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rvhobefps01\CORP\DSK Folder\FINREP\OPOVESTIAVANE\за подпис\"/>
    </mc:Choice>
  </mc:AlternateContent>
  <xr:revisionPtr revIDLastSave="0" documentId="13_ncr:1_{8EACE0FC-9B22-4999-AA81-8185E3C515E7}" xr6:coauthVersionLast="47" xr6:coauthVersionMax="47" xr10:uidLastSave="{00000000-0000-0000-0000-000000000000}"/>
  <bookViews>
    <workbookView xWindow="-120" yWindow="-120" windowWidth="29040" windowHeight="15840" xr2:uid="{F412B9DA-0893-4DB4-AC9D-877E90CDB1B9}"/>
  </bookViews>
  <sheets>
    <sheet name="INDEX" sheetId="2" r:id="rId1"/>
    <sheet name="EU LI3" sheetId="3" r:id="rId2"/>
    <sheet name="Capital" sheetId="4" r:id="rId3"/>
    <sheet name="EU CCA" sheetId="5" r:id="rId4"/>
    <sheet name="EU CC1" sheetId="6" r:id="rId5"/>
    <sheet name="EU CC2" sheetId="7" r:id="rId6"/>
    <sheet name="EU KM1" sheetId="8" r:id="rId7"/>
    <sheet name="IFRS9" sheetId="9" r:id="rId8"/>
    <sheet name="EU LI1" sheetId="10" r:id="rId9"/>
    <sheet name="EU LI2" sheetId="11" r:id="rId10"/>
    <sheet name="EU OV1" sheetId="12" r:id="rId11"/>
    <sheet name="EU CCR1" sheetId="13" r:id="rId12"/>
    <sheet name="EU CCR8" sheetId="14" r:id="rId13"/>
    <sheet name="EU CR4" sheetId="15" r:id="rId14"/>
    <sheet name="EU CR3" sheetId="16" r:id="rId15"/>
    <sheet name="EU MR1" sheetId="17" r:id="rId16"/>
    <sheet name="FX risk" sheetId="18" r:id="rId17"/>
    <sheet name="EU OR1" sheetId="19" r:id="rId18"/>
    <sheet name="EU CR1" sheetId="20" r:id="rId19"/>
    <sheet name="EU CR1-A" sheetId="21" r:id="rId20"/>
    <sheet name="EU CQ1" sheetId="22" r:id="rId21"/>
    <sheet name="EU CQ2" sheetId="23" r:id="rId22"/>
    <sheet name="EU CQ3" sheetId="24" r:id="rId23"/>
    <sheet name="EU CQ4" sheetId="25" r:id="rId24"/>
    <sheet name="EU CQ5" sheetId="26" r:id="rId25"/>
    <sheet name="EU CQ6" sheetId="27" r:id="rId26"/>
    <sheet name="EU CQ7" sheetId="28" r:id="rId27"/>
    <sheet name="EU CQ8" sheetId="29" r:id="rId28"/>
    <sheet name="EU CR2" sheetId="30" r:id="rId29"/>
    <sheet name="EU CR2-A" sheetId="31" r:id="rId30"/>
    <sheet name="EU CR5" sheetId="32" r:id="rId31"/>
    <sheet name="EU CCR3" sheetId="33" r:id="rId32"/>
    <sheet name="EU CCR5-A" sheetId="34" r:id="rId33"/>
    <sheet name="EU CCR5" sheetId="35" r:id="rId34"/>
    <sheet name="EU CCR6" sheetId="36" r:id="rId35"/>
    <sheet name="EU IRRBB1" sheetId="39" r:id="rId36"/>
    <sheet name="EU LR1-LRSum" sheetId="40" r:id="rId37"/>
    <sheet name="EU LR2-LRCom" sheetId="41" r:id="rId38"/>
    <sheet name="EU LR3-LRSpl" sheetId="42" r:id="rId39"/>
    <sheet name="EU CCyB2" sheetId="43" r:id="rId40"/>
    <sheet name="EU CCyB1" sheetId="44" r:id="rId41"/>
    <sheet name="ICAAP Capital structure - NP" sheetId="45" r:id="rId42"/>
    <sheet name="ICAAP Capital structure - EP" sheetId="46" r:id="rId43"/>
    <sheet name="ICAAP Capital adequacy param" sheetId="47" r:id="rId44"/>
    <sheet name="EU AE1" sheetId="52" r:id="rId45"/>
    <sheet name="EU AE2" sheetId="53" r:id="rId46"/>
    <sheet name="EU AE3" sheetId="54" r:id="rId47"/>
    <sheet name="EU REM1" sheetId="55" r:id="rId48"/>
    <sheet name="EU REM2" sheetId="56" r:id="rId49"/>
    <sheet name="EU REM3" sheetId="57" r:id="rId50"/>
    <sheet name="EU REM4" sheetId="58" r:id="rId51"/>
    <sheet name="EU REM5" sheetId="59" r:id="rId52"/>
    <sheet name="Sheet1" sheetId="69" state="hidden" r:id="rId53"/>
    <sheet name="Sheet2" sheetId="70" state="hidden" r:id="rId54"/>
    <sheet name="Sheet3" sheetId="71" state="hidden" r:id="rId55"/>
  </sheets>
  <definedNames>
    <definedName name="_xlnm._FilterDatabase" localSheetId="16" hidden="1">'FX risk'!#REF!</definedName>
    <definedName name="_xlnm._FilterDatabase" localSheetId="0" hidden="1">INDEX!$A$5:$I$55</definedName>
    <definedName name="_xlnm._FilterDatabase" localSheetId="52" hidden="1">Sheet1!$A$1:$O$102</definedName>
    <definedName name="_Toc78894864" localSheetId="5">'EU CC2'!#REF!</definedName>
    <definedName name="Z_08462586_B7E0_434D_B6F4_B2B21EAA5D46_.wvu.FilterData" localSheetId="0" hidden="1">INDEX!$A$5:$I$55</definedName>
    <definedName name="Z_08462586_B7E0_434D_B6F4_B2B21EAA5D46_.wvu.FilterData" localSheetId="52" hidden="1">Sheet1!$A$1:$H$102</definedName>
    <definedName name="Z_08462586_B7E0_434D_B6F4_B2B21EAA5D46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21329C76_F86B_400D_B8F5_F75B383E5B14_.wvu.FilterData" localSheetId="0" hidden="1">INDEX!$A$5:$I$55</definedName>
    <definedName name="Z_21329C76_F86B_400D_B8F5_F75B383E5B14_.wvu.FilterData" localSheetId="52" hidden="1">Sheet1!$A$1:$H$102</definedName>
    <definedName name="Z_21329C76_F86B_400D_B8F5_F75B383E5B14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3AD1D9CC_D162_4119_AFCC_0AF9105FB248_.wvu.FilterData" localSheetId="0" hidden="1">INDEX!$A$5:$I$55</definedName>
    <definedName name="Z_3AD1D9CC_D162_4119_AFCC_0AF9105FB248_.wvu.FilterData" localSheetId="52" hidden="1">Sheet1!$A$1:$O$102</definedName>
    <definedName name="Z_3FCB7B24_049F_4685_83CB_5231093E0117_.wvu.FilterData" localSheetId="0" hidden="1">INDEX!$A$5:$I$55</definedName>
    <definedName name="Z_3FCB7B24_049F_4685_83CB_5231093E0117_.wvu.FilterData" localSheetId="52" hidden="1">Sheet1!$A$1:$O$102</definedName>
    <definedName name="Z_51337751_BEAF_43F3_8CC9_400B99E751E8_.wvu.FilterData" localSheetId="0" hidden="1">INDEX!$A$5:$I$55</definedName>
    <definedName name="Z_51337751_BEAF_43F3_8CC9_400B99E751E8_.wvu.FilterData" localSheetId="52" hidden="1">Sheet1!$A$1:$H$102</definedName>
    <definedName name="Z_59094C18_3CB5_482F_AA6A_9C313A318EBB_.wvu.FilterData" localSheetId="0" hidden="1">INDEX!$A$5:$I$55</definedName>
    <definedName name="Z_59094C18_3CB5_482F_AA6A_9C313A318EBB_.wvu.FilterData" localSheetId="52" hidden="1">Sheet1!$A$1:$O$102</definedName>
    <definedName name="Z_59094C18_3CB5_482F_AA6A_9C313A318EBB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5DDDA852_2807_4645_BC75_EBD4EF3323A7_.wvu.FilterData" localSheetId="0" hidden="1">INDEX!$A$5:$I$55</definedName>
    <definedName name="Z_5DDDA852_2807_4645_BC75_EBD4EF3323A7_.wvu.FilterData" localSheetId="52" hidden="1">Sheet1!$A$1:$H$102</definedName>
    <definedName name="Z_697182B0_1BEF_4A85_93A0_596802852AF2_.wvu.FilterData" localSheetId="0" hidden="1">INDEX!$A$5:$I$55</definedName>
    <definedName name="Z_697182B0_1BEF_4A85_93A0_596802852AF2_.wvu.FilterData" localSheetId="52" hidden="1">Sheet1!$A$1:$O$102</definedName>
    <definedName name="Z_697182B0_1BEF_4A85_93A0_596802852AF2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7CCD1884_1631_4809_8751_AE0939C32419_.wvu.FilterData" localSheetId="52" hidden="1">Sheet1!$A$1:$H$102</definedName>
    <definedName name="Z_931AA63B_6827_4BF4_8E25_ED232A88A09C_.wvu.FilterData" localSheetId="0" hidden="1">INDEX!$A$5:$I$55</definedName>
    <definedName name="Z_931AA63B_6827_4BF4_8E25_ED232A88A09C_.wvu.FilterData" localSheetId="52" hidden="1">Sheet1!$A$1:$O$102</definedName>
    <definedName name="Z_CA1DE4BE_C006_4405_B064_304EE6CCACF1_.wvu.FilterData" localSheetId="0" hidden="1">INDEX!$A$5:$I$55</definedName>
    <definedName name="Z_CA1DE4BE_C006_4405_B064_304EE6CCACF1_.wvu.FilterData" localSheetId="52" hidden="1">Sheet1!$A$1:$H$102</definedName>
    <definedName name="Z_CA1DE4BE_C006_4405_B064_304EE6CCACF1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CFC92B1C_D4F2_414F_8F12_92F529035B08_.wvu.FilterData" localSheetId="0" hidden="1">INDEX!$A$5:$I$55</definedName>
    <definedName name="Z_CFC92B1C_D4F2_414F_8F12_92F529035B08_.wvu.FilterData" localSheetId="52" hidden="1">Sheet1!$A$1:$O$102</definedName>
    <definedName name="Z_CFC92B1C_D4F2_414F_8F12_92F529035B08_.wvu.Rows" localSheetId="43" hidden="1">'ICAAP Capital adequacy param'!#REF!,'ICAAP Capital adequacy param'!#REF!,'ICAAP Capital adequacy param'!#REF!,'ICAAP Capital adequacy param'!#REF!,'ICAAP Capital adequacy param'!#REF!</definedName>
    <definedName name="Z_D2C72E70_F766_4D56_9E10_3C91A63BB7F3_.wvu.FilterData" localSheetId="52" hidden="1">Sheet1!$A$1:$H$102</definedName>
    <definedName name="Z_D2C72E70_F766_4D56_9E10_3C91A63BB7F3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D37F8A47_E42F_4741_BE8D_5D961F7BB394_.wvu.FilterData" localSheetId="0" hidden="1">INDEX!$A$5:$I$55</definedName>
    <definedName name="Z_D37F8A47_E42F_4741_BE8D_5D961F7BB394_.wvu.FilterData" localSheetId="52" hidden="1">Sheet1!$A$1:$O$102</definedName>
    <definedName name="Z_D37F8A47_E42F_4741_BE8D_5D961F7BB394_.wvu.Rows" localSheetId="43" hidden="1">'ICAAP Capital adequacy param'!#REF!,'ICAAP Capital adequacy param'!#REF!,'ICAAP Capital adequacy param'!#REF!,'ICAAP Capital adequacy param'!#REF!,'ICAAP Capital adequacy param'!#REF!</definedName>
    <definedName name="Z_DB462ED3_28DC_47D7_98F7_CED01F66E2C7_.wvu.FilterData" localSheetId="0" hidden="1">INDEX!$A$5:$I$55</definedName>
    <definedName name="Z_DB462ED3_28DC_47D7_98F7_CED01F66E2C7_.wvu.FilterData" localSheetId="52" hidden="1">Sheet1!$A$1:$O$102</definedName>
    <definedName name="Z_DB462ED3_28DC_47D7_98F7_CED01F66E2C7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FD092655_EBEC_4730_9895_1567D9B70D5F_.wvu.FilterData" localSheetId="0" hidden="1">INDEX!$A$5:$I$55</definedName>
    <definedName name="Z_FD092655_EBEC_4730_9895_1567D9B70D5F_.wvu.FilterData" localSheetId="52" hidden="1">Sheet1!$A$1:$O$102</definedName>
  </definedNames>
  <calcPr calcId="191029"/>
  <customWorkbookViews>
    <customWorkbookView name="Nikolay Stoimenov - Personal View" guid="{CA1DE4BE-C006-4405-B064-304EE6CCACF1}" mergeInterval="0" personalView="1" xWindow="3" yWindow="1" windowWidth="1076" windowHeight="1037" tabRatio="882" activeSheetId="50"/>
    <customWorkbookView name="Mariya Petrova - 0099 HO - Personal View" guid="{DB462ED3-28DC-47D7-98F7-CED01F66E2C7}" mergeInterval="0" personalView="1" xWindow="293" windowWidth="1442" windowHeight="1030" activeSheetId="19"/>
    <customWorkbookView name="Diana Pokrovnishka - Personal View" guid="{697182B0-1BEF-4A85-93A0-596802852AF2}" mergeInterval="0" personalView="1" maximized="1" xWindow="-8" yWindow="-8" windowWidth="1936" windowHeight="1056" activeSheetId="10"/>
    <customWorkbookView name="Nina Nacheva - Personal View" guid="{931AA63B-6827-4BF4-8E25-ED232A88A09C}" mergeInterval="0" personalView="1" maximized="1" xWindow="-8" yWindow="-8" windowWidth="1936" windowHeight="1056" tabRatio="890" activeSheetId="26"/>
    <customWorkbookView name="Eli Palakarcheva - Personal View" guid="{3AD1D9CC-D162-4119-AFCC-0AF9105FB248}" mergeInterval="0" personalView="1" xWindow="3" yWindow="240" windowWidth="1915" windowHeight="798" tabRatio="799" activeSheetId="3"/>
    <customWorkbookView name="Goritsa Bahchevanova - Personal View" guid="{7CCD1884-1631-4809-8751-AE0939C32419}" mergeInterval="0" personalView="1" maximized="1" xWindow="85" yWindow="-8" windowWidth="1843" windowHeight="1096" activeSheetId="68"/>
    <customWorkbookView name="Vasilena Vasileva - Personal View" guid="{D2C72E70-F766-4D56-9E10-3C91A63BB7F3}" mergeInterval="0" personalView="1" minimized="1" windowWidth="0" windowHeight="0" tabRatio="741" activeSheetId="25" showComments="commIndAndComment"/>
    <customWorkbookView name="Kapka Dobrinova - Personal View" guid="{A7B3A108-9CF6-4687-9321-110D304B17B9}" mergeInterval="0" personalView="1" maximized="1" xWindow="-8" yWindow="-8" windowWidth="1936" windowHeight="1056" tabRatio="946" activeSheetId="31"/>
    <customWorkbookView name="Ralitsa Milanova - Personal View" guid="{D3393B8E-C3CB-4E3A-976E-E4CD065299F0}" mergeInterval="0" personalView="1" maximized="1" xWindow="-8" yWindow="-8" windowWidth="1936" windowHeight="1056" tabRatio="922" activeSheetId="93"/>
    <customWorkbookView name="Ellie Palakarcheva - Personal View" guid="{B3153F5C-CAD5-4C41-96F3-3BC56052414C}" mergeInterval="0" personalView="1" xWindow="941" yWindow="316" windowWidth="977" windowHeight="725" tabRatio="896" activeSheetId="76"/>
    <customWorkbookView name="Иван Иванов - Personal View" guid="{FB7DEBE1-1047-4BE4-82FD-4BCA0CA8DD58}" mergeInterval="0" personalView="1" maximized="1" xWindow="-8" yWindow="-8" windowWidth="1936" windowHeight="1056" tabRatio="896" activeSheetId="10"/>
    <customWorkbookView name="Диана П. - Personal View" guid="{8A1326BD-F0AB-414F-9F91-C2BB94CC9C17}" autoUpdate="1" mergeInterval="5" personalView="1" yWindow="4" windowWidth="1584" windowHeight="1046" tabRatio="794" activeSheetId="73"/>
    <customWorkbookView name="Kalina - Personal View" guid="{F0048D33-26BA-4893-8BCC-88CEF82FEBB6}" mergeInterval="0" personalView="1" maximized="1" xWindow="-8" yWindow="-8" windowWidth="1696" windowHeight="1036" tabRatio="946" activeSheetId="3" showComments="commIndAndComment"/>
    <customWorkbookView name="Hristo Marchovski - Personal View" guid="{0780CBEB-AF66-401E-9AFD-5F77700585BC}" mergeInterval="0" personalView="1" maximized="1" xWindow="-8" yWindow="-8" windowWidth="1936" windowHeight="1056" tabRatio="896" activeSheetId="37"/>
    <customWorkbookView name="Georgi Ganchev - Personal View" guid="{F536E858-E5B2-4B36-88FC-BE776803F921}" mergeInterval="0" personalView="1" xWindow="960" windowWidth="960" windowHeight="1040" tabRatio="946" activeSheetId="30"/>
    <customWorkbookView name="Nevena DRA Ilieva - Personal View" guid="{70E7FFDC-983F-46F7-B68F-0BE0A8C942E0}" mergeInterval="0" personalView="1" maximized="1" xWindow="-8" yWindow="-8" windowWidth="1936" windowHeight="1056" tabRatio="896" activeSheetId="16"/>
    <customWorkbookView name="Milena Dineva - Personal View" guid="{F277ACEF-9FF8-431F-8537-DE60B790AA4F}" mergeInterval="0" personalView="1" maximized="1" xWindow="-8" yWindow="-8" windowWidth="1936" windowHeight="1056" activeSheetId="65"/>
    <customWorkbookView name="Kapka Georgieva-Dobrinova - Personal View" guid="{7CA1DEE6-746E-4947-9BED-24AAED6E8B57}" mergeInterval="0" personalView="1" maximized="1" xWindow="-9" yWindow="-9" windowWidth="1938" windowHeight="1048" tabRatio="896" activeSheetId="20"/>
    <customWorkbookView name="Lyubinka Kostova - Personal View" guid="{CFC92B1C-D4F2-414F-8F12-92F529035B08}" mergeInterval="0" personalView="1" maximized="1" xWindow="-11" yWindow="-11" windowWidth="1942" windowHeight="1042" tabRatio="816" activeSheetId="20"/>
    <customWorkbookView name="Svilen Stoyanov - Personal View" guid="{FD092655-EBEC-4730-9895-1567D9B70D5F}" mergeInterval="0" personalView="1" maximized="1" xWindow="-8" yWindow="-8" windowWidth="1936" windowHeight="1066" tabRatio="848" activeSheetId="38"/>
    <customWorkbookView name="Magdalena Misheva - Personal View" guid="{59094C18-3CB5-482F-AA6A-9C313A318EBB}" mergeInterval="0" personalView="1" maximized="1" xWindow="-8" yWindow="-8" windowWidth="1936" windowHeight="1056" tabRatio="741" activeSheetId="52"/>
    <customWorkbookView name="Zhivka RAY Nikolova - Personal View" guid="{21329C76-F86B-400D-B8F5-F75B383E5B14}" mergeInterval="0" personalView="1" maximized="1" xWindow="-8" yWindow="-8" windowWidth="1936" windowHeight="1056" tabRatio="882" activeSheetId="55"/>
    <customWorkbookView name="Kaloyan Dimitrov - Personal View" guid="{08462586-B7E0-434D-B6F4-B2B21EAA5D46}" mergeInterval="0" personalView="1" maximized="1" xWindow="-9" yWindow="-9" windowWidth="1938" windowHeight="1048" tabRatio="882" activeSheetId="48"/>
    <customWorkbookView name="Velichka Zlatkova - Personal View" guid="{D37F8A47-E42F-4741-BE8D-5D961F7BB394}" mergeInterval="0" personalView="1" maximized="1" xWindow="-8" yWindow="-8" windowWidth="1936" windowHeight="1056" activeSheetId="39"/>
    <customWorkbookView name="Zlatina Dermendzhieva - Personal View" guid="{5DDDA852-2807-4645-BC75-EBD4EF3323A7}" mergeInterval="0" personalView="1" maximized="1" xWindow="-1928" yWindow="-8" windowWidth="1936" windowHeight="1056" activeSheetId="47"/>
    <customWorkbookView name="Darina Bumbalova - Personal View" guid="{51337751-BEAF-43F3-8CC9-400B99E751E8}" mergeInterval="0" personalView="1" maximized="1" xWindow="-8" yWindow="-8" windowWidth="1936" windowHeight="1056" activeSheetId="68"/>
    <customWorkbookView name="Kalina Bizheva - Personal View" guid="{3FCB7B24-049F-4685-83CB-5231093E0117}" mergeInterval="0" personalView="1" xWindow="20" yWindow="8" windowWidth="1233" windowHeight="1033" activeSheetId="4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1" i="69" l="1"/>
  <c r="N132" i="69"/>
  <c r="N133" i="69"/>
  <c r="N134" i="69"/>
  <c r="N135" i="69"/>
  <c r="N136" i="69"/>
  <c r="N137" i="69"/>
  <c r="N138" i="69"/>
  <c r="N139" i="69"/>
  <c r="N140" i="69"/>
  <c r="N141" i="69"/>
  <c r="N142" i="69"/>
  <c r="N143" i="69"/>
  <c r="N144" i="69"/>
  <c r="N145" i="69"/>
  <c r="N146" i="69"/>
  <c r="N147" i="69"/>
  <c r="N148" i="69"/>
  <c r="N149" i="69"/>
  <c r="N150" i="69"/>
  <c r="N151" i="69"/>
  <c r="N152" i="69"/>
  <c r="N153" i="69"/>
  <c r="N154" i="69"/>
  <c r="N155" i="69"/>
  <c r="N156" i="69"/>
  <c r="N130" i="69"/>
  <c r="O115" i="69"/>
  <c r="O114" i="69"/>
  <c r="O113" i="69"/>
  <c r="O112" i="69"/>
  <c r="O111" i="69"/>
  <c r="O110" i="69"/>
  <c r="O109" i="69"/>
  <c r="O108" i="69"/>
  <c r="O107" i="69"/>
  <c r="O106" i="69"/>
  <c r="O3" i="69"/>
  <c r="O4" i="69"/>
  <c r="O5" i="69"/>
  <c r="O6" i="69"/>
  <c r="O7" i="69"/>
  <c r="O8" i="69"/>
  <c r="O9" i="69"/>
  <c r="O10" i="69"/>
  <c r="O11" i="69"/>
  <c r="O12" i="69"/>
  <c r="O13" i="69"/>
  <c r="O14" i="69"/>
  <c r="O15" i="69"/>
  <c r="O16" i="69"/>
  <c r="O17" i="69"/>
  <c r="O18" i="69"/>
  <c r="O19" i="69"/>
  <c r="O20" i="69"/>
  <c r="O21" i="69"/>
  <c r="O22" i="69"/>
  <c r="O23" i="69"/>
  <c r="O24" i="69"/>
  <c r="O25" i="69"/>
  <c r="O26" i="69"/>
  <c r="O27" i="69"/>
  <c r="O28" i="69"/>
  <c r="O29" i="69"/>
  <c r="O30" i="69"/>
  <c r="O31" i="69"/>
  <c r="O32" i="69"/>
  <c r="O33" i="69"/>
  <c r="O34" i="69"/>
  <c r="O35" i="69"/>
  <c r="O36" i="69"/>
  <c r="O37" i="69"/>
  <c r="O38" i="69"/>
  <c r="O39" i="69"/>
  <c r="O40" i="69"/>
  <c r="O41" i="69"/>
  <c r="O42" i="69"/>
  <c r="O43" i="69"/>
  <c r="O44" i="69"/>
  <c r="O45" i="69"/>
  <c r="O46" i="69"/>
  <c r="O47" i="69"/>
  <c r="O48" i="69"/>
  <c r="O49" i="69"/>
  <c r="O50" i="69"/>
  <c r="O51" i="69"/>
  <c r="O52" i="69"/>
  <c r="O53" i="69"/>
  <c r="O54" i="69"/>
  <c r="O55" i="69"/>
  <c r="O56" i="69"/>
  <c r="O57" i="69"/>
  <c r="O58" i="69"/>
  <c r="O59" i="69"/>
  <c r="O60" i="69"/>
  <c r="O61" i="69"/>
  <c r="O62" i="69"/>
  <c r="O63" i="69"/>
  <c r="O64" i="69"/>
  <c r="O65" i="69"/>
  <c r="O66" i="69"/>
  <c r="O67" i="69"/>
  <c r="O68" i="69"/>
  <c r="O69" i="69"/>
  <c r="O70" i="69"/>
  <c r="O71" i="69"/>
  <c r="O72" i="69"/>
  <c r="O73" i="69"/>
  <c r="O74" i="69"/>
  <c r="O75" i="69"/>
  <c r="O76" i="69"/>
  <c r="O77" i="69"/>
  <c r="O78" i="69"/>
  <c r="O79" i="69"/>
  <c r="O80" i="69"/>
  <c r="O81" i="69"/>
  <c r="O82" i="69"/>
  <c r="O83" i="69"/>
  <c r="O84" i="69"/>
  <c r="O85" i="69"/>
  <c r="O86" i="69"/>
  <c r="O87" i="69"/>
  <c r="O88" i="69"/>
  <c r="O89" i="69"/>
  <c r="O90" i="69"/>
  <c r="O91" i="69"/>
  <c r="O92" i="69"/>
  <c r="O93" i="69"/>
  <c r="O94" i="69"/>
  <c r="O95" i="69"/>
  <c r="O96" i="69"/>
  <c r="O97" i="69"/>
  <c r="O98" i="69"/>
  <c r="O99" i="69"/>
  <c r="O100" i="69"/>
  <c r="O101" i="69"/>
  <c r="O2" i="69"/>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I90" i="69"/>
  <c r="I89" i="69"/>
  <c r="I3" i="69"/>
  <c r="I4" i="69"/>
  <c r="I5" i="69"/>
  <c r="I6" i="69"/>
  <c r="I7" i="69"/>
  <c r="I8" i="69"/>
  <c r="I9" i="69"/>
  <c r="I10" i="69"/>
  <c r="I11" i="69"/>
  <c r="I12" i="69"/>
  <c r="I13" i="69"/>
  <c r="I14" i="69"/>
  <c r="I15" i="69"/>
  <c r="I16" i="69"/>
  <c r="I17" i="69"/>
  <c r="I18" i="69"/>
  <c r="I19" i="69"/>
  <c r="I20" i="69"/>
  <c r="I21" i="69"/>
  <c r="I22" i="69"/>
  <c r="I23" i="69"/>
  <c r="I24" i="69"/>
  <c r="I25" i="69"/>
  <c r="I26" i="69"/>
  <c r="I27" i="69"/>
  <c r="I28" i="69"/>
  <c r="I29" i="69"/>
  <c r="I30" i="69"/>
  <c r="I31" i="69"/>
  <c r="I32" i="69"/>
  <c r="I33" i="69"/>
  <c r="I34" i="69"/>
  <c r="I35" i="69"/>
  <c r="I36" i="69"/>
  <c r="I37" i="69"/>
  <c r="I38" i="69"/>
  <c r="I39" i="69"/>
  <c r="I40" i="69"/>
  <c r="I41" i="69"/>
  <c r="I42" i="69"/>
  <c r="I43" i="69"/>
  <c r="I44" i="69"/>
  <c r="I45" i="69"/>
  <c r="I46" i="69"/>
  <c r="I47" i="69"/>
  <c r="I48" i="69"/>
  <c r="I49" i="69"/>
  <c r="I50" i="69"/>
  <c r="I51" i="69"/>
  <c r="I52" i="69"/>
  <c r="I53" i="69"/>
  <c r="I54" i="69"/>
  <c r="I55" i="69"/>
  <c r="I56" i="69"/>
  <c r="I57" i="69"/>
  <c r="I58" i="69"/>
  <c r="I59" i="69"/>
  <c r="I60" i="69"/>
  <c r="I61" i="69"/>
  <c r="I62" i="69"/>
  <c r="I63" i="69"/>
  <c r="I64" i="69"/>
  <c r="I65" i="69"/>
  <c r="I66" i="69"/>
  <c r="I67" i="69"/>
  <c r="I68" i="69"/>
  <c r="I69" i="69"/>
  <c r="I70" i="69"/>
  <c r="I71" i="69"/>
  <c r="I72" i="69"/>
  <c r="I73" i="69"/>
  <c r="I74" i="69"/>
  <c r="I75" i="69"/>
  <c r="I76" i="69"/>
  <c r="I77" i="69"/>
  <c r="I78" i="69"/>
  <c r="I79" i="69"/>
  <c r="I80" i="69"/>
  <c r="I81" i="69"/>
  <c r="I82" i="69"/>
  <c r="I83" i="69"/>
  <c r="I84" i="69"/>
  <c r="I85" i="69"/>
  <c r="I86" i="69"/>
  <c r="I87" i="69"/>
  <c r="I88" i="69"/>
  <c r="I91" i="69"/>
  <c r="I92" i="69"/>
  <c r="I93" i="69"/>
  <c r="I94" i="69"/>
  <c r="I95" i="69"/>
  <c r="I96" i="69"/>
  <c r="I97" i="69"/>
  <c r="I98" i="69"/>
  <c r="I99" i="69"/>
  <c r="I100" i="69"/>
  <c r="I101" i="69"/>
  <c r="I102" i="69"/>
  <c r="I2" i="69"/>
  <c r="B9" i="2"/>
  <c r="B8" i="2"/>
  <c r="B7" i="2"/>
  <c r="B6" i="2"/>
  <c r="B5" i="2"/>
  <c r="A1" i="4"/>
  <c r="A1" i="7"/>
  <c r="A1" i="5"/>
  <c r="A1" i="6"/>
  <c r="A1" i="8"/>
  <c r="A1" i="9"/>
  <c r="A1" i="10"/>
  <c r="A1" i="11"/>
  <c r="A1" i="12"/>
  <c r="A1" i="13"/>
  <c r="A1" i="14"/>
  <c r="A1" i="15"/>
  <c r="A1" i="16"/>
  <c r="A1" i="17"/>
  <c r="A1" i="18"/>
  <c r="A1" i="19"/>
  <c r="A1" i="20"/>
  <c r="A1" i="21"/>
  <c r="A1" i="22"/>
  <c r="A1" i="23"/>
  <c r="A1" i="24"/>
  <c r="A1" i="25"/>
  <c r="A1" i="26"/>
  <c r="A1" i="27"/>
  <c r="A1" i="28"/>
  <c r="A1" i="29"/>
  <c r="A1" i="30"/>
  <c r="A1" i="31"/>
  <c r="A1" i="32"/>
  <c r="A1" i="33"/>
  <c r="A1" i="34"/>
  <c r="A1" i="35"/>
  <c r="A1" i="36"/>
  <c r="A1" i="39"/>
  <c r="A1" i="40"/>
  <c r="A1" i="41"/>
  <c r="A1" i="42"/>
  <c r="A1" i="43"/>
  <c r="A1" i="44"/>
  <c r="A1" i="45"/>
  <c r="A1" i="46"/>
  <c r="A1" i="47"/>
  <c r="A1" i="52"/>
  <c r="A1" i="53"/>
  <c r="A1" i="54"/>
  <c r="A1" i="55"/>
  <c r="A1" i="56"/>
  <c r="A1" i="57"/>
  <c r="A1" i="58"/>
  <c r="A1" i="59"/>
  <c r="A1" i="3"/>
</calcChain>
</file>

<file path=xl/sharedStrings.xml><?xml version="1.0" encoding="utf-8"?>
<sst xmlns="http://schemas.openxmlformats.org/spreadsheetml/2006/main" count="4256" uniqueCount="2029">
  <si>
    <t>б</t>
  </si>
  <si>
    <t>X</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</si>
  <si>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</si>
  <si>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</si>
  <si>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</si>
  <si>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</si>
  <si>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</si>
  <si>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</si>
  <si>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</si>
  <si>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</si>
  <si>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</si>
  <si>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</si>
  <si>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</si>
  <si>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</si>
  <si>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</si>
  <si>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</si>
  <si>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</si>
  <si>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</si>
  <si>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</si>
  <si>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</si>
  <si>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</si>
  <si>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</si>
  <si>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</si>
  <si>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</si>
  <si>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</si>
  <si>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</si>
  <si>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</si>
  <si>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</si>
  <si>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28</t>
  </si>
  <si>
    <t>29</t>
  </si>
  <si>
    <t>50%</t>
  </si>
  <si>
    <t>a</t>
  </si>
  <si>
    <t>20%</t>
  </si>
  <si>
    <t>75%</t>
  </si>
  <si>
    <t>100%</t>
  </si>
  <si>
    <t>Financial assets held for trading</t>
  </si>
  <si>
    <t>Net receivables from finance lease</t>
  </si>
  <si>
    <t>Current tax assets</t>
  </si>
  <si>
    <t>Property, plant and equipment and investment property</t>
  </si>
  <si>
    <t>Intangible assets</t>
  </si>
  <si>
    <t>Other assets</t>
  </si>
  <si>
    <t>Assets</t>
  </si>
  <si>
    <t>Liabilities</t>
  </si>
  <si>
    <t>Cash and current accounts with the Central Bank and other banks</t>
  </si>
  <si>
    <t>Loans and advances to banks</t>
  </si>
  <si>
    <t xml:space="preserve">Deposits from banks </t>
  </si>
  <si>
    <t>Current tax liabilities</t>
  </si>
  <si>
    <t xml:space="preserve">Deferred tax liabilities </t>
  </si>
  <si>
    <t>Total assets</t>
  </si>
  <si>
    <t>Total liabilities</t>
  </si>
  <si>
    <t>In thousands of BGN</t>
  </si>
  <si>
    <t>Investments in associates</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</si>
  <si>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</si>
  <si>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</si>
  <si>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</si>
  <si>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</si>
  <si>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</si>
  <si>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</si>
  <si>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</si>
  <si>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</si>
  <si>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</si>
  <si>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</si>
  <si>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</si>
  <si>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</si>
  <si>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</si>
  <si>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</si>
  <si>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</si>
  <si>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</si>
  <si>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</si>
  <si>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</si>
  <si>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</si>
  <si>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</si>
  <si>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</si>
  <si>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</si>
  <si>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</si>
  <si>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Kazakhstan</t>
  </si>
  <si>
    <t>Australia</t>
  </si>
  <si>
    <t>Israel</t>
  </si>
  <si>
    <t>India</t>
  </si>
  <si>
    <t>Iraq</t>
  </si>
  <si>
    <t>Algeria</t>
  </si>
  <si>
    <t>Egypt</t>
  </si>
  <si>
    <t>Morocco</t>
  </si>
  <si>
    <t>Tunisia</t>
  </si>
  <si>
    <t>Albania</t>
  </si>
  <si>
    <t>Austria</t>
  </si>
  <si>
    <t>Belgium</t>
  </si>
  <si>
    <t>Belarus</t>
  </si>
  <si>
    <t>Switzerland</t>
  </si>
  <si>
    <t>Cyprus</t>
  </si>
  <si>
    <t>Denmark</t>
  </si>
  <si>
    <t>Estonia</t>
  </si>
  <si>
    <t>Finland</t>
  </si>
  <si>
    <t>France</t>
  </si>
  <si>
    <t>Greece</t>
  </si>
  <si>
    <t>Croatia</t>
  </si>
  <si>
    <t>Ireland</t>
  </si>
  <si>
    <t>Iceland</t>
  </si>
  <si>
    <t>Lithuania</t>
  </si>
  <si>
    <t>Latvia</t>
  </si>
  <si>
    <t>Norway</t>
  </si>
  <si>
    <t>Portugal</t>
  </si>
  <si>
    <t>Serbia</t>
  </si>
  <si>
    <t>Sweden</t>
  </si>
  <si>
    <t>Slovakia</t>
  </si>
  <si>
    <t>Turkey</t>
  </si>
  <si>
    <t>Ukraine</t>
  </si>
  <si>
    <t>Brazil</t>
  </si>
  <si>
    <t>Colombia</t>
  </si>
  <si>
    <t>Ecuador</t>
  </si>
  <si>
    <t>Nicaragua</t>
  </si>
  <si>
    <t>Canada</t>
  </si>
  <si>
    <t>Other countries</t>
  </si>
  <si>
    <t>Central governments or central banks</t>
  </si>
  <si>
    <t>Public sector entities</t>
  </si>
  <si>
    <t>Multilateral development banks</t>
  </si>
  <si>
    <t>International organisations</t>
  </si>
  <si>
    <t>Institutions</t>
  </si>
  <si>
    <t>Corporates</t>
  </si>
  <si>
    <t>Retail</t>
  </si>
  <si>
    <t>Secured by mortgages on immovable property</t>
  </si>
  <si>
    <t>Exposures in default</t>
  </si>
  <si>
    <t>Covered bonds</t>
  </si>
  <si>
    <t>RWAs</t>
  </si>
  <si>
    <t>Minimum capital requirements</t>
  </si>
  <si>
    <t>Credit risk (excluding CCR)</t>
  </si>
  <si>
    <t>Of which internal model method (IMM)</t>
  </si>
  <si>
    <t>Large exposures</t>
  </si>
  <si>
    <t>Real estate activities</t>
  </si>
  <si>
    <t>Manufacturing</t>
  </si>
  <si>
    <t>Construction</t>
  </si>
  <si>
    <t>Net exposure value</t>
  </si>
  <si>
    <t>On demand</t>
  </si>
  <si>
    <t>&gt; 5 years</t>
  </si>
  <si>
    <t>No stated maturity</t>
  </si>
  <si>
    <t>Debt securities</t>
  </si>
  <si>
    <t>Of which defaulted</t>
  </si>
  <si>
    <t>Exposure classes</t>
  </si>
  <si>
    <t>Regional government or local authorities</t>
  </si>
  <si>
    <t>Exposures associated with particularly high risk</t>
  </si>
  <si>
    <t>Institutions and corporates with a short-term credit assessment</t>
  </si>
  <si>
    <t>Collective investment undertakings</t>
  </si>
  <si>
    <t>Equity</t>
  </si>
  <si>
    <t>Other items</t>
  </si>
  <si>
    <t>Exposures before CCF and CRM</t>
  </si>
  <si>
    <t>Exposures post CCF and CRM</t>
  </si>
  <si>
    <t>RWAs and RWA density</t>
  </si>
  <si>
    <t>On-balance-sheet amount</t>
  </si>
  <si>
    <t>Off-balance-sheet amount</t>
  </si>
  <si>
    <t>RWA density</t>
  </si>
  <si>
    <t>Risk weight</t>
  </si>
  <si>
    <t>Deducted</t>
  </si>
  <si>
    <t>Of which unrated</t>
  </si>
  <si>
    <t xml:space="preserve"> </t>
  </si>
  <si>
    <t>EU-14a</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</si>
  <si>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</si>
  <si>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</si>
  <si>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</si>
  <si>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</si>
  <si>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</si>
  <si>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</si>
  <si>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</si>
  <si>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</si>
  <si>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</si>
  <si>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</si>
  <si>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</si>
  <si>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</si>
  <si>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</si>
  <si>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</si>
  <si>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</si>
  <si>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</si>
  <si>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</si>
  <si>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</si>
  <si>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</si>
  <si>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</si>
  <si>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</si>
  <si>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</si>
  <si>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</si>
  <si>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</si>
  <si>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</si>
  <si>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</si>
  <si>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</si>
  <si>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</si>
  <si>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</si>
  <si>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</si>
  <si>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</si>
  <si>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</si>
  <si>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Total derivatives exposures (sum of lines 4 to 10)</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</si>
  <si>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</si>
  <si>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</si>
  <si>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</si>
  <si>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</si>
  <si>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</si>
  <si>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</si>
  <si>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</si>
  <si>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</si>
  <si>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</si>
  <si>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</si>
  <si>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</si>
  <si>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</si>
  <si>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</si>
  <si>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</si>
  <si>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</si>
  <si>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</si>
  <si>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</si>
  <si>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</si>
  <si>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</si>
  <si>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</si>
  <si>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</si>
  <si>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</si>
  <si>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</si>
  <si>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</si>
  <si>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</si>
  <si>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</si>
  <si>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</si>
  <si>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</si>
  <si>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</si>
  <si>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</si>
  <si>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</si>
  <si>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</si>
  <si>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</si>
  <si>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</si>
  <si>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</si>
  <si>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</si>
  <si>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</si>
  <si>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</si>
  <si>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</si>
  <si>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</si>
  <si>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</si>
  <si>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Name of the entity</t>
  </si>
  <si>
    <t>Method of accounting consolidation</t>
  </si>
  <si>
    <t>Description of the entity</t>
  </si>
  <si>
    <t>Full consolidation</t>
  </si>
  <si>
    <t>DSK Asset Management EAD</t>
  </si>
  <si>
    <t>Fund management</t>
  </si>
  <si>
    <t>DSK Leasing AD</t>
  </si>
  <si>
    <t>DSK Rodina Pension Company AD</t>
  </si>
  <si>
    <t>Cash Services Company AD</t>
  </si>
  <si>
    <t>Insurance broker</t>
  </si>
  <si>
    <t>Cash Services Company</t>
  </si>
  <si>
    <t>35</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</si>
  <si>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</si>
  <si>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</si>
  <si>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</si>
  <si>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</si>
  <si>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</si>
  <si>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</si>
  <si>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</si>
  <si>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</si>
  <si>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</si>
  <si>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</si>
  <si>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</si>
  <si>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</si>
  <si>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</si>
  <si>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</si>
  <si>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</si>
  <si>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</si>
  <si>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</si>
  <si>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</si>
  <si>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</si>
  <si>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</si>
  <si>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</si>
  <si>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</si>
  <si>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</si>
  <si>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Opening balance</t>
  </si>
  <si>
    <t>Closing balance</t>
  </si>
  <si>
    <t>Loans and debt securities that have defaulted or impaired since the last reporting period</t>
  </si>
  <si>
    <t>Returned to non-defaulted status</t>
  </si>
  <si>
    <t>Amounts written off</t>
  </si>
  <si>
    <t>Other changes</t>
  </si>
  <si>
    <t>Gross carrying value defaulted exposures</t>
  </si>
  <si>
    <t>United Arab Emirates</t>
  </si>
  <si>
    <t>Korea, Republic Of</t>
  </si>
  <si>
    <t>Syrian Arab Republic</t>
  </si>
  <si>
    <t>South Africa</t>
  </si>
  <si>
    <t>Bosnia And Herzegovina</t>
  </si>
  <si>
    <t>Czech Republic</t>
  </si>
  <si>
    <t>Moldova, Republic Of</t>
  </si>
  <si>
    <t>Total own funds</t>
  </si>
  <si>
    <t>Common equity Tier 1 capital</t>
  </si>
  <si>
    <t>Accumulated other comprehensive income</t>
  </si>
  <si>
    <t>Tier 2 capital</t>
  </si>
  <si>
    <t>Own funds</t>
  </si>
  <si>
    <t>Minority interest</t>
  </si>
  <si>
    <t>Balance sheet items included in regulatory capital estimation</t>
  </si>
  <si>
    <t>Amount in Financial Statement</t>
  </si>
  <si>
    <t>Amount for regulatory purposes</t>
  </si>
  <si>
    <t>Available for sale investments</t>
  </si>
  <si>
    <t>Of which - holdings of the T2 instruments of financial sector entities where the institution does not have a significant investment in those entitles - amount above 10% threshold</t>
  </si>
  <si>
    <t>Of which - holdings by the institution of the CET1 instruments of financial sector entities where the institution has a significant investment in those entities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</si>
  <si>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</si>
  <si>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</si>
  <si>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</si>
  <si>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</si>
  <si>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</si>
  <si>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</si>
  <si>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</si>
  <si>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</si>
  <si>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</si>
  <si>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</si>
  <si>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</si>
  <si>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</si>
  <si>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</si>
  <si>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Transitional CRR rules</t>
  </si>
  <si>
    <t xml:space="preserve">Common equity Tier 1 capital </t>
  </si>
  <si>
    <t>Post-transitional CRR rules</t>
  </si>
  <si>
    <t>Eligible at solo/(sub-)consolidated/solo &amp; (sub-)consolidated</t>
  </si>
  <si>
    <t>Solo &amp; Consolidated</t>
  </si>
  <si>
    <t>Instrument type (types to be specified by each jurisdiction)</t>
  </si>
  <si>
    <t>Amount recognised in regulatory capital (currency in million, as of most recent reporting date)</t>
  </si>
  <si>
    <t>Nominal amount of instrument</t>
  </si>
  <si>
    <t>BGN 10</t>
  </si>
  <si>
    <t>9a</t>
  </si>
  <si>
    <t>Issue price</t>
  </si>
  <si>
    <t>9b</t>
  </si>
  <si>
    <t>Redemption price</t>
  </si>
  <si>
    <t>Accounting classification</t>
  </si>
  <si>
    <t xml:space="preserve">Shareholders' equity </t>
  </si>
  <si>
    <t>Original date of issuance</t>
  </si>
  <si>
    <t>Perpetual or dated</t>
  </si>
  <si>
    <t>Perpetual</t>
  </si>
  <si>
    <t>Original maturity date</t>
  </si>
  <si>
    <t>No maturity</t>
  </si>
  <si>
    <t>Issuer call subject to prior supervisory approval</t>
  </si>
  <si>
    <t>Yes</t>
  </si>
  <si>
    <t>Optional call date, contingent call dates, and redemption amount</t>
  </si>
  <si>
    <t>N/A</t>
  </si>
  <si>
    <t>Subsequent call dates, if applicable</t>
  </si>
  <si>
    <t>Coupons / dividends</t>
  </si>
  <si>
    <t>Fixed or floating dividend/coupon</t>
  </si>
  <si>
    <t>Floating</t>
  </si>
  <si>
    <t>Coupon rate and any related index</t>
  </si>
  <si>
    <t>Existence of a dividend stopper</t>
  </si>
  <si>
    <t>No</t>
  </si>
  <si>
    <t>20a</t>
  </si>
  <si>
    <t>Fully discretionary, partially discretionary or mandatory (in terms of timing)</t>
  </si>
  <si>
    <t>Fully discretionary</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</si>
  <si>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</si>
  <si>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</si>
  <si>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</si>
  <si>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</si>
  <si>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</si>
  <si>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</si>
  <si>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</si>
  <si>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</si>
  <si>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</si>
  <si>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</si>
  <si>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</si>
  <si>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</si>
  <si>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</si>
  <si>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</si>
  <si>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</si>
  <si>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</si>
  <si>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</si>
  <si>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</si>
  <si>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</si>
  <si>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r>
      <rPr>
        <b/>
        <sz val="9"/>
        <rFont val="Times New Roman"/>
        <family val="1"/>
        <charset val="204"/>
      </rPr>
      <t>Common Equity Tier 1 capital: instruments and reserves</t>
    </r>
  </si>
  <si>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</si>
  <si>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</si>
  <si>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</si>
  <si>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</si>
  <si>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</si>
  <si>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</si>
  <si>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</si>
  <si>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</si>
  <si>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</si>
  <si>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</si>
  <si>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</si>
  <si>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</si>
  <si>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</si>
  <si>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</si>
  <si>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</si>
  <si>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</si>
  <si>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</si>
  <si>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</si>
  <si>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</si>
  <si>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</si>
  <si>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</si>
  <si>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</si>
  <si>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</si>
  <si>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</si>
  <si>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</si>
  <si>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</si>
  <si>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</si>
  <si>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</si>
  <si>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</si>
  <si>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</si>
  <si>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</si>
  <si>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</si>
  <si>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</si>
  <si>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</si>
  <si>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</si>
  <si>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</si>
  <si>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</si>
  <si>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</si>
  <si>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</si>
  <si>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</si>
  <si>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</si>
  <si>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</si>
  <si>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</si>
  <si>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</si>
  <si>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</si>
  <si>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</si>
  <si>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</si>
  <si>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</si>
  <si>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</si>
  <si>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</si>
  <si>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</si>
  <si>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r>
      <rPr>
        <b/>
        <sz val="9"/>
        <rFont val="Times New Roman"/>
        <family val="1"/>
        <charset val="204"/>
      </rPr>
      <t>Additional Tier 1 (AT1) capital: instruments</t>
    </r>
  </si>
  <si>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</si>
  <si>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</si>
  <si>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</si>
  <si>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</si>
  <si>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</si>
  <si>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</si>
  <si>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</si>
  <si>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</si>
  <si>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</si>
  <si>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r>
      <rPr>
        <b/>
        <sz val="9"/>
        <rFont val="Times New Roman"/>
        <family val="1"/>
        <charset val="204"/>
      </rPr>
      <t>Additional Tier 1 (AT1) capital before regulatory adjustments</t>
    </r>
  </si>
  <si>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</si>
  <si>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</si>
  <si>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</si>
  <si>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</si>
  <si>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</si>
  <si>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</si>
  <si>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</si>
  <si>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</si>
  <si>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</si>
  <si>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</si>
  <si>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</si>
  <si>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</si>
  <si>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</si>
  <si>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</si>
  <si>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</si>
  <si>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</si>
  <si>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</si>
  <si>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</si>
  <si>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</si>
  <si>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</si>
  <si>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</si>
  <si>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</si>
  <si>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</si>
  <si>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</si>
  <si>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</si>
  <si>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</si>
  <si>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</si>
  <si>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</si>
  <si>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</si>
  <si>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</si>
  <si>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</si>
  <si>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</si>
  <si>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</si>
  <si>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</si>
  <si>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</si>
  <si>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</si>
  <si>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</si>
  <si>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</si>
  <si>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</si>
  <si>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</si>
  <si>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</si>
  <si>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</si>
  <si>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</si>
  <si>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</si>
  <si>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</si>
  <si>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r>
      <rPr>
        <b/>
        <sz val="9"/>
        <rFont val="Times New Roman"/>
        <family val="1"/>
        <charset val="204"/>
      </rPr>
      <t>Capital ratios and buffers</t>
    </r>
  </si>
  <si>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</si>
  <si>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</si>
  <si>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</si>
  <si>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</si>
  <si>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</si>
  <si>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</si>
  <si>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</si>
  <si>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</si>
  <si>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</si>
  <si>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</si>
  <si>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</si>
  <si>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</si>
  <si>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</si>
  <si>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</si>
  <si>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</si>
  <si>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</si>
  <si>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</si>
  <si>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</si>
  <si>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</si>
  <si>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</si>
  <si>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</si>
  <si>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</si>
  <si>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</si>
  <si>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</si>
  <si>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</si>
  <si>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</si>
  <si>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</si>
  <si>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</si>
  <si>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</si>
  <si>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</si>
  <si>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</si>
  <si>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</si>
  <si>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</si>
  <si>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</si>
  <si>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</si>
  <si>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</si>
  <si>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</si>
  <si>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</si>
  <si>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</si>
  <si>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</si>
  <si>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</si>
  <si>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</si>
  <si>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</si>
  <si>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</si>
  <si>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</si>
  <si>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</si>
  <si>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</si>
  <si>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</si>
  <si>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</si>
  <si>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</si>
  <si>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</si>
  <si>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</si>
  <si>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</si>
  <si>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</si>
  <si>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</si>
  <si>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</si>
  <si>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</si>
  <si>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</si>
  <si>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</si>
  <si>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</si>
  <si>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 when Net positions exceed 2% of Total Own Funds for Solvency Purposes</t>
  </si>
  <si>
    <t>** EUR positions are not included in Net Position nor is subject to capital requirements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</si>
  <si>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</si>
  <si>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</si>
  <si>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</si>
  <si>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</si>
  <si>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</si>
  <si>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</si>
  <si>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</si>
  <si>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</si>
  <si>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</si>
  <si>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</si>
  <si>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</si>
  <si>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</si>
  <si>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</si>
  <si>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</si>
  <si>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</si>
  <si>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</si>
  <si>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</si>
  <si>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</si>
  <si>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</si>
  <si>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</si>
  <si>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</si>
  <si>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</si>
  <si>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</si>
  <si>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</si>
  <si>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</si>
  <si>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</si>
  <si>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</si>
  <si>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</si>
  <si>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</si>
  <si>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</si>
  <si>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</si>
  <si>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</si>
  <si>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</si>
  <si>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</si>
  <si>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</si>
  <si>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</si>
  <si>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Размер на специфичния за институцията антицикличен капиталов буфер</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</si>
  <si>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</si>
  <si>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</si>
  <si>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</si>
  <si>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</si>
  <si>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</si>
  <si>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</si>
  <si>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</si>
  <si>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</si>
  <si>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DSK Dom EAD</t>
  </si>
  <si>
    <t>Credit intermediation</t>
  </si>
  <si>
    <t>Additional Tier 1 capital (AT1)</t>
  </si>
  <si>
    <t>Surplus of total capital</t>
  </si>
  <si>
    <t>CET1 capital ratio (%)</t>
  </si>
  <si>
    <t xml:space="preserve">Capital  adequacy ratio (%) </t>
  </si>
  <si>
    <t xml:space="preserve">of which - reserves from investments in securities </t>
  </si>
  <si>
    <t>Amounts below the thresholds for deduction (before risk weighting)</t>
  </si>
  <si>
    <t>North Macedonia</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</si>
  <si>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</si>
  <si>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</si>
  <si>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</si>
  <si>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</si>
  <si>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</si>
  <si>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</si>
  <si>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</si>
  <si>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</si>
  <si>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</si>
  <si>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</si>
  <si>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</si>
  <si>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</si>
  <si>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</si>
  <si>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</si>
  <si>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</si>
  <si>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</si>
  <si>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</si>
  <si>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</si>
  <si>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</si>
  <si>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</si>
  <si>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</si>
  <si>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</si>
  <si>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</si>
  <si>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</si>
  <si>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</si>
  <si>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</si>
  <si>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</si>
  <si>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</si>
  <si>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</si>
  <si>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</si>
  <si>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</si>
  <si>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</si>
  <si>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</si>
  <si>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</si>
  <si>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</si>
  <si>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</si>
  <si>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</si>
  <si>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</si>
  <si>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</si>
  <si>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Luxembourg</t>
  </si>
  <si>
    <t>Cuba</t>
  </si>
  <si>
    <t>26 (1), 27, 28, 29</t>
  </si>
  <si>
    <t>33(1) (a)</t>
  </si>
  <si>
    <t>33(1) (b)</t>
  </si>
  <si>
    <t>Capital instruments subject to phase-out arrangements (only applicable between 1 Jan 2014 and 1 Jan 2022)</t>
  </si>
  <si>
    <t>OTP Leasing EOOD</t>
  </si>
  <si>
    <t>Regional Urban Development Fund AD</t>
  </si>
  <si>
    <t>Capital</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</si>
  <si>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</si>
  <si>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</si>
  <si>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</si>
  <si>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</si>
  <si>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</si>
  <si>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</si>
  <si>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</si>
  <si>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</si>
  <si>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</si>
  <si>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</si>
  <si>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</si>
  <si>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</si>
  <si>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</si>
  <si>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</si>
  <si>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Mexico</t>
  </si>
  <si>
    <t>China</t>
  </si>
  <si>
    <t>Montenegro</t>
  </si>
  <si>
    <t>Nigeria</t>
  </si>
  <si>
    <t>Pakistan</t>
  </si>
  <si>
    <t>Yemen</t>
  </si>
  <si>
    <t>Azerbaijan</t>
  </si>
  <si>
    <t>Georgia</t>
  </si>
  <si>
    <t>Jordan</t>
  </si>
  <si>
    <t>CVD-19_1</t>
  </si>
  <si>
    <t>CVD-19_2</t>
  </si>
  <si>
    <t>CVD-19_3</t>
  </si>
  <si>
    <t>BGN 1 328 m.</t>
  </si>
  <si>
    <t>DSK Bank AD</t>
  </si>
  <si>
    <t>n/a</t>
  </si>
  <si>
    <t>Virgin Islands, British</t>
  </si>
  <si>
    <t>Iran, Islamic Republic Of</t>
  </si>
  <si>
    <t>Guatemala</t>
  </si>
  <si>
    <t>Congo</t>
  </si>
  <si>
    <t>Lebanon</t>
  </si>
  <si>
    <t>Investment banking</t>
  </si>
  <si>
    <t>Areas and countries included as Other areas and Other countries in the Geographical Breakdown of Exposures</t>
  </si>
  <si>
    <t>Equity method</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</si>
  <si>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</si>
  <si>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</si>
  <si>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</si>
  <si>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</si>
  <si>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</si>
  <si>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</si>
  <si>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</si>
  <si>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</si>
  <si>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</si>
  <si>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</si>
  <si>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</si>
  <si>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</si>
  <si>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</si>
  <si>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</si>
  <si>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</si>
  <si>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</si>
  <si>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</si>
  <si>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</si>
  <si>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</si>
  <si>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AUD</t>
  </si>
  <si>
    <t>CAD</t>
  </si>
  <si>
    <t>CHF</t>
  </si>
  <si>
    <t>CNY</t>
  </si>
  <si>
    <t>CZK</t>
  </si>
  <si>
    <t>DKK</t>
  </si>
  <si>
    <t>GBP</t>
  </si>
  <si>
    <t>HRK</t>
  </si>
  <si>
    <t>HUF</t>
  </si>
  <si>
    <t>JPY</t>
  </si>
  <si>
    <t>NOK</t>
  </si>
  <si>
    <t>PLN</t>
  </si>
  <si>
    <t>RON</t>
  </si>
  <si>
    <t>RSD</t>
  </si>
  <si>
    <t>RUB</t>
  </si>
  <si>
    <t>SEK</t>
  </si>
  <si>
    <t>TRY</t>
  </si>
  <si>
    <t>USD</t>
  </si>
  <si>
    <t>BGN</t>
  </si>
  <si>
    <t>EUR**</t>
  </si>
  <si>
    <t>(+) FV adjustments on balance-sheet items</t>
  </si>
  <si>
    <t>TOTAL ECONOMIC CAPITAL</t>
  </si>
  <si>
    <t>Insufficient coverage</t>
  </si>
  <si>
    <t>Other transitional adjustments to CET1 in relation to IFRS 9</t>
  </si>
  <si>
    <t xml:space="preserve">In thousands of BGN </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</si>
  <si>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</si>
  <si>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</si>
  <si>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</si>
  <si>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</si>
  <si>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</si>
  <si>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</si>
  <si>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</si>
  <si>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</si>
  <si>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</si>
  <si>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</si>
  <si>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</si>
  <si>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</si>
  <si>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</si>
  <si>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</si>
  <si>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</si>
  <si>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</si>
  <si>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Philippines</t>
  </si>
  <si>
    <t>Jamaica</t>
  </si>
  <si>
    <t>Guinea</t>
  </si>
  <si>
    <t>Senegal</t>
  </si>
  <si>
    <t>Cameroon</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</si>
  <si>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</si>
  <si>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</si>
  <si>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</si>
  <si>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</si>
  <si>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</si>
  <si>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</si>
  <si>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</si>
  <si>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</si>
  <si>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</si>
  <si>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</si>
  <si>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</si>
  <si>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</si>
  <si>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</si>
  <si>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</si>
  <si>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</si>
  <si>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</si>
  <si>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</si>
  <si>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</si>
  <si>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</si>
  <si>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</si>
  <si>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</si>
  <si>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</si>
  <si>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</si>
  <si>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</si>
  <si>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</si>
  <si>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</si>
  <si>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</si>
  <si>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</si>
  <si>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</si>
  <si>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</si>
  <si>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</si>
  <si>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</si>
  <si>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</si>
  <si>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</si>
  <si>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</si>
  <si>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</si>
  <si>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</si>
  <si>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</si>
  <si>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</si>
  <si>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</si>
  <si>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</si>
  <si>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</si>
  <si>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</si>
  <si>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</si>
  <si>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</si>
  <si>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</si>
  <si>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</si>
  <si>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</si>
  <si>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</si>
  <si>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</si>
  <si>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</si>
  <si>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</si>
  <si>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</si>
  <si>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</si>
  <si>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</si>
  <si>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</si>
  <si>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</si>
  <si>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</si>
  <si>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</si>
  <si>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</si>
  <si>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</si>
  <si>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</si>
  <si>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</si>
  <si>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</si>
  <si>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</si>
  <si>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</si>
  <si>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</si>
  <si>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</si>
  <si>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</si>
  <si>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</si>
  <si>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</si>
  <si>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</si>
  <si>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</si>
  <si>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</si>
  <si>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</si>
  <si>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</si>
  <si>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</si>
  <si>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</si>
  <si>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</si>
  <si>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</si>
  <si>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</si>
  <si>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</si>
  <si>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</si>
  <si>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</si>
  <si>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</si>
  <si>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</si>
  <si>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</si>
  <si>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</si>
  <si>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</si>
  <si>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</si>
  <si>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</si>
  <si>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</si>
  <si>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</si>
  <si>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Обременени с тежести активи и свободни от тежести активи</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</si>
  <si>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</si>
  <si>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</si>
  <si>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</si>
  <si>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</si>
  <si>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</si>
  <si>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</si>
  <si>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</si>
  <si>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</si>
  <si>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</si>
  <si>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</si>
  <si>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</si>
  <si>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</si>
  <si>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</si>
  <si>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</si>
  <si>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</si>
  <si>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</si>
  <si>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</si>
  <si>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</si>
  <si>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</si>
  <si>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</si>
  <si>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</si>
  <si>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</si>
  <si>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</si>
  <si>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</si>
  <si>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</si>
  <si>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</si>
  <si>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</si>
  <si>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</si>
  <si>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</si>
  <si>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</si>
  <si>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</si>
  <si>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</si>
  <si>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</si>
  <si>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</si>
  <si>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</si>
  <si>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</si>
  <si>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</si>
  <si>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</si>
  <si>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</si>
  <si>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</si>
  <si>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</si>
  <si>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</si>
  <si>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</si>
  <si>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</si>
  <si>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</si>
  <si>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</si>
  <si>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</si>
  <si>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Източници на тежести</t>
  </si>
  <si>
    <t>Assets, collateral received and own
debt securities issued other than covered bonds and securitisations encumbered</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</si>
  <si>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</si>
  <si>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</si>
  <si>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</si>
  <si>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</si>
  <si>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</si>
  <si>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</si>
  <si>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</si>
  <si>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</si>
  <si>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</si>
  <si>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</si>
  <si>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</si>
  <si>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</si>
  <si>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</si>
  <si>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</si>
  <si>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</si>
  <si>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</si>
  <si>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</si>
  <si>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</si>
  <si>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</si>
  <si>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</si>
  <si>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</si>
  <si>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</si>
  <si>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</si>
  <si>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</si>
  <si>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</si>
  <si>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</si>
  <si>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</si>
  <si>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</si>
  <si>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</si>
  <si>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</si>
  <si>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</si>
  <si>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</si>
  <si>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</si>
  <si>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</si>
  <si>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</si>
  <si>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</si>
  <si>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</si>
  <si>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</si>
  <si>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</si>
  <si>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</si>
  <si>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</si>
  <si>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</si>
  <si>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</si>
  <si>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</si>
  <si>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</si>
  <si>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</si>
  <si>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</si>
  <si>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9"/>
        <color theme="1"/>
        <rFont val="Times New Roman"/>
        <family val="1"/>
        <charset val="204"/>
      </rPr>
      <t>)</t>
    </r>
  </si>
  <si>
    <r>
      <rPr>
        <b/>
        <sz val="9"/>
        <color theme="1"/>
        <rFont val="Times New Roman"/>
        <family val="1"/>
        <charset val="204"/>
      </rPr>
      <t>T</t>
    </r>
    <r>
      <rPr>
        <b/>
        <sz val="9"/>
        <rFont val="Times New Roman"/>
        <family val="1"/>
        <charset val="204"/>
      </rPr>
      <t>otal exposure measure</t>
    </r>
  </si>
  <si>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</si>
  <si>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</si>
  <si>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</si>
  <si>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</si>
  <si>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</si>
  <si>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</si>
  <si>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</si>
  <si>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</si>
  <si>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</si>
  <si>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</si>
  <si>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</si>
  <si>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</si>
  <si>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</si>
  <si>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</si>
  <si>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</si>
  <si>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</si>
  <si>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</si>
  <si>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</si>
  <si>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</si>
  <si>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</si>
  <si>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</si>
  <si>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</si>
  <si>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</si>
  <si>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</si>
  <si>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</si>
  <si>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</si>
  <si>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</si>
  <si>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</si>
  <si>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</si>
  <si>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</si>
  <si>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</si>
  <si>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</si>
  <si>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</si>
  <si>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</si>
  <si>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</si>
  <si>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</si>
  <si>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</si>
  <si>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</si>
  <si>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</si>
  <si>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</si>
  <si>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</si>
  <si>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</si>
  <si>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</si>
  <si>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</si>
  <si>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</si>
  <si>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</si>
  <si>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</si>
  <si>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</si>
  <si>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</si>
  <si>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</si>
  <si>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</si>
  <si>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</si>
  <si>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</si>
  <si>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</si>
  <si>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</si>
  <si>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</si>
  <si>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</si>
  <si>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</si>
  <si>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</si>
  <si>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</si>
  <si>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</si>
  <si>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</si>
  <si>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</si>
  <si>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</si>
  <si>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</si>
  <si>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</si>
  <si>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</si>
  <si>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</si>
  <si>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</si>
  <si>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</si>
  <si>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</si>
  <si>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</si>
  <si>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</si>
  <si>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</si>
  <si>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</si>
  <si>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</si>
  <si>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</si>
  <si>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</si>
  <si>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</si>
  <si>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</si>
  <si>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</si>
  <si>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</si>
  <si>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</si>
  <si>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</si>
  <si>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</si>
  <si>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</si>
  <si>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</si>
  <si>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</si>
  <si>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</si>
  <si>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</si>
  <si>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</si>
  <si>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</si>
  <si>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</si>
  <si>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</si>
  <si>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</si>
  <si>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</si>
  <si>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</si>
  <si>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</si>
  <si>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</si>
  <si>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</si>
  <si>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</si>
  <si>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</si>
  <si>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</si>
  <si>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</si>
  <si>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</si>
  <si>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</si>
  <si>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</si>
  <si>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</si>
  <si>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</si>
  <si>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Risk exposure amount</t>
  </si>
  <si>
    <t>Banking activities</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</si>
  <si>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</si>
  <si>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</si>
  <si>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</si>
  <si>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</si>
  <si>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</si>
  <si>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</si>
  <si>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</si>
  <si>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</si>
  <si>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</si>
  <si>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</si>
  <si>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</si>
  <si>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</si>
  <si>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</si>
  <si>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r>
      <t>(Adjustment for temporary exemption of exposures to central bank</t>
    </r>
    <r>
      <rPr>
        <sz val="9"/>
        <color theme="1"/>
        <rFont val="Times New Roman"/>
        <family val="1"/>
        <charset val="204"/>
      </rPr>
      <t>s (if applicable))</t>
    </r>
  </si>
  <si>
    <r>
      <t>Adjustment</t>
    </r>
    <r>
      <rPr>
        <sz val="9"/>
        <color rgb="FF000000"/>
        <rFont val="Times New Roman"/>
        <family val="1"/>
        <charset val="204"/>
      </rPr>
      <t xml:space="preserve"> for derivative financial instruments</t>
    </r>
  </si>
  <si>
    <r>
      <rPr>
        <b/>
        <sz val="9"/>
        <color theme="1"/>
        <rFont val="Times New Roman"/>
        <family val="1"/>
        <charset val="204"/>
      </rPr>
      <t>T</t>
    </r>
    <r>
      <rPr>
        <b/>
        <sz val="9"/>
        <color rgb="FF000000"/>
        <rFont val="Times New Roman"/>
        <family val="1"/>
        <charset val="204"/>
      </rPr>
      <t>otal exposure measure</t>
    </r>
  </si>
  <si>
    <t>NA</t>
  </si>
  <si>
    <t>Shares or equivalent ownership interests</t>
  </si>
  <si>
    <t>EU CQ2: Quality of forbearance</t>
  </si>
  <si>
    <t>EU CCR8</t>
  </si>
  <si>
    <t>In thousands of BGN/ #</t>
  </si>
  <si>
    <t>IFRS9</t>
  </si>
  <si>
    <t>EU OR1</t>
  </si>
  <si>
    <t>Получени обезпечения и емитирани собствени дългови ценни книжа</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</si>
  <si>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</si>
  <si>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</si>
  <si>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</si>
  <si>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</si>
  <si>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</si>
  <si>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</si>
  <si>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</si>
  <si>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</si>
  <si>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</si>
  <si>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</si>
  <si>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</si>
  <si>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</si>
  <si>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</si>
  <si>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</si>
  <si>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</si>
  <si>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</si>
  <si>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</si>
  <si>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</si>
  <si>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</si>
  <si>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</si>
  <si>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</si>
  <si>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</si>
  <si>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</si>
  <si>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</si>
  <si>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</si>
  <si>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</si>
  <si>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</si>
  <si>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</si>
  <si>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</si>
  <si>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</si>
  <si>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</si>
  <si>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</si>
  <si>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</si>
  <si>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</si>
  <si>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</si>
  <si>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</si>
  <si>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</si>
  <si>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</si>
  <si>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</si>
  <si>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</si>
  <si>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</si>
  <si>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</si>
  <si>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</si>
  <si>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</si>
  <si>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</si>
  <si>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</si>
  <si>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</si>
  <si>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</si>
  <si>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</si>
  <si>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</si>
  <si>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</si>
  <si>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</si>
  <si>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</si>
  <si>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</si>
  <si>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</si>
  <si>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</si>
  <si>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</si>
  <si>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</si>
  <si>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</si>
  <si>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</si>
  <si>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</si>
  <si>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</si>
  <si>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</si>
  <si>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</si>
  <si>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</si>
  <si>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</si>
  <si>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</si>
  <si>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</si>
  <si>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</si>
  <si>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</si>
  <si>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</si>
  <si>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</si>
  <si>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Paid up capital instruments</t>
  </si>
  <si>
    <t>Other reserves</t>
  </si>
  <si>
    <t>(-) Additional deductions of CET1 Capital due to Article 3 CRR</t>
  </si>
  <si>
    <t>CREDIT SPREAD RISK IN THE BANKING BOOK</t>
  </si>
  <si>
    <t>BUSINESS &amp; STRATEGIC RISKS</t>
  </si>
  <si>
    <t>P2R</t>
  </si>
  <si>
    <t>P2G</t>
  </si>
  <si>
    <t>EU-25a</t>
  </si>
  <si>
    <t>Образец 1: Банков портфейл — Показатели за потенциален риск от прехода във връзка с изменението на климата: кредитно качество на експозициите по сектори, емисии и остатъчен срок до падежа</t>
  </si>
  <si>
    <t>о</t>
  </si>
  <si>
    <t>i</t>
  </si>
  <si>
    <t>j</t>
  </si>
  <si>
    <t>k</t>
  </si>
  <si>
    <t>l</t>
  </si>
  <si>
    <t>m</t>
  </si>
  <si>
    <t>n</t>
  </si>
  <si>
    <t>o</t>
  </si>
  <si>
    <t>Образец 2: Банков портфейл — Показатели за потенциален риск от прехода във връзка с изменението на климата: кредити, обезпечени с недвижим имот — енергийна ефективност на обезпечението</t>
  </si>
  <si>
    <t>EU KM1</t>
  </si>
  <si>
    <t>EU KM2</t>
  </si>
  <si>
    <t>EU TLAC 1</t>
  </si>
  <si>
    <t>EU iLAC</t>
  </si>
  <si>
    <t>EU TLAC2</t>
  </si>
  <si>
    <t>1.CC Transition risk-Banking b.</t>
  </si>
  <si>
    <t>2.Прех. - Б.П.обезп.недв.им.</t>
  </si>
  <si>
    <t>4.CC Transition-toppollutcomp</t>
  </si>
  <si>
    <t>5.CC Physical risk</t>
  </si>
  <si>
    <t>10.Other mitigating actions</t>
  </si>
  <si>
    <t>ESG risk</t>
  </si>
  <si>
    <t>EU CCA: Main features of regulatory own funds instruments and eligible liabilities instruments</t>
  </si>
  <si>
    <t>EU LR1 - LRSum: Summary reconciliation of accounting assets and leverage ratio exposures</t>
  </si>
  <si>
    <t>EU LR3 - LRSpl: Split-up of on balance sheet exposures (excluding derivatives, SFTs and exempted exposures)</t>
  </si>
  <si>
    <t>EU CR1: Performing and non-performing exposures and related provisions</t>
  </si>
  <si>
    <t>EU CR2: Changes in the stock of non-performing loans and advances</t>
  </si>
  <si>
    <t>EU OV1</t>
  </si>
  <si>
    <t>EU CCA</t>
  </si>
  <si>
    <t>EU LRA</t>
  </si>
  <si>
    <t>EU CRA</t>
  </si>
  <si>
    <t>EU CRB</t>
  </si>
  <si>
    <t>EU CR1</t>
  </si>
  <si>
    <t>EU CR2</t>
  </si>
  <si>
    <t>EU CQ1</t>
  </si>
  <si>
    <t>EU CQ4</t>
  </si>
  <si>
    <t>EU CQ5</t>
  </si>
  <si>
    <t>EU CQ6</t>
  </si>
  <si>
    <t>EU CQ7</t>
  </si>
  <si>
    <t>EU CQ8</t>
  </si>
  <si>
    <t>EU CR6</t>
  </si>
  <si>
    <t>EU MRA</t>
  </si>
  <si>
    <t>EU MRB</t>
  </si>
  <si>
    <t>Образец 4: Банков портфейл — Показатели за потенциален риск от прехода във връзка с изменението на климата: експозиции към 20-те дружества с най-висок въглероден интензитет</t>
  </si>
  <si>
    <t>-</t>
  </si>
  <si>
    <t>EU TLAC3</t>
  </si>
  <si>
    <t>MREL</t>
  </si>
  <si>
    <t>EU CC1</t>
  </si>
  <si>
    <t>dsk Ventures EAD (DSK Mobile EAD)</t>
  </si>
  <si>
    <t>Marketing, development and implementation of information systems</t>
  </si>
  <si>
    <t>Pension fund management</t>
  </si>
  <si>
    <t>OTP Insurance Broker EOOD</t>
  </si>
  <si>
    <t>Finance lease</t>
  </si>
  <si>
    <t>Financing of urban development projects</t>
  </si>
  <si>
    <t>Parallel up</t>
  </si>
  <si>
    <t>Parallel down</t>
  </si>
  <si>
    <t>Steepener</t>
  </si>
  <si>
    <t>Flattener</t>
  </si>
  <si>
    <t>Short rates up</t>
  </si>
  <si>
    <t>Short rates down</t>
  </si>
  <si>
    <t xml:space="preserve">Changes of the economic value of equity </t>
  </si>
  <si>
    <t>Changes of the net interest income</t>
  </si>
  <si>
    <t>Subordinated debt</t>
  </si>
  <si>
    <t xml:space="preserve">Deferred tax assets </t>
  </si>
  <si>
    <t>Method of prudential consolidation</t>
  </si>
  <si>
    <t>Proportional consolidation</t>
  </si>
  <si>
    <t>Neither consolidated nor deducted</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</si>
  <si>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</si>
  <si>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</si>
  <si>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</si>
  <si>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</si>
  <si>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</si>
  <si>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</si>
  <si>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</si>
  <si>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</si>
  <si>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</si>
  <si>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</si>
  <si>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Differences due to credit conversion factors</t>
  </si>
  <si>
    <t>Gold</t>
  </si>
  <si>
    <t>Of which secured by credit derivatives</t>
  </si>
  <si>
    <t xml:space="preserve">Of which secured by collateral </t>
  </si>
  <si>
    <t>Of which secured by financial guarantees</t>
  </si>
  <si>
    <t>Secured carrying amount</t>
  </si>
  <si>
    <t>Unsecured carrying amount</t>
  </si>
  <si>
    <t>Uzbekistan</t>
  </si>
  <si>
    <t>Paraguay</t>
  </si>
  <si>
    <t>international organizations</t>
  </si>
  <si>
    <t>Mongolia</t>
  </si>
  <si>
    <t>EU IRRBB1</t>
  </si>
  <si>
    <t>EU TLAC2а</t>
  </si>
  <si>
    <t>EU TLAC2b</t>
  </si>
  <si>
    <t>Insufficient coverage for non-performing exposures</t>
  </si>
  <si>
    <t>форма</t>
  </si>
  <si>
    <t>EU OVB</t>
  </si>
  <si>
    <t>436, букви б) и в)</t>
  </si>
  <si>
    <t>EU LI1</t>
  </si>
  <si>
    <t>EU LI2</t>
  </si>
  <si>
    <t>EU LI3</t>
  </si>
  <si>
    <t>приложение към регламент 636</t>
  </si>
  <si>
    <t>указания в приложение към регламент 637</t>
  </si>
  <si>
    <t>EU LIА</t>
  </si>
  <si>
    <t>436, букви б) и г)</t>
  </si>
  <si>
    <t>436, буква д)</t>
  </si>
  <si>
    <t>EU PV1</t>
  </si>
  <si>
    <t>EU LIB</t>
  </si>
  <si>
    <t>т</t>
  </si>
  <si>
    <t>т/о</t>
  </si>
  <si>
    <t>начина, по който се управлява рискът, и на преследваните с това управление цели</t>
  </si>
  <si>
    <t>оповестяване на</t>
  </si>
  <si>
    <t>обхвата на прилагане</t>
  </si>
  <si>
    <t>собствените средства</t>
  </si>
  <si>
    <t>член от 575/2013</t>
  </si>
  <si>
    <t>437, букви а, г), д) и е)</t>
  </si>
  <si>
    <t>EU CC2</t>
  </si>
  <si>
    <t>437, букви б) и в)</t>
  </si>
  <si>
    <t>EU CCА</t>
  </si>
  <si>
    <t>436, букви е), ж) и з)</t>
  </si>
  <si>
    <t>антицикличните капиталови буфери</t>
  </si>
  <si>
    <t>440, буква а)</t>
  </si>
  <si>
    <t>EU CCYB1</t>
  </si>
  <si>
    <t>EU CCYB2</t>
  </si>
  <si>
    <t>440, буква б)</t>
  </si>
  <si>
    <t>отношението на ливъридж</t>
  </si>
  <si>
    <t>451, параграф 1, букви а), б) и в) и в член 451, параграфи 2 и 3</t>
  </si>
  <si>
    <t>451, параграф 1, букви г) и д)</t>
  </si>
  <si>
    <t>435, параграф 1 и в член 451а, параграф 4</t>
  </si>
  <si>
    <t>изискванията за ликвидност</t>
  </si>
  <si>
    <t>EU LIQA</t>
  </si>
  <si>
    <t>451а, параграф 2</t>
  </si>
  <si>
    <t>EU LIQB</t>
  </si>
  <si>
    <t>451а, параграф 3</t>
  </si>
  <si>
    <t>експозициите към кредитен риск и към риск от разсейване, както и на кредитното качество</t>
  </si>
  <si>
    <t>435, параграф 1, букви а), б), г) и е)</t>
  </si>
  <si>
    <t>442, букви а) и б)</t>
  </si>
  <si>
    <t>442, буква г)</t>
  </si>
  <si>
    <t>EU CQ3</t>
  </si>
  <si>
    <t>EU CR3</t>
  </si>
  <si>
    <t>EU CCR3</t>
  </si>
  <si>
    <t>442, буква ж)</t>
  </si>
  <si>
    <t>EU CR1-A</t>
  </si>
  <si>
    <t>442, буква е)</t>
  </si>
  <si>
    <t>EU CR4</t>
  </si>
  <si>
    <t>EU CR5</t>
  </si>
  <si>
    <t>442, букви в), д) и е) за колони „а“, „в“, „д“, „е“ и „ж“</t>
  </si>
  <si>
    <t>442, букви в), д) и е) за колони „а“, „в“, „д“ и „е“</t>
  </si>
  <si>
    <t>8-2</t>
  </si>
  <si>
    <t>8-3</t>
  </si>
  <si>
    <t>EU CQ2</t>
  </si>
  <si>
    <r>
      <t>Големите институции, чието отношение между брутната балансова стойност на кредитите и авансите, попадащи в обхвата на член 47а, параграф 3 от Регламент (ЕС) № 575/2013, и общата брутна балансова стойност на кредитите и авансите, попадащи в обхвата на член 47а, параграф 1 от Регламент (ЕС) № 575/2013, е не по-малко от 5 %</t>
    </r>
    <r>
      <rPr>
        <sz val="10"/>
        <color rgb="FFC00000"/>
        <rFont val="Arial"/>
        <family val="2"/>
        <charset val="204"/>
      </rPr>
      <t>.! заемите и авансите, класифицирани като държани за продажба, паричните салда в централни
банки и другите депозити на виждане се изключват и от знаменателя, и от числителя на отношението!</t>
    </r>
  </si>
  <si>
    <r>
      <t xml:space="preserve">Големите институции, чието отношение между брутната балансова стойност на кредитите и авансите, попадащи в обхвата на член 47а, параграф 3 от Регламент (ЕС) № 575/2013, и общата брутна балансова стойност на кредитите и авансите, попадащи в обхвата на член 47а, параграф 1 от Регламент (ЕС) № 575/2013, е не по-малко от 5 % - </t>
    </r>
    <r>
      <rPr>
        <sz val="10"/>
        <color rgb="FF0070C0"/>
        <rFont val="Arial"/>
        <family val="2"/>
        <charset val="204"/>
      </rPr>
      <t>за кол. „б“ и „г“</t>
    </r>
    <r>
      <rPr>
        <sz val="10"/>
        <rFont val="Arial"/>
        <family val="2"/>
        <charset val="204"/>
      </rPr>
      <t xml:space="preserve"> </t>
    </r>
    <r>
      <rPr>
        <sz val="10"/>
        <color rgb="FFC00000"/>
        <rFont val="Arial"/>
        <family val="2"/>
        <charset val="204"/>
      </rPr>
      <t>! заемите и авансите, класифицирани като държани за продажба, паричните салда в централни
банки и другите депозити на виждане се изключват и от знаменателя, и от числителя на отношението!</t>
    </r>
  </si>
  <si>
    <t>използването на техники за редуциране на кредитния риск</t>
  </si>
  <si>
    <t>EU CRC</t>
  </si>
  <si>
    <t>453, букви а) — д)</t>
  </si>
  <si>
    <t>453, буква е)</t>
  </si>
  <si>
    <t>използването на стандартизирания подход</t>
  </si>
  <si>
    <t xml:space="preserve"> 444, букви а) — г)</t>
  </si>
  <si>
    <t>EU CRD</t>
  </si>
  <si>
    <t>453, букви ж), з) и и) и в член 444, буква д)</t>
  </si>
  <si>
    <r>
      <t xml:space="preserve">444, буква д);  </t>
    </r>
    <r>
      <rPr>
        <sz val="10"/>
        <color rgb="FF0070C0"/>
        <rFont val="Arial"/>
        <family val="2"/>
        <charset val="204"/>
      </rPr>
      <t>що се отнася до информацията за посочените в същия член стойности на експозициите, приспаднати от собствените средства - като използват образец EU CC1 от приложение VII към настоящия регламент и следват указанията в приложение VIII към настоящия регламент</t>
    </r>
  </si>
  <si>
    <t>използването на вътрешнорейтинговия подход към кредитния риск</t>
  </si>
  <si>
    <t>EU CRE</t>
  </si>
  <si>
    <t>EU CR6-A</t>
  </si>
  <si>
    <t>EU CR7-A</t>
  </si>
  <si>
    <t>EU CR7</t>
  </si>
  <si>
    <t>EU CR8</t>
  </si>
  <si>
    <t>EU CR9</t>
  </si>
  <si>
    <t>EU CR9.1</t>
  </si>
  <si>
    <t>експозициите към специализирано кредитиране и към капиталови инструменти, изчислени
по подхода на опростено определяне на рисковите тегла</t>
  </si>
  <si>
    <t>член 438, буква д)</t>
  </si>
  <si>
    <t>EU CR10</t>
  </si>
  <si>
    <t>експозициите към кредитен риск от контрагента</t>
  </si>
  <si>
    <t>439, букви а) — г)</t>
  </si>
  <si>
    <t>EU CCRA</t>
  </si>
  <si>
    <t>439, букви е), ж), к) и м)</t>
  </si>
  <si>
    <t xml:space="preserve">439, буква з) </t>
  </si>
  <si>
    <t>EU CCR2</t>
  </si>
  <si>
    <t>439, буква л)</t>
  </si>
  <si>
    <t>EU CCR4</t>
  </si>
  <si>
    <t>EU CCR5</t>
  </si>
  <si>
    <t>EU CCR6</t>
  </si>
  <si>
    <t>EU CCR7</t>
  </si>
  <si>
    <t>439, буква д)</t>
  </si>
  <si>
    <t>439, буква й)</t>
  </si>
  <si>
    <t>438, буква з)</t>
  </si>
  <si>
    <t>439, буква и)</t>
  </si>
  <si>
    <t>449, букви а) — и)</t>
  </si>
  <si>
    <t>EU SECA</t>
  </si>
  <si>
    <t>експозициите към секюритизиращи позиции</t>
  </si>
  <si>
    <t>EU SEC1</t>
  </si>
  <si>
    <t>EU SEC2</t>
  </si>
  <si>
    <t>EU SEC3</t>
  </si>
  <si>
    <t>EU SEC4</t>
  </si>
  <si>
    <t>EU SEC5</t>
  </si>
  <si>
    <t>използването на стандартизирания подход и на вътрешни модели за пазарния риск</t>
  </si>
  <si>
    <t>435, параграф 1, букви а) — г)</t>
  </si>
  <si>
    <t>455, букви а), б), в) и е)</t>
  </si>
  <si>
    <t>455, буква д)</t>
  </si>
  <si>
    <t>EU MR2-A</t>
  </si>
  <si>
    <t>EU MR2-B</t>
  </si>
  <si>
    <t>EU MR3</t>
  </si>
  <si>
    <t>EU MR4</t>
  </si>
  <si>
    <t>455, буква г)</t>
  </si>
  <si>
    <t>455, буква ж)</t>
  </si>
  <si>
    <t>операционния риск</t>
  </si>
  <si>
    <t>435, член 438, буква г), член 446 и член 454</t>
  </si>
  <si>
    <t>EU ORA</t>
  </si>
  <si>
    <t>политиката за възнагражденията</t>
  </si>
  <si>
    <t>450, параграф 1, букви а) — е), й) и к) и в член 450, параграф 2</t>
  </si>
  <si>
    <t>EU REMA</t>
  </si>
  <si>
    <t>член 450, параграф 1, буква з), подточки i) и ii)</t>
  </si>
  <si>
    <t>EU REM1</t>
  </si>
  <si>
    <t>EU REM2</t>
  </si>
  <si>
    <t>EU REM3</t>
  </si>
  <si>
    <t>EU REM4</t>
  </si>
  <si>
    <t>EU REM5</t>
  </si>
  <si>
    <t>450, параграф 1, буква з), подточки v), vi) и vii)</t>
  </si>
  <si>
    <t>450, параграф 1, букви ж) и и)</t>
  </si>
  <si>
    <t>EU AE2</t>
  </si>
  <si>
    <t>EU AE1</t>
  </si>
  <si>
    <t>EU AE3</t>
  </si>
  <si>
    <t>EU AE4</t>
  </si>
  <si>
    <t>обременените с тежести и свободните от тежести активи</t>
  </si>
  <si>
    <t>c + d</t>
  </si>
  <si>
    <t xml:space="preserve"> 31.12.2022</t>
  </si>
  <si>
    <t>34.10</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</si>
  <si>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</si>
  <si>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</si>
  <si>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</si>
  <si>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</si>
  <si>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</si>
  <si>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</si>
  <si>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</si>
  <si>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</si>
  <si>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</si>
  <si>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</si>
  <si>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</si>
  <si>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</si>
  <si>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</si>
  <si>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</si>
  <si>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</si>
  <si>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</si>
  <si>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</si>
  <si>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</si>
  <si>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</si>
  <si>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</si>
  <si>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</si>
  <si>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</si>
  <si>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</si>
  <si>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</si>
  <si>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</si>
  <si>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</si>
  <si>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експозициите към лихвен риск за позиции в
банковия портфейл</t>
  </si>
  <si>
    <t>16a</t>
  </si>
  <si>
    <t>448, параграф 1, букви а) и б)</t>
  </si>
  <si>
    <t>EU IRRBBA</t>
  </si>
  <si>
    <t>448, параграф 1, букви в) - ж)</t>
  </si>
  <si>
    <t>18а</t>
  </si>
  <si>
    <t>екологичните, социалните и управленските (ЕСУ) рискове</t>
  </si>
  <si>
    <t>EU MR1</t>
  </si>
  <si>
    <t>стандартизирания подход</t>
  </si>
  <si>
    <t>вътрешни модели</t>
  </si>
  <si>
    <r>
      <rPr>
        <b/>
        <sz val="9"/>
        <rFont val="Times New Roman"/>
        <family val="1"/>
        <charset val="204"/>
      </rPr>
      <t>Available capital (amounts)</t>
    </r>
  </si>
  <si>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</si>
  <si>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</si>
  <si>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</si>
  <si>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</si>
  <si>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r>
      <rPr>
        <b/>
        <sz val="9"/>
        <rFont val="Times New Roman"/>
        <family val="1"/>
        <charset val="204"/>
      </rPr>
      <t>Risk-weighted assets (amounts)</t>
    </r>
  </si>
  <si>
    <t>Total risk-weighted assets</t>
  </si>
  <si>
    <t>Total risk-weighted assets as if IFRS 9 or analogous ECLs transitional arrangements had not been applied</t>
  </si>
  <si>
    <r>
      <rPr>
        <b/>
        <sz val="9"/>
        <rFont val="Times New Roman"/>
        <family val="1"/>
        <charset val="204"/>
      </rPr>
      <t>Capital ratios</t>
    </r>
  </si>
  <si>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</si>
  <si>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</si>
  <si>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</si>
  <si>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r>
      <rPr>
        <b/>
        <sz val="9"/>
        <rFont val="Times New Roman"/>
        <family val="1"/>
        <charset val="204"/>
      </rPr>
      <t>Leverage ratio</t>
    </r>
  </si>
  <si>
    <t>Leverage ratio total exposure measure</t>
  </si>
  <si>
    <t>Leverage ratio as if IFRS 9 or analogous ECLs transitional arrangements had not been applied</t>
  </si>
  <si>
    <t>член</t>
  </si>
  <si>
    <t xml:space="preserve"> 637/2021</t>
  </si>
  <si>
    <t>от регулация</t>
  </si>
  <si>
    <t>EBA/GL/2022/13</t>
  </si>
  <si>
    <t>In thousands of BGN/ #*</t>
  </si>
  <si>
    <t>Article 434a CRR</t>
  </si>
  <si>
    <t>Article 45i(6) BRRD</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</si>
  <si>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</si>
  <si>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</si>
  <si>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</si>
  <si>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</si>
  <si>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</si>
  <si>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</si>
  <si>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</si>
  <si>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</si>
  <si>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</si>
  <si>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</si>
  <si>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</si>
  <si>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</si>
  <si>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</si>
  <si>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</si>
  <si>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</si>
  <si>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Amendend by</t>
  </si>
  <si>
    <t>Regulation</t>
  </si>
  <si>
    <t>Annex</t>
  </si>
  <si>
    <t>Template name EN</t>
  </si>
  <si>
    <t>Short Name EN</t>
  </si>
  <si>
    <t>Template Name BG</t>
  </si>
  <si>
    <t>Short Name BG</t>
  </si>
  <si>
    <t>Instructionns Annex</t>
  </si>
  <si>
    <t>Annex Name</t>
  </si>
  <si>
    <t>Table (Qualitative Information)</t>
  </si>
  <si>
    <t>Template (Quantitative Information)</t>
  </si>
  <si>
    <t>Applicable</t>
  </si>
  <si>
    <t>(EU)2021/637</t>
  </si>
  <si>
    <t>I</t>
  </si>
  <si>
    <t>Template EU OV1 – Overview of total risk exposure amounts</t>
  </si>
  <si>
    <t>Образец EU OV1 — Обзор на общата рискова експозиция</t>
  </si>
  <si>
    <t>II</t>
  </si>
  <si>
    <t>ANNEX II
Instructions for overview disclosure templates</t>
  </si>
  <si>
    <t>Template EU KM1 - Key metrics template</t>
  </si>
  <si>
    <t>Образец EU KM1 — Основни показатели</t>
  </si>
  <si>
    <t>Template EU INS1 - Insurance participations</t>
  </si>
  <si>
    <t>Образец EU INS1 — Дялови участия в дружества от застрахователния сектор</t>
  </si>
  <si>
    <t>Template EU INS2 - Financial conglomerates information on own funds and capital adequacy ratio</t>
  </si>
  <si>
    <t>Образец EU INS2 — Финансови конгломерати — информация за собствените средства и за коефициента на капиталова адекватност</t>
  </si>
  <si>
    <t>Table EU OVC - ICAAP information</t>
  </si>
  <si>
    <t>Таблица EU OVC — Информация за процеса на оценка на капиталовата адек_x0002_ватност на институцията</t>
  </si>
  <si>
    <t>III</t>
  </si>
  <si>
    <t>Table EU OVA - Institution risk management approach</t>
  </si>
  <si>
    <t>Таблица EU OVA — Подход на институциите за управление на риска</t>
  </si>
  <si>
    <t>IV</t>
  </si>
  <si>
    <t>ANNEX IV
Instructions for disclosure of risk management objectives and policies</t>
  </si>
  <si>
    <t>Table EU OVB - Disclosure on governance arrangements</t>
  </si>
  <si>
    <t>Таблица EU OVB — Оповестяване на управленските механизми</t>
  </si>
  <si>
    <t>V</t>
  </si>
  <si>
    <t>Template EU LI1 - Differences between the accounting scope and the scope of prudential consolidation and mapping of financial statement categories with regulatory risk categories</t>
  </si>
  <si>
    <t>Образец EU LI1 — 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t>
  </si>
  <si>
    <t>VI</t>
  </si>
  <si>
    <t>ANNEX VI
Instructions for disclosure of information on the scope of application of the regulatory framework</t>
  </si>
  <si>
    <t>Template EU LI2 - Main sources of differences between regulatory exposure amounts and carrying values in financial statements</t>
  </si>
  <si>
    <t>Образец EU LI2 — Основни източници на разлики между използваните за регулаторни цели стойности на експозициите и балансовите стойности във финансовите отчети</t>
  </si>
  <si>
    <t>Template EU LI3 - Outline of the differences in the scopes of consolidation (entity by entity)</t>
  </si>
  <si>
    <t>Образец EU LI3 — Обзор на разликите в обхвата на консолидацията (по субекти)</t>
  </si>
  <si>
    <t>Template EU PV1 - Prudent valuation adjustments (PVA)</t>
  </si>
  <si>
    <t>Образец EU PV1: корекции на пруденциалната оценка</t>
  </si>
  <si>
    <t>Table EU LIA - Explanations of differences between accounting and regulatory exposure amounts</t>
  </si>
  <si>
    <t>Таблица EU LIA — Разяснения за разликите между стойностите на експозициите за счетоводни и за регулаторни цели</t>
  </si>
  <si>
    <t>Table EU LIB - Other qualitative information on the scope of application</t>
  </si>
  <si>
    <t>Таблица EU LIB — Друга качествена информация за обхвата на прилагане</t>
  </si>
  <si>
    <t>VII</t>
  </si>
  <si>
    <t>Template EU CC1 - Composition of regulatory own funds</t>
  </si>
  <si>
    <t>Образец EU CC1 — Състав на собствените средства за регулаторни цели</t>
  </si>
  <si>
    <t>VIII</t>
  </si>
  <si>
    <t>ANNEX VIII
Instructions for own funds disclosure templates</t>
  </si>
  <si>
    <t>Template EU CC2 - reconciliation of regulatory own funds to balance sheet in the audited financial statements</t>
  </si>
  <si>
    <t>Образец EU CC2 — Равняване на собствените средства за регулаторни цели със счетоводния баланс в одитираните финансови отчети</t>
  </si>
  <si>
    <t>Template EU CCA: Main features of regulatory own funds instruments and eligible liabilities instruments</t>
  </si>
  <si>
    <t>Образец EU CCA — Основни характеристики на инструментите на собствените средства за регулаторни цели и на инструментите на приемливите задължения</t>
  </si>
  <si>
    <t>IX</t>
  </si>
  <si>
    <t>Template EU CCyB1 - Geographical distribution of credit exposures relevant for the calculation of the countercyclical buffer</t>
  </si>
  <si>
    <t>Образец EU-CCyB1 — Отнасяне по географски признак на кредитните експозиции, които са от значение за изчисляването на антицикличния капиталов буфер</t>
  </si>
  <si>
    <t>ANNEX X
Instructions for the disclosure of information on countercyclical capital buffers</t>
  </si>
  <si>
    <t>Template EU CCyB2 - Amount of institution-specific countercyclical capital buffer</t>
  </si>
  <si>
    <t>Образец EU-CCyB2 — Размер на специфичния за институцията антицикличен капиталов буфер</t>
  </si>
  <si>
    <t>XI</t>
  </si>
  <si>
    <t>Template EU LR1 - LRSum: Summary reconciliation of accounting assets and leverage ratio exposures</t>
  </si>
  <si>
    <t>Образец EU LR1-LRSum: Обобщение на равнението на счетоводните активи и експозициите с оглед на отношението на ливъридж</t>
  </si>
  <si>
    <t>XII</t>
  </si>
  <si>
    <t>ANNEX XII
Instructions for leverage ratio disclosures</t>
  </si>
  <si>
    <t>Template EU LR2 - LRCom: Leverage ratio common disclosure</t>
  </si>
  <si>
    <t>Образец EU LR2-LRCom: Хармонизирано оповестяване на отношението на ливъридж</t>
  </si>
  <si>
    <t>Template EU LR3 - LRSpl: Split-up of on balance sheet exposures (excluding derivatives, SFTs and exempted exposures)</t>
  </si>
  <si>
    <t>Образец EU LR3-LRSpl: Разделяне на балансовите експозиции (без деривати, СФЦК и изключени експозиции)</t>
  </si>
  <si>
    <t>Table EU LRA: Disclosure of LR qualitative information</t>
  </si>
  <si>
    <t>Таблица EU LIQA — Управление на ликвидния риск</t>
  </si>
  <si>
    <t>XIII</t>
  </si>
  <si>
    <t>Table EU LIQA - Liquidity risk management</t>
  </si>
  <si>
    <t>XIV</t>
  </si>
  <si>
    <t>ANNEX XIV
Instructions for the liquidity requirements templates</t>
  </si>
  <si>
    <t>Template EU LIQ1 - Quantitative information of LCR</t>
  </si>
  <si>
    <t>Образец EU LIQ1 — Количествена информация за ОЛП</t>
  </si>
  <si>
    <t>Table EU LIQB on qualitative information on LCR, which complements template EU LIQ1</t>
  </si>
  <si>
    <t>Таблица EU LIQB за качествената информация за ОЛП, с която се допълва образец LIQ1</t>
  </si>
  <si>
    <t>Template EU LIQ2: Net Stable Funding Ratio</t>
  </si>
  <si>
    <t>Образец EU LIQ2 — Отношение на нетно стабилно финансиране</t>
  </si>
  <si>
    <t>XXV</t>
  </si>
  <si>
    <t>Table EU CCRA – Qualitative disclosure related to CCR</t>
  </si>
  <si>
    <t>Таблица EU CCRA — Оповестяване на качествена информация за КРК</t>
  </si>
  <si>
    <t>XXVI</t>
  </si>
  <si>
    <t>ANNEX XXVI
Counterparty credit risk disclosure tables and templates: Instructions</t>
  </si>
  <si>
    <t>Template EU CCR1 – Analysis of CCR exposure by approach</t>
  </si>
  <si>
    <t>Образец EU CCR1 — Анализ на експозицията към КРК по подход</t>
  </si>
  <si>
    <t>Template EU CCR2 – Transactions subject to own funds requirements for CVA risk</t>
  </si>
  <si>
    <t>Образец EU CCR2 — Сделки, за които се прилагат капиталови изисквания за риска при ККО</t>
  </si>
  <si>
    <t>Template EU CCR3 – Standardised approach – CCR exposures by regulatory exposure class and risk weights</t>
  </si>
  <si>
    <t>Образец EU CCR3 — Стандартизиран подход — Експозиции към КРК по нормативно определени класове експозиции и по рискови тегла</t>
  </si>
  <si>
    <t>Template EU CCR4 – IRB approach – CCR exposures by exposure class and PD scale</t>
  </si>
  <si>
    <t>Образец EU CCR4 — Вътрешнорейтингов подход — Експозиции към КРК по класове експозиции и скала на вероятността от неизпълнение</t>
  </si>
  <si>
    <t>Template EU CCR5 – Composition of collateral for CCR exposures</t>
  </si>
  <si>
    <t>Образец EU CCR5 — Състав на обезпечението за експозициите към КРК</t>
  </si>
  <si>
    <t>Template EU CCR6 – Credit derivatives exposures</t>
  </si>
  <si>
    <t>Образец EU CCR6 — Експозиции по кредитни деривати</t>
  </si>
  <si>
    <t>Template EU CCR7 – RWEA flow statements of CCR exposures under the IMM</t>
  </si>
  <si>
    <t>Образец EU CCR7 — Данни за динамиката на изчисляваната по МВМ рисково претеглена стойност на експозициите към КРК</t>
  </si>
  <si>
    <t>Template EU CCR8 – Exposures to CCPs</t>
  </si>
  <si>
    <t>Образец EU CCR8 — Експозиции към ЦК</t>
  </si>
  <si>
    <t>XXVII</t>
  </si>
  <si>
    <t>Table EU-SECA - Qualitative disclosure requirements related to securitisation exposures</t>
  </si>
  <si>
    <t>Таблица EU SECA — Изисквания за оповестяването на качествена информация за секюритизиращите експозиции</t>
  </si>
  <si>
    <t>XXVIII</t>
  </si>
  <si>
    <t>ANNEX XXVIII
Instructions for disclosure on exposures to securitisation positions</t>
  </si>
  <si>
    <t>Template EU-SEC1 - Securitisation exposures in the non-trading book</t>
  </si>
  <si>
    <t>Образец EU SEC1 — Секюритизиращи експозиции в банковия портфейл</t>
  </si>
  <si>
    <t>Template EU-SEC2 - Securitisation exposures in the trading book</t>
  </si>
  <si>
    <t>Образец EU SEC2 — Секюритизиращи експозиции в търговския портфейл</t>
  </si>
  <si>
    <t>Template EU-SEC3 - Securitisation exposures in the non-trading book and associated regulatory capital requirements - institution acting as originator or as sponsor</t>
  </si>
  <si>
    <t>Образец EU SEC3 — Секюритизиращи експозиции в банковия портфейл и регулаторни капиталови изисквания във връзка с тях — Институция, действаща като инициатор или като спонсор</t>
  </si>
  <si>
    <t>Template EU-SEC4 - Securitisation exposures in the non-trading book and associated regulatory capital requirements - institution acting as investor</t>
  </si>
  <si>
    <t>Образец EU SEC4 — Секюритизиращи експозиции в банковия портфейл и регулаторни капиталови изисквания във връзка с тях — Институция, действаща като инвеститор</t>
  </si>
  <si>
    <t>Template EU-SEC5 - Exposures securitised by the institution - Exposures in default and specific credit risk adjustments</t>
  </si>
  <si>
    <t>Образец EU SEC5 — Експозиции, секюритизирани от институцията — Експозиции в неизпълнение и корекции за специфичен кредитен риск</t>
  </si>
  <si>
    <t>XXIX</t>
  </si>
  <si>
    <t>Table EU MRA: Qualitative disclosure requirements related to market risk</t>
  </si>
  <si>
    <t>Таблица EU MRA: Изисквания за оповестяването на качествена информация за пазарния риск</t>
  </si>
  <si>
    <t>XXX</t>
  </si>
  <si>
    <t>ANNEX XXX
Market risk standardized and internal approach disclosure tables and 
templates: Instructions</t>
  </si>
  <si>
    <t>Template EU MR1 - Market risk under the standardised approach</t>
  </si>
  <si>
    <t>Образец EU MR1 — Пазарен риск, измерван по стандартизирания подход</t>
  </si>
  <si>
    <t>Table EU MRB: Qualitative disclosure requirements for institutions using the internal Market Risk Models</t>
  </si>
  <si>
    <t>Таблица EU MRB: Изисквания към институциите, които използват вътрешни модели за пазарен риск, за оповестяване на качествена информация</t>
  </si>
  <si>
    <t>Template EU MR2-A - Market risk under the internal Model Approach (IMA)</t>
  </si>
  <si>
    <t>Образец EU MR2-A — Пазарен риск, измерван по подхода на вътрешните модели (ПВМ)</t>
  </si>
  <si>
    <t>Template EU MR2-B - RWEA flow statements of market risk exposures under the IMA</t>
  </si>
  <si>
    <t>Образец EU MR2-B — Данни за динамиката на рисково претеглената стойност на експозициите към пазарен риск съгласно ПВМ</t>
  </si>
  <si>
    <t>Template EU MR3 - IMA values for trading portfolios</t>
  </si>
  <si>
    <t>Образец EU MR3 — Стойности на търговските портфейли съгласно ПВМ</t>
  </si>
  <si>
    <t>Template EU MR4 - Comparison of VaR estimates with gains/losses</t>
  </si>
  <si>
    <t>Образец EU MR4 — Съпоставка на оценките под риск с печалбата/загубата</t>
  </si>
  <si>
    <t>Table EU ORA - Qualitative information on operational risk</t>
  </si>
  <si>
    <t>Таблица EU ORA — Качествена информация за операционния риск</t>
  </si>
  <si>
    <t>XXXII</t>
  </si>
  <si>
    <t>ANNEX XXXII
Instructions for operational risk disclosure templates</t>
  </si>
  <si>
    <t>Template EU OR1 - Operational risk own funds requirements and risk-weighted exposure amounts</t>
  </si>
  <si>
    <t>Образец EU OR1 — Капиталови изисквания за операционен риск и рисково претеглена стойност на експозициите</t>
  </si>
  <si>
    <t>XXXV</t>
  </si>
  <si>
    <t>Table EU REMA - Remuneration policy</t>
  </si>
  <si>
    <t>Таблица EU REMA — Политика за възнагражденията</t>
  </si>
  <si>
    <t>XXXIV</t>
  </si>
  <si>
    <t>ANNEX XXXIV
Instructions for the disclosure of remuneration policy templates</t>
  </si>
  <si>
    <t>XXXIII</t>
  </si>
  <si>
    <t>Template EU REM1 - Remuneration awarded for the financial year</t>
  </si>
  <si>
    <t>Образец EU REM1 — Възнаграждение, предоставено за финансовата година</t>
  </si>
  <si>
    <t>Template EU REM2 - Special payments to staff whose professional activities have a material impact on institutions’ risk profile (identified staff)</t>
  </si>
  <si>
    <t>Образец EU REM2 — 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t>
  </si>
  <si>
    <t>Template EU REM3 - Deferred remuneration</t>
  </si>
  <si>
    <t>Образец EU REM3 — Отложено възнаграждение</t>
  </si>
  <si>
    <t>Template EU REM4 - Remuneration of 1 million EUR or more per year</t>
  </si>
  <si>
    <t>Образец EU REM4 — Годишно възнаграждение от 1 млн. евро или повече</t>
  </si>
  <si>
    <t>Template EU REM5 - Information on remuneration of staff whose professional activities have a material impact on institutions’ risk profile (identified staff)</t>
  </si>
  <si>
    <t>Образец EU REM5 — 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t>
  </si>
  <si>
    <t>Template EU AE1 - Encumbered and unencumbered assets</t>
  </si>
  <si>
    <t>Образец EU AE1 — Обременени с тежести активи и свободни от тежести активи</t>
  </si>
  <si>
    <t>XXXVI</t>
  </si>
  <si>
    <t>ANNEX XXXVI
Instructions for the assets encumbrance disclosure templates</t>
  </si>
  <si>
    <t>Template EU AE2 - Collateral received and own debt securities issued</t>
  </si>
  <si>
    <t>Образец EU AE2 — Получени обезпечения и емитирани собствени дългови ценни книжа</t>
  </si>
  <si>
    <t>Template EU AE3 - Sources of encumbrance</t>
  </si>
  <si>
    <t>Образец EU AE3 — Източници на тежести</t>
  </si>
  <si>
    <t>XXXVII</t>
  </si>
  <si>
    <t>Table EU IRRBBA - Qualitative information on interest rate risks of non-trading book activities</t>
  </si>
  <si>
    <t>Таблица EU IRRBBA — Качествена информация за лихвения риск при дейности в банковия портфейл</t>
  </si>
  <si>
    <t>XXXVIII</t>
  </si>
  <si>
    <t>ANNEX XXXVIII
Instructions for interest rate risk on positions not held in the trading book 
disclosure templates</t>
  </si>
  <si>
    <t>Template EU IRRBB1 - Interest rate risks of non-trading book activities</t>
  </si>
  <si>
    <t>Образец EU IRRBB1 — Лихвен риск при дейности в банковия портфейл</t>
  </si>
  <si>
    <t>XXXIX</t>
  </si>
  <si>
    <t xml:space="preserve">Table 1 - Qualitative information on Environmental risk </t>
  </si>
  <si>
    <t>Таблица 1 — Качествена информация относно екологичния риск:</t>
  </si>
  <si>
    <t>XL</t>
  </si>
  <si>
    <t>ANNEX XL
Instructions for disclosure of ESG risks</t>
  </si>
  <si>
    <t xml:space="preserve">Table 2 - Qualitative information on Social risk </t>
  </si>
  <si>
    <t>Таблица 2 — Качествена информация относно социалния риск</t>
  </si>
  <si>
    <t xml:space="preserve">Table 3 - Qualitative information on Governance risk </t>
  </si>
  <si>
    <t>Таблица 3 — Качествена информация относно управленския риск</t>
  </si>
  <si>
    <t xml:space="preserve">Template 1: Banking book- Indicators of potential climate Change transition risk: Credit quality of exposures by sector, emissions and residual maturity </t>
  </si>
  <si>
    <t xml:space="preserve">Template 2: Banking book - Indicators of potential climate change transition risk: Loans collateralised by immovable property - Energy efficiency of the collateral </t>
  </si>
  <si>
    <t xml:space="preserve">Template 3: Banking book - Indicators of potential climate change transition risk: Alignment metrics </t>
  </si>
  <si>
    <t>Образец 3: Банков портфейл — Показатели за потенциален риск от прехода във връзка с изменението на климата: показатели за съоб_x0002_разност</t>
  </si>
  <si>
    <t xml:space="preserve">Template 4: Banking book - Indicators of potential climate change transition risk: Exposures to top 20 carbon-intensive firms </t>
  </si>
  <si>
    <t xml:space="preserve">Template 5: Banking book - Indicators of potential climate change physical risk: Exposures subject to physical risk </t>
  </si>
  <si>
    <t>Образец 5: Банков портфейл — Показатели за потенциален физически риск, свързан с изменението на климата: експозиции, изложени на физически риск</t>
  </si>
  <si>
    <t xml:space="preserve">Template 6. Summary of key performance indicators (KPIs) on the Taxonomy-aligned exposures </t>
  </si>
  <si>
    <t>Образец 6. Обобщение на ключовите показатели за резултатите (КПР) относно съобразените с таксономията експозиции</t>
  </si>
  <si>
    <t xml:space="preserve">Template 7 - Mitigating actions: Assets for the calculation of GAR </t>
  </si>
  <si>
    <t>Образец 7 — Смекчаващи действия: активи, включени в изчисля_x0002_ването на ОЕА</t>
  </si>
  <si>
    <t xml:space="preserve">Template 8 - GAR (%) </t>
  </si>
  <si>
    <t>Образец 8 – ОЕА (%)</t>
  </si>
  <si>
    <t xml:space="preserve">Template 9 - Mitigating actions: BTAR </t>
  </si>
  <si>
    <t>Образец 9 — Смекчаващи действия: Отношение на съобразения с таксономията банков портфейл</t>
  </si>
  <si>
    <t>Template 9.1 - Mitigating actions: Assets for the calculation of BTAR</t>
  </si>
  <si>
    <t>Образец 9.1 — Смекчаващи действия: активи, включени в изчисля_x0002_ването на отношението на съобразения с таксономията банков портфейл</t>
  </si>
  <si>
    <t>Template 9.2 - BTAR %</t>
  </si>
  <si>
    <t>Образец 9.2 — Процент на отношението на съобразения с таксономията банков портфейл</t>
  </si>
  <si>
    <t>Template 9.3 - Summary table - BTAR %</t>
  </si>
  <si>
    <t>Образец 9.3 — Обобщена таблица — Отношение на съобразения с таксономията банков портфейл в %</t>
  </si>
  <si>
    <t>Template 10 - Other climate change mitigating actions that are not covered in Regulation (EU) 2020/852</t>
  </si>
  <si>
    <t>EBA/GL/2018/01</t>
  </si>
  <si>
    <t>Template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</si>
  <si>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Образец МСФО 9/член 468-FL: Сравнение на собствения капитал,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 и при и без прилагане на временното третиране в съответствие с член 468 от РКИ</t>
  </si>
  <si>
    <t xml:space="preserve">EBA/GL/2022/13 </t>
  </si>
  <si>
    <t>EBA/GL/2018/10</t>
  </si>
  <si>
    <t>Template 1: Credit quality of forborne exposures</t>
  </si>
  <si>
    <t>Образец 1: Кредитно качество на преструктурираните експозиции</t>
  </si>
  <si>
    <t>Template 2: Quality of forbearance</t>
  </si>
  <si>
    <t>Образец 2: Качество на преструктурирането</t>
  </si>
  <si>
    <t>Template 3: Credit quality of performing and non-performing exposures by past due days</t>
  </si>
  <si>
    <t>Образец 3: Кредитно качество на обслужвани и необслужвани експозиции по дни на просрочие</t>
  </si>
  <si>
    <t>Template 4: Performing and non-performing exposures and related provisions</t>
  </si>
  <si>
    <t>Образец 4: Обслужвани и необслужвани експозиции и свързани с тях провизии</t>
  </si>
  <si>
    <t>Template 5: Quality of non-performing exposures by geography</t>
  </si>
  <si>
    <t>Образец 5: Качество на необслужваните експозиции по географски признак</t>
  </si>
  <si>
    <t>Template 6: Credit quality of loans and advances by industry</t>
  </si>
  <si>
    <t>Образец 6: Кредитно качество на кредитите и авансите по отрасли</t>
  </si>
  <si>
    <t>Template 7: Collateral valuation – loans and advances</t>
  </si>
  <si>
    <t>Образец 7: Оценка на обезпеченията — кредити и аванси</t>
  </si>
  <si>
    <t>Template 8: Changes in the stock of non-performing loans and advances</t>
  </si>
  <si>
    <t>Образец 8: Промени в нивата на необслужваните кредити и авансите</t>
  </si>
  <si>
    <t>Template 9: Collateral obtained by taking possession and execution processes</t>
  </si>
  <si>
    <t>Образец 9: Обезпечения, придобити чрез влизане във владение и изпълнителни производства</t>
  </si>
  <si>
    <t>Template 10: Collateral obtained by taking possession and execution processes – vintage breakdown</t>
  </si>
  <si>
    <t>Образец 10: Обезпечения, придобити чрез влизане във владение и изпълнителни производства — разбивка по години</t>
  </si>
  <si>
    <t xml:space="preserve">EBA/GL/2020/07 </t>
  </si>
  <si>
    <t>F90.01 Overview of EBA-compliant moratoria (legislative and non-legislative)</t>
  </si>
  <si>
    <t xml:space="preserve">F90.01 Преглед на мораториумите (законодателни и частни) отговарящите на изискванията на ЕБО </t>
  </si>
  <si>
    <t>till 1.1.2023</t>
  </si>
  <si>
    <t>F90.02 Overview of other COVID-19-related forbearance measures</t>
  </si>
  <si>
    <t>F90.02 Преглед на други мерки за преструктуриране, свързани с COVID-19</t>
  </si>
  <si>
    <t>EBA/GL/2020/07</t>
  </si>
  <si>
    <t>F90.03 Overview of newly originated loans and advances subject to public guarantee schemes in the context of the COVID-19 crisis</t>
  </si>
  <si>
    <t>F90.03 Преглед на новоотпуснати кредити и аванси, предмет на публични гаранционни схеми в контекста на кризата, предизвикана от COVID-19</t>
  </si>
  <si>
    <t xml:space="preserve">F 91.01 Information on loans and advances subject to EBA-compliant moratoria (legislative and non-legislative) </t>
  </si>
  <si>
    <t xml:space="preserve">F 91.01 Информация за кредити и аванси, предмет на мораториуми (законодателни и частни) ,отговарящи на изискванията на ЕБО </t>
  </si>
  <si>
    <t>F 91.02 Information on other loans and advances subject to COVID-19-related forbearance measures</t>
  </si>
  <si>
    <t>F 91.02 Информация за кредити и аванси, предмет на други мерки за преструктуриране, свързани с COVI-19</t>
  </si>
  <si>
    <t>F 91.03 Loans and advances with expired EBA-compliant moratoria (legislative and non-legislative)</t>
  </si>
  <si>
    <t>F 91.03 Кредити и авансови плащания отговарящи на изискванията на ЕБО мораториуми (законодателни и незаконодателни) с изтекъл срок</t>
  </si>
  <si>
    <t>F 91.04 Other loans and advances with expired COVID-19-related forbearance measures (grace period/payment moratorium)</t>
  </si>
  <si>
    <t>F 91.04 Други кредити и авансови плащания със свързани с COVID-19 мерки за преструктуриране (гратисен период/мораториум върху плащанията) с изтекъл срок</t>
  </si>
  <si>
    <t>F 91.05 Information on newly originated loans and advances subject to public guarantee schemes in the context of the COVID-19 crisis</t>
  </si>
  <si>
    <t>F 91.05 Информация за новоотпуснати кредити и авансови плащания, предмет на публични гаранционни схеми в контекста на кризата, предизвикана от COVID-19</t>
  </si>
  <si>
    <t>F 92.01 Measures applied in response to the COVID-19 crisis: breakdown by NACE codes</t>
  </si>
  <si>
    <t>Е 92.01 Мерки, приложени в отговор на кризата, свързана с COVID-19: разбивка по NACE кодове</t>
  </si>
  <si>
    <t>F 93.01 Interest income and fee and commission income from loans and advances subject to COVID-19-related measures</t>
  </si>
  <si>
    <t>F 93.01 Приходи от лихви и приходи от такси и комисиони по кредити и аванси, предмет на мерки, свързани с COVID-19</t>
  </si>
  <si>
    <t>F 93.02 Prudential information on loans and advances subject to public guarantee schemes in the context of the COVID-19 crisis</t>
  </si>
  <si>
    <t>F 93.02 Пруденциална информация за кредити и аванси, предмет на публични гаранционни схеми в контекста на кризата, предизвикана от COVID-19</t>
  </si>
  <si>
    <t>Template 1: Information on loans and advances subject to legislative and non-legislative moratoria</t>
  </si>
  <si>
    <t>Образец 1: Информация за кредити и аванси, предмет на законодателни и частни мораториуми</t>
  </si>
  <si>
    <t>Template 2: Breakdown of loans and advances subject to legislative and non-legislative moratoria by residual maturity of moratoria</t>
  </si>
  <si>
    <t>Образец 2: Разбивка на кредитите и авансите, предмет на законодателни и частни мораториуми, по остатъчен срок на мораториумите</t>
  </si>
  <si>
    <t>Template 3: Information on newly originated loans and advances provided under newly applicable public guarantee schemes introduced in response to COVID-19 crisis</t>
  </si>
  <si>
    <t>Образец 3: Информация за нови кредити и аванси, предоставени съгласно нови приложими публични гаранционни схеми, въведени в отговор на кризата, предизвикана от COVID-19</t>
  </si>
  <si>
    <t>(EU) 2021/763</t>
  </si>
  <si>
    <t>M 01.00 - Key metrics for MREL and TLAC (resolution groups / entities) (KM2)</t>
  </si>
  <si>
    <t>KM 2</t>
  </si>
  <si>
    <t>ANNEX II
REPORTING ON THE MINIMUM REQUIREMENT FOR OWN FUNDS AND ELIGIBLE LIABILITIES – INSTRUCTIONS</t>
  </si>
  <si>
    <t xml:space="preserve">M 02.00 - MREL and TLAC capacity and composition (resolution groups / entities) </t>
  </si>
  <si>
    <t>TLAC1</t>
  </si>
  <si>
    <t>M 03.00 - Internal MREL and internal TLAC</t>
  </si>
  <si>
    <t>ILAC</t>
  </si>
  <si>
    <t>M 04.00 - Funding structure of eligible liabilities</t>
  </si>
  <si>
    <t>LIAB-MREL</t>
  </si>
  <si>
    <t>M 05.00 - Creditor ranking (entity that is not a resolution entity)</t>
  </si>
  <si>
    <t>TLAC2</t>
  </si>
  <si>
    <t>M 06.00 Creditor ranking (resolution entities)</t>
  </si>
  <si>
    <t>TLAC3</t>
  </si>
  <si>
    <t>M 07.00 Instruments governed by third-country law</t>
  </si>
  <si>
    <t>MTCI</t>
  </si>
  <si>
    <t>EU KM2: Key metrics - MREL and, where applicable, G-SII requirement for own funds and eligible liabilities</t>
  </si>
  <si>
    <t xml:space="preserve">EU KM2 </t>
  </si>
  <si>
    <t>EU TLAC1: Composition - MREL and, where applicable, G-SII requirement for own funds and eligible 
liabilities</t>
  </si>
  <si>
    <t>EU TLAC1</t>
  </si>
  <si>
    <t>EU iLAC: Internal loss absorbing capacity: internal MREL and, where applicable, requirement for own 
funds and eligible liabilities for non-EU G-SIIs</t>
  </si>
  <si>
    <t>EU TLAC2: Creditor ranking - Entity that is not a resolution entity</t>
  </si>
  <si>
    <t>EU TLAC3: Creditor ranking - resolution entity</t>
  </si>
  <si>
    <t>* If not stated otherwise, the data corresponds to the definition for "transitional" treatment</t>
  </si>
  <si>
    <t>* Securitisation is not applicable to DSK Bank on a consolidated level</t>
  </si>
  <si>
    <t>* the number of employees has been calculated using the full working time method</t>
  </si>
  <si>
    <t>EU INS1</t>
  </si>
  <si>
    <t>EU INS2</t>
  </si>
  <si>
    <t>EU OVC</t>
  </si>
  <si>
    <t>EU OVA</t>
  </si>
  <si>
    <t>EU LIA</t>
  </si>
  <si>
    <t>6. Обобщение на ключовите показатели за резултатите (КПР) относно съобразените с таксономията експозиции</t>
  </si>
  <si>
    <t>8 – ОЕА (%)</t>
  </si>
  <si>
    <t>1: Кредитно качество на преструктурираните експозиции</t>
  </si>
  <si>
    <t>2: Качество на преструктурирането</t>
  </si>
  <si>
    <t>3: Кредитно качество на обслужвани и необслужвани експозиции по дни на просрочие</t>
  </si>
  <si>
    <t>4: Обслужвани и необслужвани експозиции и свързани с тях провизии</t>
  </si>
  <si>
    <t>5: Качество на необслужваните експозиции по географски признак</t>
  </si>
  <si>
    <t>6: Кредитно качество на кредитите и авансите по отрасли</t>
  </si>
  <si>
    <t>8: Промени в нивата на необслужваните кредити и авансите</t>
  </si>
  <si>
    <t>9: Обезпечения, придобити чрез влизане във владение и изпълнителни производства</t>
  </si>
  <si>
    <t>1: Информация за кредити и аванси, предмет на законодателни и частни мораториуми</t>
  </si>
  <si>
    <t>2: Разбивка на кредитите и авансите, предмет на законодателни и частни мораториуми, по остатъчен срок на мораториумите</t>
  </si>
  <si>
    <t>Обзор на общата рискова експозиция</t>
  </si>
  <si>
    <t>Основни показатели</t>
  </si>
  <si>
    <t>Дялови участия в дружества от застрахователния сектор</t>
  </si>
  <si>
    <t>Информация за процеса на оценка на капиталовата адек_x0002_ватност на институцията</t>
  </si>
  <si>
    <t>Подход на институциите за управление на риска</t>
  </si>
  <si>
    <t>Оповестяване на управленските механизми</t>
  </si>
  <si>
    <t>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t>
  </si>
  <si>
    <t>Основни източници на разлики между използваните за регулаторни цели стойности на експозициите и балансовите стойности във финансовите отчети</t>
  </si>
  <si>
    <t>Обзор на разликите в обхвата на консолидацията (по субекти)</t>
  </si>
  <si>
    <t>корекции на пруденциалната оценка</t>
  </si>
  <si>
    <t>Разяснения за разликите между стойностите на експозициите за счетоводни и за регулаторни цели</t>
  </si>
  <si>
    <t>Друга качествена информация за обхвата на прилагане</t>
  </si>
  <si>
    <t>Състав на собствените средства за регулаторни цели</t>
  </si>
  <si>
    <t>Равняване на собствените средства за регулаторни цели със счетоводния баланс в одитираните финансови отчети</t>
  </si>
  <si>
    <t>Основни характеристики на инструментите на собствените средства за регулаторни цели и на инструментите на приемливите задължения</t>
  </si>
  <si>
    <t>Отнасяне по географски признак на кредитните експозиции, които са от значение за изчисляването на антицикличния капиталов буфер</t>
  </si>
  <si>
    <t>Обобщение на равнението на счетоводните активи и експозициите с оглед на отношението на ливъридж</t>
  </si>
  <si>
    <t>Хармонизирано оповестяване на отношението на ливъридж</t>
  </si>
  <si>
    <t>Разделяне на балансовите експозиции (без деривати, СФЦК и изключени експозиции)</t>
  </si>
  <si>
    <t>Управление на ликвидния риск</t>
  </si>
  <si>
    <t>Количествена информация за ОЛП</t>
  </si>
  <si>
    <t>Отношение на нетно стабилно финансиране</t>
  </si>
  <si>
    <t>Оповестяване на качествена информация за КРК</t>
  </si>
  <si>
    <t>Анализ на експозицията към КРК по подход</t>
  </si>
  <si>
    <t>Сделки, за които се прилагат капиталови изисквания за риска при ККО</t>
  </si>
  <si>
    <t>Стандартизиран подход</t>
  </si>
  <si>
    <t>Експозиции към КРК по нормативно определени класове експозиции и по рискови тегла</t>
  </si>
  <si>
    <t>Вътрешнорейтингов подход</t>
  </si>
  <si>
    <t>Експозиции към КРК по класове експозиции и скала на вероятността от неизпълнение</t>
  </si>
  <si>
    <t>Състав на обезпечението за експозициите към КРК</t>
  </si>
  <si>
    <t>Експозиции по кредитни деривати</t>
  </si>
  <si>
    <t>Данни за динамиката на изчисляваната по МВМ рисково претеглена стойност на експозициите към КРК</t>
  </si>
  <si>
    <t>Експозиции към ЦК</t>
  </si>
  <si>
    <t>Изисквания за оповестяването на качествена информация за секюритизиращите експозиции</t>
  </si>
  <si>
    <t>Секюритизиращи експозиции в банковия портфейл</t>
  </si>
  <si>
    <t>Секюритизиращи експозиции в търговския портфейл</t>
  </si>
  <si>
    <t>Секюритизиращи експозиции в банковия портфейл и регулаторни капиталови изисквания във връзка с тях</t>
  </si>
  <si>
    <t>Институция, действаща като инициатор или като спонсор</t>
  </si>
  <si>
    <t>Институция, действаща като инвеститор</t>
  </si>
  <si>
    <t>Експозиции, секюритизирани от институцията</t>
  </si>
  <si>
    <t>Експозиции в неизпълнение и корекции за специфичен кредитен риск</t>
  </si>
  <si>
    <t>Изисквания за оповестяването на качествена информация за пазарния риск</t>
  </si>
  <si>
    <t>Пазарен риск, измерван по стандартизирания подход</t>
  </si>
  <si>
    <t>Изисквания към институциите, които използват вътрешни модели за пазарен риск, за оповестяване на качествена информация</t>
  </si>
  <si>
    <t>Пазарен риск, измерван по подхода на вътрешните модели (ПВМ)</t>
  </si>
  <si>
    <t>Данни за динамиката на рисково претеглената стойност на експозициите към пазарен риск съгласно ПВМ</t>
  </si>
  <si>
    <t>Стойности на търговските портфейли съгласно ПВМ</t>
  </si>
  <si>
    <t>Съпоставка на оценките под риск с печалбата/загубата</t>
  </si>
  <si>
    <t>Качествена информация за операционния риск</t>
  </si>
  <si>
    <t>Капиталови изисквания за операционен риск и рисково претеглена стойност на експозициите</t>
  </si>
  <si>
    <t>Политика за възнагражденията</t>
  </si>
  <si>
    <t>Възнаграждение, предоставено за финансовата година</t>
  </si>
  <si>
    <t>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t>
  </si>
  <si>
    <t>Отложено възнаграждение</t>
  </si>
  <si>
    <t>Годишно възнаграждение от 1 млн. евро или повече</t>
  </si>
  <si>
    <t>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t>
  </si>
  <si>
    <t>Качествена информация за лихвения риск при дейности в банковия портфейл</t>
  </si>
  <si>
    <t>Лихвен риск при дейности в банковия портфейл</t>
  </si>
  <si>
    <t>Качествена информация относно екологичния риск:</t>
  </si>
  <si>
    <t>Качествена информация относно социалния риск</t>
  </si>
  <si>
    <t>Качествена информация относно управленския риск</t>
  </si>
  <si>
    <t>1: Банков портфейл</t>
  </si>
  <si>
    <t>Показатели за потенциален риск от прехода във връзка с изменението на климата: кредитно качество на експозициите по сектори, емисии и остатъчен срок до падежа</t>
  </si>
  <si>
    <t>2: Банков портфейл</t>
  </si>
  <si>
    <t>Показатели за потенциален риск от прехода във връзка с изменението на климата: кредити, обезпечени с недвижим имот</t>
  </si>
  <si>
    <t>енергийна ефективност на обезпечението</t>
  </si>
  <si>
    <t>3: Банков портфейл</t>
  </si>
  <si>
    <t>Показатели за потенциален риск от прехода във връзка с изменението на климата: показатели за съоб_x0002_разност</t>
  </si>
  <si>
    <t>4: Банков портфейл</t>
  </si>
  <si>
    <t>Показатели за потенциален риск от прехода във връзка с изменението на климата: експозиции към 20</t>
  </si>
  <si>
    <t>те дружества с най</t>
  </si>
  <si>
    <t>висок въглероден интензитет</t>
  </si>
  <si>
    <t>5: Банков портфейл</t>
  </si>
  <si>
    <t>Показатели за потенциален физически риск, свързан с изменението на климата: експозиции, изложени на физически риск</t>
  </si>
  <si>
    <t>Смекчаващи действия: активи, включени в изчисля_x0002_ването на ОЕА</t>
  </si>
  <si>
    <t>Смекчаващи действия: Отношение на съобразения с таксономията банков портфейл</t>
  </si>
  <si>
    <t>9.1</t>
  </si>
  <si>
    <t>Смекчаващи действия: активи, включени в изчисля_x0002_ването на отношението на съобразения с таксономията банков портфейл</t>
  </si>
  <si>
    <t>9.2</t>
  </si>
  <si>
    <t>Процент на отношението на съобразения с таксономията банков портфейл</t>
  </si>
  <si>
    <t>9.3</t>
  </si>
  <si>
    <t>Обобщена</t>
  </si>
  <si>
    <t>Отношение на съобразения с таксономията банков портфейл в %</t>
  </si>
  <si>
    <t xml:space="preserve">10 </t>
  </si>
  <si>
    <t xml:space="preserve"> Other climate change mitigating actions that are not covered in Regulation (EU) 2020/852</t>
  </si>
  <si>
    <t>7: Оценка на обезпеченията</t>
  </si>
  <si>
    <t>кредити и аванси</t>
  </si>
  <si>
    <t>10: Обезпечения, придобити чрез влизане във владение и изпълнителни производства</t>
  </si>
  <si>
    <t>разбивка по години</t>
  </si>
  <si>
    <t>F90.02 Преглед на други мерки за преструктуриране, свързани с COVID</t>
  </si>
  <si>
    <t>F90.03 Преглед на новоотпуснати кредити и аванси, предмет на публични гаранционни схеми в контекста на кризата, предизвикана от COVID</t>
  </si>
  <si>
    <t>F 91.02 Информация за кредити и аванси, предмет на други мерки за преструктуриране, свързани с COVI</t>
  </si>
  <si>
    <t>F 91.04 Други кредити и авансови плащания със свързани с COVID</t>
  </si>
  <si>
    <t>19 мерки за преструктуриране (гратисен период/мораториум върху плащанията) с изтекъл срок</t>
  </si>
  <si>
    <t>F 91.05 Информация за новоотпуснати кредити и авансови плащания, предмет на публични гаранционни схеми в контекста на кризата, предизвикана от COVID</t>
  </si>
  <si>
    <t>Е 92.01 Мерки, приложени в отговор на кризата, свързана с COVID</t>
  </si>
  <si>
    <t>19: разбивка по NACE кодове</t>
  </si>
  <si>
    <t>F 93.01 Приходи от лихви и приходи от такси и комисиони по кредити и аванси, предмет на мерки, свързани с COVID</t>
  </si>
  <si>
    <t>F 93.02 Пруденциална информация за кредити и аванси, предмет на публични гаранционни схеми в контекста на кризата, предизвикана от COVID</t>
  </si>
  <si>
    <t>3: Информация за нови кредити и аванси, предоставени съгласно нови приложими публични гаранционни схеми, въведени в отговор на кризата, предизвикана от COVID</t>
  </si>
  <si>
    <t>LIAB</t>
  </si>
  <si>
    <t xml:space="preserve"> за качествената информация за ОЛП, с която се допълва LIQ1</t>
  </si>
  <si>
    <t>Финансови конгломерати информация за собствените средства и за коефициента на капиталова адекватност</t>
  </si>
  <si>
    <t>МСФО 9/член 468 FL: Сравнение на собствения капитал,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 и при и без прилагане на временното третиране в съответствие с член 468 от РКИ</t>
  </si>
  <si>
    <t>IFRS 9</t>
  </si>
  <si>
    <t>отчетна форма</t>
  </si>
  <si>
    <t>бележки</t>
  </si>
  <si>
    <t>име бг</t>
  </si>
  <si>
    <t>EU LI3: Outline of the differences in the scopes of consolidation (entity by entity)</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</si>
  <si>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</si>
  <si>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</si>
  <si>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</si>
  <si>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</si>
  <si>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</si>
  <si>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</si>
  <si>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</si>
  <si>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</si>
  <si>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</si>
  <si>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</si>
  <si>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MR1: Market risk under the standardised approach</t>
  </si>
  <si>
    <t>FX risk: Capital requirements for foreigh exchange risk as at 31 December 2022</t>
  </si>
  <si>
    <t>EU OR1: Operational risk own funds requirements and risk-weighted exposure amounts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</si>
  <si>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</si>
  <si>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</si>
  <si>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</si>
  <si>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</si>
  <si>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LR2: LRCom - Leverage ratio common disclosure</t>
  </si>
  <si>
    <t>EU CCyB2: Amount of institution-specific countercyclical capital buffer</t>
  </si>
  <si>
    <t>EU CCyB1: Geographical distribution of credit exposures relevant for the calculation of the countercyclical buffer</t>
  </si>
  <si>
    <t>EU AE1: Encumbered and unencumbered assets</t>
  </si>
  <si>
    <t>EU AE2: Collateral received and own debt securities issued</t>
  </si>
  <si>
    <t>EU AE3: Sources of encumbrance</t>
  </si>
  <si>
    <t>EU REM4: Remuneration of 1 million EUR or more per year</t>
  </si>
  <si>
    <t>Malta</t>
  </si>
  <si>
    <t/>
  </si>
  <si>
    <t>EU IRRBB1: Interest rate risks of non-trading book activities</t>
  </si>
  <si>
    <t>s</t>
  </si>
  <si>
    <t>EU-g</t>
  </si>
  <si>
    <t>EU-h</t>
  </si>
  <si>
    <t>банката няма CVA риск</t>
  </si>
  <si>
    <t>банката няма секюритизация</t>
  </si>
  <si>
    <t>не отг. на всички изискванията по чл. 449а</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</si>
  <si>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</si>
  <si>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</si>
  <si>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</si>
  <si>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</si>
  <si>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</si>
  <si>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</si>
  <si>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</si>
  <si>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</si>
  <si>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</si>
  <si>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</si>
  <si>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</si>
  <si>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of which - prudential treatment of the softwear assets</t>
  </si>
  <si>
    <t>Capital: Total own funds</t>
  </si>
  <si>
    <t>Other regulatory adjusments</t>
  </si>
  <si>
    <t>** Columns b, e and i are not disclosed as they are not applicable</t>
  </si>
  <si>
    <t>* List of countries included as Other countries</t>
  </si>
  <si>
    <t>Grenada</t>
  </si>
  <si>
    <t>British Virgin Islands</t>
  </si>
  <si>
    <t>South Corea</t>
  </si>
  <si>
    <t>Monte Negro</t>
  </si>
  <si>
    <t>Kenia</t>
  </si>
  <si>
    <t>Afganistan</t>
  </si>
  <si>
    <t>Indonesia</t>
  </si>
  <si>
    <t>Vietnam</t>
  </si>
  <si>
    <t>Cote d'Ivoare</t>
  </si>
  <si>
    <t>Madagaskar</t>
  </si>
  <si>
    <t>New Zeland</t>
  </si>
  <si>
    <t xml:space="preserve">Assets held for sale </t>
  </si>
  <si>
    <t>Liabilities directly associated with the assets held for sale</t>
  </si>
  <si>
    <t>Public or private placement</t>
  </si>
  <si>
    <t>3a </t>
  </si>
  <si>
    <t>Contractual recognition of write down and conversion powers of resolution authorities</t>
  </si>
  <si>
    <t>Private</t>
  </si>
  <si>
    <t>Loan facility agreement</t>
  </si>
  <si>
    <t>dated</t>
  </si>
  <si>
    <t>21.12.2022
29.03.2023</t>
  </si>
  <si>
    <t>37a</t>
  </si>
  <si>
    <t>Link to the full term and conditions of the instrument (signposting)</t>
  </si>
  <si>
    <t>34a </t>
  </si>
  <si>
    <t>Type of subordination (only for eligible liabilities)</t>
  </si>
  <si>
    <t>EU-34b</t>
  </si>
  <si>
    <t>Ranking of the instrument in normal insolvency proceedings</t>
  </si>
  <si>
    <t>21.12.2032
29.03.2033</t>
  </si>
  <si>
    <t>(A) Amount at 31.12.2023</t>
  </si>
  <si>
    <t>BGN 225 m.
BGN 225 m.</t>
  </si>
  <si>
    <t>Amount of qualifying items referred to in Article 494a(1) CRR subject to phase out from AT1</t>
  </si>
  <si>
    <t>Amount of qualifying items referred to in Article 494b(1) CRR subject to phase out from AT1</t>
  </si>
  <si>
    <t>33a</t>
  </si>
  <si>
    <t>33b</t>
  </si>
  <si>
    <t>47a</t>
  </si>
  <si>
    <t>47b</t>
  </si>
  <si>
    <t>Amount of qualifying  items referred to in Article 494a(2) CRR subject to phase out from T2</t>
  </si>
  <si>
    <t>Amount of qualifying  items referred to in Article 494b(2) CRR subject to phase out from T2</t>
  </si>
  <si>
    <t>Reference то ров ин EU CC1</t>
  </si>
  <si>
    <t>Capital and Liabilities</t>
  </si>
  <si>
    <t>3m Euribor + 700 bp (7%)
3m Euribor + 506 bp (5,06%)</t>
  </si>
  <si>
    <t>Liability – amortised cost</t>
  </si>
  <si>
    <t>Mandatory</t>
  </si>
  <si>
    <t>Basel III
2023 Regulatory</t>
  </si>
  <si>
    <t>Internal assessment
Normative perspective
2023</t>
  </si>
  <si>
    <t>(+) Share capital</t>
  </si>
  <si>
    <t>(+) General reserves</t>
  </si>
  <si>
    <t>(+) Accumulated other comprehensive income</t>
  </si>
  <si>
    <t>Regulatory requirement
Normative perspective
2023</t>
  </si>
  <si>
    <t>Internal assessment
Economic perspective
2023</t>
  </si>
  <si>
    <t>Capital instruments eligible as T2 Capital</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</si>
  <si>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</si>
  <si>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</si>
  <si>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</si>
  <si>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</si>
  <si>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</si>
  <si>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</si>
  <si>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</si>
  <si>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</si>
  <si>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</si>
  <si>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</si>
  <si>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</si>
  <si>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</si>
  <si>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</si>
  <si>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</si>
  <si>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</si>
  <si>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</si>
  <si>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</si>
  <si>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</si>
  <si>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</si>
  <si>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</si>
  <si>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</si>
  <si>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</si>
  <si>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</si>
  <si>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</si>
  <si>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</si>
  <si>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</si>
  <si>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</si>
  <si>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</si>
  <si>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</si>
  <si>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Others</t>
  </si>
  <si>
    <t xml:space="preserve"> 31.12.2023</t>
  </si>
  <si>
    <t>* DSK Bank has no credit derivatives in his wallets</t>
  </si>
  <si>
    <t>Kenya</t>
  </si>
  <si>
    <t>Afghanistan</t>
  </si>
  <si>
    <t>Viet Nam</t>
  </si>
  <si>
    <t>Côte D'Ivoire</t>
  </si>
  <si>
    <t>New Zealand</t>
  </si>
  <si>
    <t>according to art. 94(1) 12 of the Bank Bankruptcy Act</t>
  </si>
  <si>
    <t>according to art.94(1) 13 of the Bank Bankruptcy Act</t>
  </si>
  <si>
    <t>Other differences - art. 36, m) CRR</t>
  </si>
  <si>
    <t>Differences due to consideration of provisions - art. 437a CRR</t>
  </si>
  <si>
    <t>Year end disclosure of DSK Bank AD as of 2023 on a Consolidated level</t>
  </si>
  <si>
    <t>Link to table</t>
  </si>
  <si>
    <t>Table name</t>
  </si>
  <si>
    <t>List of countries included as Other countries</t>
  </si>
  <si>
    <t>Table which DSK Bank does not disclose (not applicable)</t>
  </si>
  <si>
    <t>Prudent valuation adjustments (PVA)</t>
  </si>
  <si>
    <t>Scope of the use of IRB and SA approaches</t>
  </si>
  <si>
    <t>IRB approach – Credit risk exposures by exposure class and PD range</t>
  </si>
  <si>
    <t>IRB approach – Disclosure of the extent of the use of CRM techniques</t>
  </si>
  <si>
    <t>IRB approach – Effect on the RWEAs of credit derivatives used as CRM techniques</t>
  </si>
  <si>
    <t xml:space="preserve">RWEA flow statements of credit risk exposures under the IRB approach </t>
  </si>
  <si>
    <t>IRB approach – Back-testing of PD per exposure class (fixed PD scale)</t>
  </si>
  <si>
    <t>Back-testing of PD per exposure class (only for  PD estimates according to Article 180(1)(f))</t>
  </si>
  <si>
    <t xml:space="preserve"> Specialised lending and equity exposures under the simple riskweighted approach</t>
  </si>
  <si>
    <t>Transactions subject to own funds requirements for CVA risk</t>
  </si>
  <si>
    <t>IRB approach – CCR exposures by exposure class and PD scale</t>
  </si>
  <si>
    <t>RWEA flow statements of CCR exposures under the IMM</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</si>
  <si>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</si>
  <si>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</si>
  <si>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</si>
  <si>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</si>
  <si>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</si>
  <si>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Market risk under the internal Model Approach (IMA)</t>
  </si>
  <si>
    <t>RWA flow statements of market risk exposures under the IMA</t>
  </si>
  <si>
    <t>IMA values for trading portfolios</t>
  </si>
  <si>
    <t>Comparison of VaR estimates with gains/losses</t>
  </si>
  <si>
    <t>Banking book- Climate Change transition risk: Credit quality of exposures by sector, emissions and residual maturity</t>
  </si>
  <si>
    <t>2.CC Trans-BB.RE collateral</t>
  </si>
  <si>
    <t>Banking book - Climate change transition risk: Loans collateralised by immovable property - Energy efficiency of the collateral</t>
  </si>
  <si>
    <t>Banking book - Climate change transition risk: Exposures to top 20 carbon-intensive firms</t>
  </si>
  <si>
    <t>Banking book - Climate change physical risk: Exposures subject to physical risk</t>
  </si>
  <si>
    <t>Other climate change mitigating actions that are not covered in the EU Taxonomy</t>
  </si>
  <si>
    <t>Creditor ranking - Entity that is not a resolution entity</t>
  </si>
  <si>
    <t>TLAC3a: creditor ranking - resolution entity/ EU TLAC3b: creditor ranking - resolution entity</t>
  </si>
  <si>
    <t>Table disclosed on standalone level only</t>
  </si>
  <si>
    <t>Quantitative information of LCR</t>
  </si>
  <si>
    <t xml:space="preserve">Net Stable Funding Ratio </t>
  </si>
  <si>
    <t>Composition - MREL and, where applicable, G-SII Requirement for own funds and eligible liabilities</t>
  </si>
  <si>
    <t>EU ILAC</t>
  </si>
  <si>
    <t>Internal loss absorbing capacity: internal MREL and, where applicable, requirement for own funds and eligible liabilities for non-EU G-SIIs</t>
  </si>
  <si>
    <t>Key metrics - MREL and, where applicable, G-SII requirement for own funds and eligible liabilities - resolution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</si>
</sst>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s>
  <fonts count="126">
    <font>
      <sz val="10"/>
      <name val="Arial"/>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9"/>
      <color rgb="FFFF6699"/>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sz val="9"/>
      <color rgb="FF0070C0"/>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i/>
      <sz val="9"/>
      <name val="Times New Roman"/>
      <family val="1"/>
      <charset val="204"/>
    </font>
    <font>
      <sz val="9"/>
      <name val="Times New Roman"/>
      <family val="1"/>
      <charset val="204"/>
    </font>
    <font>
      <b/>
      <sz val="9"/>
      <name val="Times New Roman"/>
      <family val="1"/>
      <charset val="204"/>
    </font>
    <font>
      <sz val="9"/>
      <color indexed="8"/>
      <name val="Times New Roman"/>
      <family val="1"/>
      <charset val="204"/>
    </font>
    <font>
      <i/>
      <sz val="9"/>
      <name val="Times New Roman"/>
      <family val="1"/>
      <charset val="204"/>
    </font>
    <font>
      <sz val="9"/>
      <color theme="1"/>
      <name val="Times New Roman"/>
      <family val="1"/>
      <charset val="204"/>
    </font>
    <font>
      <sz val="8"/>
      <color theme="1"/>
      <name val="Times New Roman"/>
      <family val="1"/>
      <charset val="204"/>
    </font>
    <font>
      <b/>
      <sz val="8"/>
      <color theme="1"/>
      <name val="Times New Roman"/>
      <family val="1"/>
      <charset val="204"/>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color rgb="FFFF0000"/>
      <name val="Times New Roman"/>
      <family val="1"/>
      <charset val="204"/>
    </font>
    <font>
      <sz val="8"/>
      <name val="Arial"/>
      <family val="2"/>
      <charset val="204"/>
    </font>
    <font>
      <sz val="10"/>
      <color indexed="8"/>
      <name val="Helvetica Neue"/>
    </font>
    <font>
      <sz val="10"/>
      <name val="Times New Roman"/>
      <family val="1"/>
      <charset val="204"/>
    </font>
    <font>
      <sz val="11"/>
      <name val="Calibri"/>
      <family val="2"/>
      <scheme val="minor"/>
    </font>
    <font>
      <b/>
      <sz val="20"/>
      <name val="Arial"/>
      <family val="2"/>
    </font>
    <font>
      <sz val="9"/>
      <color theme="0" tint="-0.249977111117893"/>
      <name val="Times New Roman"/>
      <family val="1"/>
      <charset val="204"/>
    </font>
    <font>
      <b/>
      <sz val="10"/>
      <name val="Times New Roman"/>
      <family val="1"/>
      <charset val="204"/>
    </font>
    <font>
      <strike/>
      <sz val="9"/>
      <name val="Times New Roman"/>
      <family val="1"/>
      <charset val="204"/>
    </font>
    <font>
      <b/>
      <sz val="10"/>
      <name val="Arial"/>
      <family val="2"/>
      <charset val="204"/>
    </font>
    <font>
      <sz val="10"/>
      <color rgb="FFC00000"/>
      <name val="Arial"/>
      <family val="2"/>
      <charset val="204"/>
    </font>
    <font>
      <sz val="9"/>
      <name val="Calibri"/>
      <family val="2"/>
      <scheme val="minor"/>
    </font>
    <font>
      <sz val="8"/>
      <color indexed="8"/>
      <name val="Times New Roman"/>
      <family val="1"/>
      <charset val="204"/>
    </font>
    <font>
      <u/>
      <sz val="11"/>
      <color theme="10"/>
      <name val="Calibri"/>
      <family val="2"/>
      <scheme val="minor"/>
    </font>
    <font>
      <sz val="8"/>
      <color rgb="FF000000"/>
      <name val="Calibri"/>
      <family val="2"/>
      <scheme val="minor"/>
    </font>
    <font>
      <sz val="8"/>
      <name val="Calibri"/>
      <family val="2"/>
      <scheme val="minor"/>
    </font>
    <font>
      <b/>
      <sz val="9"/>
      <color theme="0"/>
      <name val="Times New Roman"/>
      <family val="1"/>
      <charset val="204"/>
    </font>
    <font>
      <sz val="9"/>
      <color theme="0"/>
      <name val="Times New Roman"/>
      <family val="1"/>
      <charset val="204"/>
    </font>
    <font>
      <sz val="9"/>
      <color rgb="FFFF0000"/>
      <name val="Times New Roman"/>
      <family val="1"/>
    </font>
    <font>
      <i/>
      <sz val="9"/>
      <color theme="0"/>
      <name val="Times New Roman"/>
      <family val="1"/>
      <charset val="204"/>
    </font>
    <font>
      <b/>
      <sz val="11"/>
      <color theme="0"/>
      <name val="Calibri"/>
      <family val="2"/>
      <scheme val="minor"/>
    </font>
    <font>
      <b/>
      <sz val="10"/>
      <color theme="0"/>
      <name val="Times New Roman"/>
      <family val="1"/>
      <charset val="204"/>
    </font>
    <font>
      <b/>
      <sz val="10"/>
      <color theme="0"/>
      <name val="Calibri"/>
      <family val="2"/>
      <scheme val="minor"/>
    </font>
    <font>
      <sz val="10"/>
      <color theme="0"/>
      <name val="Arial"/>
      <family val="2"/>
      <charset val="204"/>
    </font>
    <font>
      <sz val="10"/>
      <color rgb="FF0070C0"/>
      <name val="Arial"/>
      <family val="2"/>
      <charset val="204"/>
    </font>
    <font>
      <sz val="10"/>
      <color theme="0" tint="-0.14999847407452621"/>
      <name val="Arial"/>
      <family val="2"/>
      <charset val="204"/>
    </font>
    <font>
      <sz val="10"/>
      <color theme="8" tint="-0.249977111117893"/>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b/>
      <u/>
      <sz val="11"/>
      <color theme="1"/>
      <name val="Calibri"/>
      <family val="2"/>
      <charset val="204"/>
      <scheme val="minor"/>
    </font>
    <font>
      <b/>
      <sz val="11"/>
      <color theme="1"/>
      <name val="Calibri"/>
      <family val="2"/>
      <charset val="204"/>
      <scheme val="minor"/>
    </font>
    <font>
      <sz val="11"/>
      <color theme="6" tint="0.39997558519241921"/>
      <name val="Calibri"/>
      <family val="2"/>
      <charset val="204"/>
      <scheme val="minor"/>
    </font>
    <font>
      <b/>
      <sz val="11"/>
      <color theme="6" tint="0.39997558519241921"/>
      <name val="Calibri"/>
      <family val="2"/>
      <charset val="204"/>
      <scheme val="minor"/>
    </font>
    <font>
      <sz val="9"/>
      <color rgb="FF3EB41E"/>
      <name val="Times New Roman"/>
      <family val="1"/>
      <charset val="204"/>
    </font>
    <font>
      <i/>
      <u/>
      <sz val="10"/>
      <color indexed="30"/>
      <name val="Times New Roman"/>
      <family val="1"/>
      <charset val="204"/>
    </font>
    <font>
      <i/>
      <u/>
      <sz val="9"/>
      <color indexed="30"/>
      <name val="Times New Roman"/>
      <family val="1"/>
      <charset val="204"/>
    </font>
    <font>
      <b/>
      <strike/>
      <sz val="9"/>
      <name val="Times New Roman"/>
      <family val="1"/>
      <charset val="204"/>
    </font>
    <font>
      <b/>
      <sz val="11"/>
      <color rgb="FF0070C0"/>
      <name val="Calibri"/>
      <family val="2"/>
      <charset val="204"/>
      <scheme val="minor"/>
    </font>
    <font>
      <sz val="9"/>
      <color rgb="FF5F6368"/>
      <name val="Times New Roman"/>
      <family val="1"/>
      <charset val="204"/>
    </font>
    <font>
      <sz val="8"/>
      <name val="Arial"/>
      <family val="2"/>
      <charset val="204"/>
    </font>
    <font>
      <b/>
      <i/>
      <sz val="9"/>
      <color rgb="FFFF0000"/>
      <name val="Times New Roman"/>
      <family val="1"/>
      <charset val="204"/>
    </font>
    <font>
      <b/>
      <sz val="16"/>
      <color rgb="FF3EB41E"/>
      <name val="Squad"/>
      <charset val="204"/>
    </font>
    <font>
      <b/>
      <sz val="10"/>
      <color theme="0"/>
      <name val="Squad"/>
      <charset val="204"/>
    </font>
    <font>
      <b/>
      <sz val="9"/>
      <color rgb="FF3EB41E"/>
      <name val="Squad"/>
      <charset val="204"/>
    </font>
    <font>
      <sz val="10"/>
      <color theme="0"/>
      <name val="Squad"/>
      <charset val="204"/>
    </font>
    <font>
      <sz val="10"/>
      <name val="Squad"/>
      <charset val="204"/>
    </font>
    <font>
      <sz val="9"/>
      <name val="Squad"/>
      <charset val="204"/>
    </font>
    <font>
      <u/>
      <sz val="10"/>
      <color theme="10"/>
      <name val="Squad"/>
      <charset val="204"/>
    </font>
  </fonts>
  <fills count="48">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FBFBF"/>
        <bgColor indexed="64"/>
      </patternFill>
    </fill>
    <fill>
      <patternFill patternType="solid">
        <fgColor rgb="FFA6A6A6"/>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s>
  <borders count="4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rgb="FF3EB41E"/>
      </top>
      <bottom style="medium">
        <color rgb="FF3EB41E"/>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32">
    <xf numFmtId="0" fontId="0" fillId="0" borderId="0"/>
    <xf numFmtId="0" fontId="3" fillId="0" borderId="1"/>
    <xf numFmtId="0" fontId="4" fillId="0" borderId="1"/>
    <xf numFmtId="0" fontId="12" fillId="0" borderId="1"/>
    <xf numFmtId="0" fontId="11" fillId="0" borderId="1"/>
    <xf numFmtId="9" fontId="11" fillId="0" borderId="1" applyFont="0" applyFill="0" applyBorder="0" applyAlignment="0" applyProtection="0"/>
    <xf numFmtId="0" fontId="19" fillId="0" borderId="1"/>
    <xf numFmtId="9" fontId="2" fillId="0" borderId="1" applyFont="0" applyFill="0" applyBorder="0" applyAlignment="0" applyProtection="0"/>
    <xf numFmtId="9" fontId="21" fillId="0" borderId="1" applyFont="0" applyFill="0" applyBorder="0" applyAlignment="0" applyProtection="0"/>
    <xf numFmtId="0" fontId="2" fillId="0" borderId="1"/>
    <xf numFmtId="0" fontId="2" fillId="0" borderId="1"/>
    <xf numFmtId="0" fontId="2" fillId="0" borderId="1"/>
    <xf numFmtId="0" fontId="4" fillId="0" borderId="1">
      <alignment vertical="center"/>
    </xf>
    <xf numFmtId="0" fontId="23" fillId="0" borderId="16" applyNumberFormat="0" applyFill="0" applyAlignment="0" applyProtection="0"/>
    <xf numFmtId="3" fontId="4" fillId="10" borderId="2" applyFont="0">
      <alignment horizontal="right" vertical="center"/>
      <protection locked="0"/>
    </xf>
    <xf numFmtId="0" fontId="2" fillId="0" borderId="1"/>
    <xf numFmtId="0" fontId="24" fillId="9" borderId="6" applyFont="0" applyBorder="0">
      <alignment horizontal="center" wrapText="1"/>
    </xf>
    <xf numFmtId="0" fontId="25" fillId="0" borderId="1"/>
    <xf numFmtId="0" fontId="4" fillId="0" borderId="1"/>
    <xf numFmtId="9" fontId="21" fillId="0" borderId="1" applyFont="0" applyFill="0" applyBorder="0" applyAlignment="0" applyProtection="0"/>
    <xf numFmtId="0" fontId="21" fillId="13" borderId="1" applyNumberFormat="0" applyBorder="0" applyAlignment="0" applyProtection="0"/>
    <xf numFmtId="0" fontId="21" fillId="13" borderId="1" applyNumberFormat="0" applyBorder="0" applyAlignment="0" applyProtection="0"/>
    <xf numFmtId="0" fontId="21" fillId="13" borderId="1" applyNumberFormat="0" applyBorder="0" applyAlignment="0" applyProtection="0"/>
    <xf numFmtId="0" fontId="21" fillId="14" borderId="1" applyNumberFormat="0" applyBorder="0" applyAlignment="0" applyProtection="0"/>
    <xf numFmtId="0" fontId="21" fillId="14" borderId="1" applyNumberFormat="0" applyBorder="0" applyAlignment="0" applyProtection="0"/>
    <xf numFmtId="0" fontId="21" fillId="14" borderId="1" applyNumberFormat="0" applyBorder="0" applyAlignment="0" applyProtection="0"/>
    <xf numFmtId="0" fontId="21" fillId="15" borderId="1" applyNumberFormat="0" applyBorder="0" applyAlignment="0" applyProtection="0"/>
    <xf numFmtId="0" fontId="21" fillId="15" borderId="1" applyNumberFormat="0" applyBorder="0" applyAlignment="0" applyProtection="0"/>
    <xf numFmtId="0" fontId="21" fillId="15" borderId="1" applyNumberFormat="0" applyBorder="0" applyAlignment="0" applyProtection="0"/>
    <xf numFmtId="0" fontId="21" fillId="16" borderId="1" applyNumberFormat="0" applyBorder="0" applyAlignment="0" applyProtection="0"/>
    <xf numFmtId="0" fontId="21" fillId="16" borderId="1" applyNumberFormat="0" applyBorder="0" applyAlignment="0" applyProtection="0"/>
    <xf numFmtId="0" fontId="21" fillId="16" borderId="1" applyNumberFormat="0" applyBorder="0" applyAlignment="0" applyProtection="0"/>
    <xf numFmtId="0" fontId="21" fillId="17" borderId="1" applyNumberFormat="0" applyBorder="0" applyAlignment="0" applyProtection="0"/>
    <xf numFmtId="0" fontId="21" fillId="17" borderId="1" applyNumberFormat="0" applyBorder="0" applyAlignment="0" applyProtection="0"/>
    <xf numFmtId="0" fontId="21" fillId="17" borderId="1" applyNumberFormat="0" applyBorder="0" applyAlignment="0" applyProtection="0"/>
    <xf numFmtId="0" fontId="21" fillId="18" borderId="1" applyNumberFormat="0" applyBorder="0" applyAlignment="0" applyProtection="0"/>
    <xf numFmtId="0" fontId="21" fillId="18" borderId="1" applyNumberFormat="0" applyBorder="0" applyAlignment="0" applyProtection="0"/>
    <xf numFmtId="0" fontId="21" fillId="18" borderId="1" applyNumberFormat="0" applyBorder="0" applyAlignment="0" applyProtection="0"/>
    <xf numFmtId="0" fontId="45" fillId="13" borderId="1" applyNumberFormat="0" applyBorder="0" applyAlignment="0" applyProtection="0"/>
    <xf numFmtId="0" fontId="45" fillId="14" borderId="1" applyNumberFormat="0" applyBorder="0" applyAlignment="0" applyProtection="0"/>
    <xf numFmtId="0" fontId="45" fillId="15" borderId="1" applyNumberFormat="0" applyBorder="0" applyAlignment="0" applyProtection="0"/>
    <xf numFmtId="0" fontId="45" fillId="16" borderId="1" applyNumberFormat="0" applyBorder="0" applyAlignment="0" applyProtection="0"/>
    <xf numFmtId="0" fontId="45" fillId="17" borderId="1" applyNumberFormat="0" applyBorder="0" applyAlignment="0" applyProtection="0"/>
    <xf numFmtId="0" fontId="45" fillId="18" borderId="1" applyNumberFormat="0" applyBorder="0" applyAlignment="0" applyProtection="0"/>
    <xf numFmtId="0" fontId="21" fillId="13" borderId="1" applyNumberFormat="0" applyBorder="0" applyAlignment="0" applyProtection="0"/>
    <xf numFmtId="0" fontId="21" fillId="14" borderId="1" applyNumberFormat="0" applyBorder="0" applyAlignment="0" applyProtection="0"/>
    <xf numFmtId="0" fontId="21" fillId="15" borderId="1" applyNumberFormat="0" applyBorder="0" applyAlignment="0" applyProtection="0"/>
    <xf numFmtId="0" fontId="21" fillId="16" borderId="1" applyNumberFormat="0" applyBorder="0" applyAlignment="0" applyProtection="0"/>
    <xf numFmtId="0" fontId="21" fillId="17" borderId="1" applyNumberFormat="0" applyBorder="0" applyAlignment="0" applyProtection="0"/>
    <xf numFmtId="0" fontId="21" fillId="18"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21" fillId="20" borderId="1" applyNumberFormat="0" applyBorder="0" applyAlignment="0" applyProtection="0"/>
    <xf numFmtId="0" fontId="21" fillId="20" borderId="1" applyNumberFormat="0" applyBorder="0" applyAlignment="0" applyProtection="0"/>
    <xf numFmtId="0" fontId="21" fillId="20" borderId="1" applyNumberFormat="0" applyBorder="0" applyAlignment="0" applyProtection="0"/>
    <xf numFmtId="0" fontId="21" fillId="21" borderId="1" applyNumberFormat="0" applyBorder="0" applyAlignment="0" applyProtection="0"/>
    <xf numFmtId="0" fontId="21" fillId="21" borderId="1" applyNumberFormat="0" applyBorder="0" applyAlignment="0" applyProtection="0"/>
    <xf numFmtId="0" fontId="21" fillId="21" borderId="1" applyNumberFormat="0" applyBorder="0" applyAlignment="0" applyProtection="0"/>
    <xf numFmtId="0" fontId="21" fillId="16" borderId="1" applyNumberFormat="0" applyBorder="0" applyAlignment="0" applyProtection="0"/>
    <xf numFmtId="0" fontId="21" fillId="16" borderId="1" applyNumberFormat="0" applyBorder="0" applyAlignment="0" applyProtection="0"/>
    <xf numFmtId="0" fontId="21" fillId="16"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21" fillId="22" borderId="1" applyNumberFormat="0" applyBorder="0" applyAlignment="0" applyProtection="0"/>
    <xf numFmtId="0" fontId="21" fillId="22" borderId="1" applyNumberFormat="0" applyBorder="0" applyAlignment="0" applyProtection="0"/>
    <xf numFmtId="0" fontId="21" fillId="22" borderId="1" applyNumberFormat="0" applyBorder="0" applyAlignment="0" applyProtection="0"/>
    <xf numFmtId="0" fontId="45" fillId="19" borderId="1" applyNumberFormat="0" applyBorder="0" applyAlignment="0" applyProtection="0"/>
    <xf numFmtId="0" fontId="45" fillId="20" borderId="1" applyNumberFormat="0" applyBorder="0" applyAlignment="0" applyProtection="0"/>
    <xf numFmtId="0" fontId="45" fillId="21" borderId="1" applyNumberFormat="0" applyBorder="0" applyAlignment="0" applyProtection="0"/>
    <xf numFmtId="0" fontId="45" fillId="16" borderId="1" applyNumberFormat="0" applyBorder="0" applyAlignment="0" applyProtection="0"/>
    <xf numFmtId="0" fontId="45" fillId="19" borderId="1" applyNumberFormat="0" applyBorder="0" applyAlignment="0" applyProtection="0"/>
    <xf numFmtId="0" fontId="45" fillId="22" borderId="1" applyNumberFormat="0" applyBorder="0" applyAlignment="0" applyProtection="0"/>
    <xf numFmtId="0" fontId="21" fillId="19" borderId="1" applyNumberFormat="0" applyBorder="0" applyAlignment="0" applyProtection="0"/>
    <xf numFmtId="0" fontId="21" fillId="20" borderId="1" applyNumberFormat="0" applyBorder="0" applyAlignment="0" applyProtection="0"/>
    <xf numFmtId="0" fontId="21" fillId="21" borderId="1" applyNumberFormat="0" applyBorder="0" applyAlignment="0" applyProtection="0"/>
    <xf numFmtId="0" fontId="21" fillId="16" borderId="1" applyNumberFormat="0" applyBorder="0" applyAlignment="0" applyProtection="0"/>
    <xf numFmtId="0" fontId="21" fillId="19" borderId="1" applyNumberFormat="0" applyBorder="0" applyAlignment="0" applyProtection="0"/>
    <xf numFmtId="0" fontId="21" fillId="22" borderId="1" applyNumberFormat="0" applyBorder="0" applyAlignment="0" applyProtection="0"/>
    <xf numFmtId="0" fontId="41" fillId="23" borderId="1" applyNumberFormat="0" applyBorder="0" applyAlignment="0" applyProtection="0"/>
    <xf numFmtId="0" fontId="41" fillId="20" borderId="1" applyNumberFormat="0" applyBorder="0" applyAlignment="0" applyProtection="0"/>
    <xf numFmtId="0" fontId="41" fillId="21" borderId="1" applyNumberFormat="0" applyBorder="0" applyAlignment="0" applyProtection="0"/>
    <xf numFmtId="0" fontId="41" fillId="24" borderId="1" applyNumberFormat="0" applyBorder="0" applyAlignment="0" applyProtection="0"/>
    <xf numFmtId="0" fontId="41" fillId="25" borderId="1" applyNumberFormat="0" applyBorder="0" applyAlignment="0" applyProtection="0"/>
    <xf numFmtId="0" fontId="41" fillId="26" borderId="1" applyNumberFormat="0" applyBorder="0" applyAlignment="0" applyProtection="0"/>
    <xf numFmtId="0" fontId="64" fillId="23" borderId="1" applyNumberFormat="0" applyBorder="0" applyAlignment="0" applyProtection="0"/>
    <xf numFmtId="0" fontId="64" fillId="20" borderId="1" applyNumberFormat="0" applyBorder="0" applyAlignment="0" applyProtection="0"/>
    <xf numFmtId="0" fontId="64" fillId="21" borderId="1" applyNumberFormat="0" applyBorder="0" applyAlignment="0" applyProtection="0"/>
    <xf numFmtId="0" fontId="64" fillId="24" borderId="1" applyNumberFormat="0" applyBorder="0" applyAlignment="0" applyProtection="0"/>
    <xf numFmtId="0" fontId="64" fillId="25" borderId="1" applyNumberFormat="0" applyBorder="0" applyAlignment="0" applyProtection="0"/>
    <xf numFmtId="0" fontId="64" fillId="26" borderId="1" applyNumberFormat="0" applyBorder="0" applyAlignment="0" applyProtection="0"/>
    <xf numFmtId="0" fontId="41" fillId="23" borderId="1" applyNumberFormat="0" applyBorder="0" applyAlignment="0" applyProtection="0"/>
    <xf numFmtId="0" fontId="41" fillId="20" borderId="1" applyNumberFormat="0" applyBorder="0" applyAlignment="0" applyProtection="0"/>
    <xf numFmtId="0" fontId="41" fillId="21" borderId="1" applyNumberFormat="0" applyBorder="0" applyAlignment="0" applyProtection="0"/>
    <xf numFmtId="0" fontId="41" fillId="24" borderId="1" applyNumberFormat="0" applyBorder="0" applyAlignment="0" applyProtection="0"/>
    <xf numFmtId="0" fontId="41" fillId="25" borderId="1" applyNumberFormat="0" applyBorder="0" applyAlignment="0" applyProtection="0"/>
    <xf numFmtId="0" fontId="41" fillId="26" borderId="1" applyNumberFormat="0" applyBorder="0" applyAlignment="0" applyProtection="0"/>
    <xf numFmtId="0" fontId="64" fillId="27" borderId="1" applyNumberFormat="0" applyBorder="0" applyAlignment="0" applyProtection="0"/>
    <xf numFmtId="0" fontId="64" fillId="28" borderId="1" applyNumberFormat="0" applyBorder="0" applyAlignment="0" applyProtection="0"/>
    <xf numFmtId="0" fontId="64" fillId="29" borderId="1" applyNumberFormat="0" applyBorder="0" applyAlignment="0" applyProtection="0"/>
    <xf numFmtId="0" fontId="64" fillId="24" borderId="1" applyNumberFormat="0" applyBorder="0" applyAlignment="0" applyProtection="0"/>
    <xf numFmtId="0" fontId="64" fillId="25" borderId="1" applyNumberFormat="0" applyBorder="0" applyAlignment="0" applyProtection="0"/>
    <xf numFmtId="0" fontId="64" fillId="30" borderId="1" applyNumberFormat="0" applyBorder="0" applyAlignment="0" applyProtection="0"/>
    <xf numFmtId="0" fontId="65" fillId="14" borderId="1" applyNumberFormat="0" applyBorder="0" applyAlignment="0" applyProtection="0"/>
    <xf numFmtId="0" fontId="46" fillId="18" borderId="18" applyNumberFormat="0" applyAlignment="0" applyProtection="0"/>
    <xf numFmtId="0" fontId="57" fillId="15" borderId="1" applyNumberFormat="0" applyBorder="0" applyAlignment="0" applyProtection="0"/>
    <xf numFmtId="0" fontId="47" fillId="31" borderId="18" applyNumberFormat="0" applyAlignment="0" applyProtection="0"/>
    <xf numFmtId="0" fontId="47" fillId="31" borderId="18" applyNumberFormat="0" applyAlignment="0" applyProtection="0"/>
    <xf numFmtId="0" fontId="62" fillId="31" borderId="18" applyNumberFormat="0" applyAlignment="0" applyProtection="0"/>
    <xf numFmtId="0" fontId="52" fillId="32" borderId="19" applyNumberFormat="0" applyAlignment="0" applyProtection="0"/>
    <xf numFmtId="0" fontId="55" fillId="0" borderId="20" applyNumberFormat="0" applyFill="0" applyAlignment="0" applyProtection="0"/>
    <xf numFmtId="0" fontId="66" fillId="32" borderId="19" applyNumberFormat="0" applyAlignment="0" applyProtection="0"/>
    <xf numFmtId="0" fontId="48" fillId="0" borderId="1" applyNumberFormat="0" applyFill="0" applyBorder="0" applyAlignment="0" applyProtection="0"/>
    <xf numFmtId="0" fontId="49" fillId="0" borderId="21" applyNumberFormat="0" applyFill="0" applyAlignment="0" applyProtection="0"/>
    <xf numFmtId="0" fontId="50" fillId="0" borderId="16" applyNumberFormat="0" applyFill="0" applyAlignment="0" applyProtection="0"/>
    <xf numFmtId="0" fontId="51" fillId="0" borderId="22" applyNumberFormat="0" applyFill="0" applyAlignment="0" applyProtection="0"/>
    <xf numFmtId="0" fontId="51" fillId="0" borderId="1" applyNumberFormat="0" applyFill="0" applyBorder="0" applyAlignment="0" applyProtection="0"/>
    <xf numFmtId="0" fontId="52" fillId="32" borderId="19" applyNumberFormat="0" applyAlignment="0" applyProtection="0"/>
    <xf numFmtId="0" fontId="51" fillId="0" borderId="1" applyNumberFormat="0" applyFill="0" applyBorder="0" applyAlignment="0" applyProtection="0"/>
    <xf numFmtId="0" fontId="41" fillId="27" borderId="1" applyNumberFormat="0" applyBorder="0" applyAlignment="0" applyProtection="0"/>
    <xf numFmtId="0" fontId="41" fillId="28" borderId="1" applyNumberFormat="0" applyBorder="0" applyAlignment="0" applyProtection="0"/>
    <xf numFmtId="0" fontId="41" fillId="29" borderId="1" applyNumberFormat="0" applyBorder="0" applyAlignment="0" applyProtection="0"/>
    <xf numFmtId="0" fontId="41" fillId="24" borderId="1" applyNumberFormat="0" applyBorder="0" applyAlignment="0" applyProtection="0"/>
    <xf numFmtId="0" fontId="41" fillId="25" borderId="1" applyNumberFormat="0" applyBorder="0" applyAlignment="0" applyProtection="0"/>
    <xf numFmtId="0" fontId="41" fillId="30" borderId="1" applyNumberFormat="0" applyBorder="0" applyAlignment="0" applyProtection="0"/>
    <xf numFmtId="0" fontId="46" fillId="18" borderId="18" applyNumberFormat="0" applyAlignment="0" applyProtection="0"/>
    <xf numFmtId="0" fontId="53" fillId="0" borderId="1" applyNumberFormat="0" applyFill="0" applyBorder="0" applyAlignment="0" applyProtection="0"/>
    <xf numFmtId="0" fontId="53" fillId="0" borderId="1" applyNumberFormat="0" applyFill="0" applyBorder="0" applyAlignment="0" applyProtection="0"/>
    <xf numFmtId="0" fontId="54" fillId="0" borderId="1" applyNumberFormat="0" applyFill="0" applyBorder="0" applyAlignment="0" applyProtection="0"/>
    <xf numFmtId="0" fontId="67" fillId="15" borderId="1" applyNumberFormat="0" applyBorder="0" applyAlignment="0" applyProtection="0"/>
    <xf numFmtId="0" fontId="4" fillId="33" borderId="2" applyNumberFormat="0" applyFont="0" applyBorder="0" applyProtection="0">
      <alignment horizontal="center" vertical="center"/>
    </xf>
    <xf numFmtId="0" fontId="68" fillId="0" borderId="21" applyNumberFormat="0" applyFill="0" applyAlignment="0" applyProtection="0"/>
    <xf numFmtId="0" fontId="69" fillId="0" borderId="22" applyNumberFormat="0" applyFill="0" applyAlignment="0" applyProtection="0"/>
    <xf numFmtId="0" fontId="69" fillId="0" borderId="1" applyNumberFormat="0" applyFill="0" applyBorder="0" applyAlignment="0" applyProtection="0"/>
    <xf numFmtId="3" fontId="4" fillId="34" borderId="2" applyFont="0" applyProtection="0">
      <alignment horizontal="right" vertical="center"/>
    </xf>
    <xf numFmtId="0" fontId="4" fillId="34" borderId="6" applyNumberFormat="0" applyFont="0" applyBorder="0" applyProtection="0">
      <alignment horizontal="left" vertical="center"/>
    </xf>
    <xf numFmtId="0" fontId="40" fillId="0" borderId="1" applyNumberFormat="0" applyFill="0" applyBorder="0" applyAlignment="0" applyProtection="0">
      <alignment vertical="top"/>
      <protection locked="0"/>
    </xf>
    <xf numFmtId="0" fontId="55" fillId="0" borderId="20" applyNumberFormat="0" applyFill="0" applyAlignment="0" applyProtection="0"/>
    <xf numFmtId="0" fontId="40" fillId="0" borderId="1" applyNumberFormat="0" applyFill="0" applyBorder="0" applyAlignment="0" applyProtection="0">
      <alignment vertical="top"/>
      <protection locked="0"/>
    </xf>
    <xf numFmtId="0" fontId="40" fillId="0" borderId="1" applyNumberFormat="0" applyFill="0" applyBorder="0" applyAlignment="0" applyProtection="0">
      <alignment vertical="top"/>
      <protection locked="0"/>
    </xf>
    <xf numFmtId="0" fontId="40" fillId="0" borderId="1" applyNumberFormat="0" applyFill="0" applyBorder="0" applyAlignment="0" applyProtection="0">
      <alignment vertical="top"/>
      <protection locked="0"/>
    </xf>
    <xf numFmtId="0" fontId="61" fillId="14" borderId="1" applyNumberFormat="0" applyBorder="0" applyAlignment="0" applyProtection="0"/>
    <xf numFmtId="0" fontId="56" fillId="18" borderId="18" applyNumberFormat="0" applyAlignment="0" applyProtection="0"/>
    <xf numFmtId="0" fontId="56" fillId="18" borderId="18" applyNumberFormat="0" applyAlignment="0" applyProtection="0"/>
    <xf numFmtId="3" fontId="4" fillId="5" borderId="2" applyFont="0">
      <alignment horizontal="right" vertical="center"/>
      <protection locked="0"/>
    </xf>
    <xf numFmtId="0" fontId="4" fillId="35" borderId="23" applyNumberFormat="0" applyFont="0" applyAlignment="0" applyProtection="0"/>
    <xf numFmtId="0" fontId="41" fillId="27" borderId="1" applyNumberFormat="0" applyBorder="0" applyAlignment="0" applyProtection="0"/>
    <xf numFmtId="0" fontId="41" fillId="28" borderId="1" applyNumberFormat="0" applyBorder="0" applyAlignment="0" applyProtection="0"/>
    <xf numFmtId="0" fontId="41" fillId="29" borderId="1" applyNumberFormat="0" applyBorder="0" applyAlignment="0" applyProtection="0"/>
    <xf numFmtId="0" fontId="41" fillId="24" borderId="1" applyNumberFormat="0" applyBorder="0" applyAlignment="0" applyProtection="0"/>
    <xf numFmtId="0" fontId="41" fillId="25" borderId="1" applyNumberFormat="0" applyBorder="0" applyAlignment="0" applyProtection="0"/>
    <xf numFmtId="0" fontId="41" fillId="30" borderId="1" applyNumberFormat="0" applyBorder="0" applyAlignment="0" applyProtection="0"/>
    <xf numFmtId="0" fontId="57" fillId="15" borderId="1" applyNumberFormat="0" applyBorder="0" applyAlignment="0" applyProtection="0"/>
    <xf numFmtId="0" fontId="58" fillId="31" borderId="24" applyNumberFormat="0" applyAlignment="0" applyProtection="0"/>
    <xf numFmtId="0" fontId="40" fillId="0" borderId="1" applyNumberFormat="0" applyFill="0" applyBorder="0" applyAlignment="0" applyProtection="0">
      <alignment vertical="top"/>
      <protection locked="0"/>
    </xf>
    <xf numFmtId="0" fontId="44" fillId="0" borderId="1" applyNumberFormat="0" applyFill="0" applyBorder="0" applyAlignment="0" applyProtection="0">
      <alignment vertical="top"/>
      <protection locked="0"/>
    </xf>
    <xf numFmtId="0" fontId="70" fillId="0" borderId="20" applyNumberFormat="0" applyFill="0" applyAlignment="0" applyProtection="0"/>
    <xf numFmtId="0" fontId="59" fillId="0" borderId="1" applyNumberFormat="0" applyFill="0" applyBorder="0" applyAlignment="0" applyProtection="0"/>
    <xf numFmtId="169" fontId="4" fillId="0" borderId="1" applyFill="0" applyBorder="0" applyAlignment="0" applyProtection="0"/>
    <xf numFmtId="169" fontId="4" fillId="0" borderId="1" applyFill="0" applyBorder="0" applyAlignment="0" applyProtection="0"/>
    <xf numFmtId="43" fontId="4" fillId="0" borderId="1" applyFont="0" applyFill="0" applyBorder="0" applyAlignment="0" applyProtection="0"/>
    <xf numFmtId="43" fontId="4" fillId="0" borderId="1" applyFont="0" applyFill="0" applyBorder="0" applyAlignment="0" applyProtection="0"/>
    <xf numFmtId="0" fontId="4" fillId="0" borderId="1"/>
    <xf numFmtId="0" fontId="71" fillId="36" borderId="1" applyNumberFormat="0" applyBorder="0" applyAlignment="0" applyProtection="0"/>
    <xf numFmtId="0" fontId="4" fillId="0" borderId="1"/>
    <xf numFmtId="0" fontId="4" fillId="0" borderId="1"/>
    <xf numFmtId="0" fontId="4" fillId="0" borderId="1"/>
    <xf numFmtId="0" fontId="4" fillId="0" borderId="1"/>
    <xf numFmtId="0" fontId="25" fillId="0" borderId="1"/>
    <xf numFmtId="0" fontId="4" fillId="0" borderId="1"/>
    <xf numFmtId="0" fontId="21" fillId="0" borderId="1"/>
    <xf numFmtId="0" fontId="4" fillId="0" borderId="1"/>
    <xf numFmtId="0" fontId="4" fillId="0" borderId="1"/>
    <xf numFmtId="0" fontId="21" fillId="0" borderId="1"/>
    <xf numFmtId="0" fontId="4" fillId="0" borderId="1"/>
    <xf numFmtId="0" fontId="4" fillId="0" borderId="1"/>
    <xf numFmtId="0" fontId="21" fillId="0" borderId="1"/>
    <xf numFmtId="0" fontId="73" fillId="0" borderId="1"/>
    <xf numFmtId="0" fontId="4" fillId="0" borderId="1"/>
    <xf numFmtId="0" fontId="4" fillId="0" borderId="1"/>
    <xf numFmtId="0" fontId="74" fillId="0" borderId="1"/>
    <xf numFmtId="0" fontId="1" fillId="0" borderId="1"/>
    <xf numFmtId="0" fontId="4" fillId="0" borderId="1"/>
    <xf numFmtId="0" fontId="4" fillId="35" borderId="23" applyNumberFormat="0" applyFont="0" applyAlignment="0" applyProtection="0"/>
    <xf numFmtId="0" fontId="4" fillId="35" borderId="23" applyNumberFormat="0" applyFont="0" applyAlignment="0" applyProtection="0"/>
    <xf numFmtId="0" fontId="43" fillId="0" borderId="25" applyNumberFormat="0" applyFill="0" applyAlignment="0" applyProtection="0"/>
    <xf numFmtId="0" fontId="60" fillId="31" borderId="24" applyNumberFormat="0" applyAlignment="0" applyProtection="0"/>
    <xf numFmtId="0" fontId="60" fillId="31" borderId="24" applyNumberFormat="0" applyAlignment="0" applyProtection="0"/>
    <xf numFmtId="9" fontId="21" fillId="0" borderId="1" applyFont="0" applyFill="0" applyBorder="0" applyAlignment="0" applyProtection="0"/>
    <xf numFmtId="9" fontId="21" fillId="0" borderId="1" applyFont="0" applyFill="0" applyBorder="0" applyAlignment="0" applyProtection="0"/>
    <xf numFmtId="9" fontId="21" fillId="0" borderId="1" applyFont="0" applyFill="0" applyBorder="0" applyAlignment="0" applyProtection="0"/>
    <xf numFmtId="9" fontId="21" fillId="0" borderId="1" applyFont="0" applyFill="0" applyBorder="0" applyAlignment="0" applyProtection="0"/>
    <xf numFmtId="0" fontId="61" fillId="14" borderId="1" applyNumberFormat="0" applyBorder="0" applyAlignment="0" applyProtection="0"/>
    <xf numFmtId="0" fontId="58" fillId="31" borderId="24" applyNumberFormat="0" applyAlignment="0" applyProtection="0"/>
    <xf numFmtId="0" fontId="42" fillId="36" borderId="1" applyNumberFormat="0" applyBorder="0" applyAlignment="0" applyProtection="0"/>
    <xf numFmtId="3" fontId="4" fillId="9" borderId="2" applyFont="0">
      <alignment horizontal="right" vertical="center"/>
    </xf>
    <xf numFmtId="0" fontId="4" fillId="0" borderId="1"/>
    <xf numFmtId="0" fontId="4" fillId="0" borderId="1"/>
    <xf numFmtId="0" fontId="21" fillId="0" borderId="1"/>
    <xf numFmtId="0" fontId="4" fillId="0" borderId="1"/>
    <xf numFmtId="0" fontId="21" fillId="0" borderId="1"/>
    <xf numFmtId="0" fontId="62" fillId="31" borderId="18" applyNumberFormat="0" applyAlignment="0" applyProtection="0"/>
    <xf numFmtId="0" fontId="54" fillId="0" borderId="1" applyNumberFormat="0" applyFill="0" applyBorder="0" applyAlignment="0" applyProtection="0"/>
    <xf numFmtId="0" fontId="59" fillId="0" borderId="1" applyNumberFormat="0" applyFill="0" applyBorder="0" applyAlignment="0" applyProtection="0"/>
    <xf numFmtId="0" fontId="48" fillId="0" borderId="1" applyNumberFormat="0" applyFill="0" applyBorder="0" applyAlignment="0" applyProtection="0"/>
    <xf numFmtId="0" fontId="48" fillId="0" borderId="1" applyNumberFormat="0" applyFill="0" applyBorder="0" applyAlignment="0" applyProtection="0"/>
    <xf numFmtId="0" fontId="49" fillId="0" borderId="21" applyNumberFormat="0" applyFill="0" applyAlignment="0" applyProtection="0"/>
    <xf numFmtId="0" fontId="50" fillId="0" borderId="16" applyNumberFormat="0" applyFill="0" applyAlignment="0" applyProtection="0"/>
    <xf numFmtId="0" fontId="51" fillId="0" borderId="22" applyNumberFormat="0" applyFill="0" applyAlignment="0" applyProtection="0"/>
    <xf numFmtId="0" fontId="48" fillId="0" borderId="1" applyNumberFormat="0" applyFill="0" applyBorder="0" applyAlignment="0" applyProtection="0"/>
    <xf numFmtId="0" fontId="72" fillId="0" borderId="25" applyNumberFormat="0" applyFill="0" applyAlignment="0" applyProtection="0"/>
    <xf numFmtId="0" fontId="63" fillId="0" borderId="1" applyNumberFormat="0" applyFill="0" applyBorder="0" applyAlignment="0" applyProtection="0"/>
    <xf numFmtId="0" fontId="63" fillId="0" borderId="1" applyNumberFormat="0" applyFill="0" applyBorder="0" applyAlignment="0" applyProtection="0"/>
    <xf numFmtId="0" fontId="4" fillId="0" borderId="1">
      <alignment vertical="center"/>
    </xf>
    <xf numFmtId="0" fontId="75" fillId="0" borderId="1" applyNumberFormat="0" applyFill="0" applyBorder="0" applyAlignment="0" applyProtection="0"/>
    <xf numFmtId="0" fontId="4" fillId="33" borderId="2" applyNumberFormat="0" applyFont="0" applyBorder="0">
      <alignment horizontal="center" vertical="center"/>
    </xf>
    <xf numFmtId="165" fontId="25" fillId="0" borderId="1" applyFont="0" applyFill="0" applyBorder="0" applyAlignment="0" applyProtection="0"/>
    <xf numFmtId="0" fontId="76" fillId="0" borderId="1"/>
    <xf numFmtId="0" fontId="25" fillId="0" borderId="1"/>
    <xf numFmtId="0" fontId="79" fillId="0" borderId="1" applyNumberFormat="0" applyFill="0" applyBorder="0" applyProtection="0">
      <alignment vertical="top" wrapText="1"/>
    </xf>
    <xf numFmtId="0" fontId="25" fillId="0" borderId="1"/>
    <xf numFmtId="0" fontId="82" fillId="9" borderId="17" applyNumberFormat="0" applyFill="0" applyBorder="0" applyAlignment="0" applyProtection="0">
      <alignment horizontal="left"/>
    </xf>
    <xf numFmtId="0" fontId="74" fillId="0" borderId="1"/>
    <xf numFmtId="0" fontId="74" fillId="0" borderId="1"/>
    <xf numFmtId="0" fontId="90" fillId="0" borderId="1" applyNumberFormat="0" applyFill="0" applyBorder="0" applyAlignment="0" applyProtection="0"/>
    <xf numFmtId="0" fontId="24" fillId="9" borderId="28" applyFont="0" applyBorder="0">
      <alignment horizontal="center" wrapText="1"/>
    </xf>
    <xf numFmtId="0" fontId="25" fillId="0" borderId="1"/>
    <xf numFmtId="0" fontId="2" fillId="0" borderId="1"/>
    <xf numFmtId="0" fontId="104" fillId="0" borderId="0" applyNumberFormat="0" applyFill="0" applyBorder="0" applyAlignment="0" applyProtection="0"/>
    <xf numFmtId="0" fontId="74" fillId="0" borderId="1"/>
    <xf numFmtId="9" fontId="25" fillId="0" borderId="1" applyFont="0" applyFill="0" applyBorder="0" applyAlignment="0" applyProtection="0"/>
  </cellStyleXfs>
  <cellXfs count="858">
    <xf numFmtId="0" fontId="0" fillId="0" borderId="0" xfId="0"/>
    <xf numFmtId="9" fontId="7" fillId="0" borderId="2" xfId="0" applyNumberFormat="1" applyFont="1" applyBorder="1" applyAlignment="1" applyProtection="1">
      <alignment horizontal="right"/>
      <protection locked="0"/>
    </xf>
    <xf numFmtId="9" fontId="9" fillId="0" borderId="2" xfId="0" applyNumberFormat="1" applyFont="1" applyBorder="1" applyAlignment="1" applyProtection="1">
      <alignment horizontal="right"/>
      <protection locked="0"/>
    </xf>
    <xf numFmtId="0" fontId="6" fillId="0" borderId="0" xfId="0" applyFont="1"/>
    <xf numFmtId="0" fontId="6" fillId="0" borderId="2" xfId="0" applyFont="1" applyBorder="1"/>
    <xf numFmtId="3" fontId="6" fillId="0" borderId="0" xfId="0" applyNumberFormat="1" applyFont="1"/>
    <xf numFmtId="0" fontId="6" fillId="0" borderId="1" xfId="3" applyFont="1"/>
    <xf numFmtId="3" fontId="6" fillId="0" borderId="2" xfId="3" applyNumberFormat="1" applyFont="1" applyBorder="1" applyAlignment="1">
      <alignment horizontal="center" vertical="top" wrapText="1"/>
    </xf>
    <xf numFmtId="0" fontId="6" fillId="0" borderId="0" xfId="0" applyFont="1" applyAlignment="1">
      <alignment vertical="top"/>
    </xf>
    <xf numFmtId="0" fontId="13" fillId="0" borderId="0" xfId="0" applyFont="1"/>
    <xf numFmtId="0" fontId="6" fillId="0" borderId="2" xfId="0" applyFont="1" applyBorder="1" applyAlignment="1">
      <alignment vertical="top" wrapText="1"/>
    </xf>
    <xf numFmtId="0" fontId="6" fillId="0" borderId="0" xfId="0" applyFont="1" applyAlignment="1">
      <alignment wrapText="1"/>
    </xf>
    <xf numFmtId="0" fontId="6" fillId="0" borderId="0" xfId="0" applyFont="1" applyAlignment="1">
      <alignment horizontal="center"/>
    </xf>
    <xf numFmtId="0" fontId="5" fillId="0" borderId="0" xfId="0" applyFont="1"/>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horizontal="center" vertical="top"/>
    </xf>
    <xf numFmtId="0" fontId="5" fillId="0" borderId="2" xfId="0" applyFont="1" applyBorder="1" applyAlignment="1">
      <alignment horizontal="center"/>
    </xf>
    <xf numFmtId="0" fontId="6" fillId="3" borderId="2" xfId="0" applyFont="1" applyFill="1" applyBorder="1" applyAlignment="1">
      <alignment horizontal="left" vertical="top"/>
    </xf>
    <xf numFmtId="0" fontId="6" fillId="0" borderId="2" xfId="0" applyFont="1" applyBorder="1" applyAlignment="1">
      <alignment wrapText="1"/>
    </xf>
    <xf numFmtId="0" fontId="5" fillId="0" borderId="2" xfId="0" applyFont="1" applyBorder="1"/>
    <xf numFmtId="0" fontId="5" fillId="0" borderId="2" xfId="0" applyFont="1" applyBorder="1" applyAlignment="1">
      <alignment horizontal="center" vertical="top"/>
    </xf>
    <xf numFmtId="49" fontId="6" fillId="0" borderId="5" xfId="2" applyNumberFormat="1" applyFont="1" applyBorder="1" applyAlignment="1" applyProtection="1">
      <alignment vertical="top" wrapText="1"/>
      <protection locked="0"/>
    </xf>
    <xf numFmtId="0" fontId="6" fillId="0" borderId="2" xfId="0" applyFont="1" applyBorder="1" applyAlignment="1">
      <alignment vertical="top"/>
    </xf>
    <xf numFmtId="49" fontId="6" fillId="0" borderId="5" xfId="2" applyNumberFormat="1" applyFont="1" applyBorder="1" applyAlignment="1" applyProtection="1">
      <alignment vertical="top"/>
      <protection locked="0"/>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xf numFmtId="0" fontId="6" fillId="0" borderId="1" xfId="0" applyFont="1" applyBorder="1" applyAlignment="1">
      <alignment wrapText="1"/>
    </xf>
    <xf numFmtId="0" fontId="5"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horizontal="left" vertical="top" indent="1"/>
    </xf>
    <xf numFmtId="0" fontId="6" fillId="0" borderId="5" xfId="0" applyFont="1" applyBorder="1" applyAlignment="1">
      <alignment horizontal="center" vertical="top"/>
    </xf>
    <xf numFmtId="0" fontId="6" fillId="0" borderId="2" xfId="0" applyFont="1" applyBorder="1" applyAlignment="1">
      <alignment horizontal="center" vertical="top" wrapText="1"/>
    </xf>
    <xf numFmtId="0" fontId="6" fillId="0" borderId="1" xfId="3" applyFont="1" applyAlignment="1">
      <alignment horizontal="center" vertical="top" wrapText="1"/>
    </xf>
    <xf numFmtId="0" fontId="6" fillId="0" borderId="2" xfId="3" applyFont="1" applyBorder="1" applyAlignment="1">
      <alignment horizontal="center" vertical="top" wrapText="1"/>
    </xf>
    <xf numFmtId="0" fontId="6" fillId="0" borderId="1" xfId="3" applyFont="1" applyAlignment="1">
      <alignment horizontal="center"/>
    </xf>
    <xf numFmtId="0" fontId="6" fillId="0" borderId="1" xfId="0" applyFont="1" applyBorder="1" applyAlignment="1">
      <alignment vertical="top"/>
    </xf>
    <xf numFmtId="0" fontId="5" fillId="0" borderId="2"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right"/>
    </xf>
    <xf numFmtId="166" fontId="6" fillId="0" borderId="0" xfId="0" applyNumberFormat="1" applyFont="1"/>
    <xf numFmtId="0" fontId="6" fillId="0" borderId="0" xfId="0" applyFont="1" applyAlignment="1">
      <alignment horizontal="center" vertical="top"/>
    </xf>
    <xf numFmtId="0" fontId="5" fillId="0" borderId="1" xfId="3" applyFont="1" applyAlignment="1">
      <alignment horizontal="center"/>
    </xf>
    <xf numFmtId="0" fontId="17" fillId="0" borderId="0" xfId="0" applyFont="1"/>
    <xf numFmtId="0" fontId="5" fillId="0" borderId="1" xfId="3" applyFont="1"/>
    <xf numFmtId="0" fontId="15" fillId="0" borderId="0" xfId="0" applyFont="1"/>
    <xf numFmtId="0" fontId="6" fillId="3" borderId="2" xfId="0" applyFont="1" applyFill="1" applyBorder="1" applyAlignment="1">
      <alignment horizontal="left" vertical="top" wrapText="1"/>
    </xf>
    <xf numFmtId="0" fontId="5" fillId="6" borderId="2" xfId="0" applyFont="1" applyFill="1" applyBorder="1" applyAlignment="1">
      <alignment vertical="center" wrapText="1"/>
    </xf>
    <xf numFmtId="0" fontId="5" fillId="6" borderId="2" xfId="0" applyFont="1" applyFill="1" applyBorder="1"/>
    <xf numFmtId="0" fontId="5" fillId="0" borderId="2" xfId="0" applyFont="1" applyBorder="1" applyAlignment="1">
      <alignment wrapText="1"/>
    </xf>
    <xf numFmtId="0" fontId="5" fillId="0" borderId="2" xfId="0" applyFont="1" applyBorder="1" applyAlignment="1">
      <alignment horizontal="left" vertical="center"/>
    </xf>
    <xf numFmtId="0" fontId="13" fillId="0" borderId="0" xfId="0" applyFont="1" applyAlignment="1">
      <alignment horizontal="right" vertical="top"/>
    </xf>
    <xf numFmtId="14" fontId="5" fillId="0" borderId="2" xfId="0" applyNumberFormat="1" applyFont="1" applyBorder="1" applyAlignment="1">
      <alignment horizontal="center"/>
    </xf>
    <xf numFmtId="0" fontId="6" fillId="0" borderId="0" xfId="0" applyFont="1" applyAlignment="1">
      <alignment horizontal="left"/>
    </xf>
    <xf numFmtId="0" fontId="5" fillId="0" borderId="2" xfId="0" applyFont="1" applyBorder="1" applyAlignment="1">
      <alignment horizontal="left" vertical="center" wrapText="1"/>
    </xf>
    <xf numFmtId="0" fontId="13" fillId="0" borderId="0" xfId="0" applyFont="1" applyAlignment="1">
      <alignment horizontal="right"/>
    </xf>
    <xf numFmtId="0" fontId="6" fillId="0" borderId="2" xfId="0" applyFont="1" applyBorder="1" applyAlignment="1">
      <alignment horizontal="left" wrapText="1"/>
    </xf>
    <xf numFmtId="0" fontId="6" fillId="0" borderId="2" xfId="0" applyFont="1" applyBorder="1" applyAlignment="1">
      <alignment horizontal="left"/>
    </xf>
    <xf numFmtId="0" fontId="5" fillId="0" borderId="2" xfId="0" applyFont="1" applyBorder="1" applyAlignment="1">
      <alignment horizontal="left"/>
    </xf>
    <xf numFmtId="0" fontId="6" fillId="0" borderId="2" xfId="0" applyFont="1" applyBorder="1" applyAlignment="1">
      <alignment horizontal="left" indent="2"/>
    </xf>
    <xf numFmtId="0" fontId="17" fillId="0" borderId="2" xfId="0" applyFont="1" applyBorder="1" applyAlignment="1">
      <alignment horizontal="left" vertical="center"/>
    </xf>
    <xf numFmtId="0" fontId="5" fillId="0" borderId="1" xfId="6" applyFont="1"/>
    <xf numFmtId="0" fontId="6" fillId="0" borderId="1" xfId="6" applyFont="1"/>
    <xf numFmtId="0" fontId="6" fillId="0" borderId="1" xfId="6" applyFont="1" applyAlignment="1">
      <alignment wrapText="1"/>
    </xf>
    <xf numFmtId="0" fontId="17" fillId="0" borderId="1" xfId="6" applyFont="1" applyAlignment="1">
      <alignment horizontal="right" vertical="top" wrapText="1"/>
    </xf>
    <xf numFmtId="166" fontId="6" fillId="0" borderId="1" xfId="6" applyNumberFormat="1" applyFont="1" applyAlignment="1">
      <alignment horizontal="right" wrapText="1"/>
    </xf>
    <xf numFmtId="3" fontId="15" fillId="0" borderId="1" xfId="6" applyNumberFormat="1" applyFont="1"/>
    <xf numFmtId="3" fontId="17" fillId="0" borderId="1" xfId="6" applyNumberFormat="1" applyFont="1"/>
    <xf numFmtId="3" fontId="15" fillId="0" borderId="1" xfId="6" applyNumberFormat="1" applyFont="1" applyAlignment="1">
      <alignment horizontal="center" vertical="center"/>
    </xf>
    <xf numFmtId="0" fontId="6" fillId="0" borderId="1" xfId="6" applyFont="1" applyAlignment="1">
      <alignment horizontal="center"/>
    </xf>
    <xf numFmtId="0" fontId="6" fillId="0" borderId="1" xfId="6" applyFont="1" applyAlignment="1">
      <alignment horizontal="center" vertical="top"/>
    </xf>
    <xf numFmtId="0" fontId="6" fillId="0" borderId="2" xfId="6" applyFont="1" applyBorder="1" applyAlignment="1">
      <alignment horizontal="center" vertical="center" wrapText="1"/>
    </xf>
    <xf numFmtId="0" fontId="6" fillId="0" borderId="1" xfId="6" applyFont="1" applyProtection="1">
      <protection locked="0"/>
    </xf>
    <xf numFmtId="0" fontId="5" fillId="0" borderId="1" xfId="6" applyFont="1" applyAlignment="1">
      <alignment vertical="center"/>
    </xf>
    <xf numFmtId="3" fontId="6" fillId="0" borderId="1" xfId="6" applyNumberFormat="1" applyFont="1" applyAlignment="1">
      <alignment horizontal="right" vertical="center"/>
    </xf>
    <xf numFmtId="0" fontId="6" fillId="0" borderId="1" xfId="6" applyFont="1" applyAlignment="1">
      <alignment vertical="center"/>
    </xf>
    <xf numFmtId="0" fontId="5" fillId="7" borderId="2" xfId="6" applyFont="1" applyFill="1" applyBorder="1" applyAlignment="1">
      <alignment horizontal="center" vertical="top" wrapText="1"/>
    </xf>
    <xf numFmtId="0" fontId="6" fillId="0" borderId="2" xfId="6" applyFont="1" applyBorder="1" applyAlignment="1">
      <alignment horizontal="left" vertical="center"/>
    </xf>
    <xf numFmtId="0" fontId="6" fillId="0" borderId="2" xfId="6" applyFont="1" applyBorder="1" applyAlignment="1">
      <alignment horizontal="left" vertical="center" wrapText="1"/>
    </xf>
    <xf numFmtId="3" fontId="6" fillId="0" borderId="2" xfId="6" applyNumberFormat="1" applyFont="1" applyBorder="1" applyAlignment="1">
      <alignment horizontal="right" vertical="center"/>
    </xf>
    <xf numFmtId="166" fontId="6" fillId="0" borderId="2" xfId="6" applyNumberFormat="1" applyFont="1" applyBorder="1" applyAlignment="1">
      <alignment horizontal="right" vertical="center" wrapText="1"/>
    </xf>
    <xf numFmtId="0" fontId="6" fillId="0" borderId="2" xfId="6" applyFont="1" applyBorder="1" applyAlignment="1">
      <alignment horizontal="justify" vertical="center" wrapText="1"/>
    </xf>
    <xf numFmtId="0" fontId="5" fillId="0" borderId="2" xfId="6" applyFont="1" applyBorder="1" applyAlignment="1">
      <alignment horizontal="left" vertical="center"/>
    </xf>
    <xf numFmtId="0" fontId="5" fillId="7" borderId="2" xfId="6" applyFont="1" applyFill="1" applyBorder="1" applyAlignment="1">
      <alignment horizontal="left" vertical="center" wrapText="1"/>
    </xf>
    <xf numFmtId="166" fontId="5" fillId="0" borderId="2" xfId="6" applyNumberFormat="1" applyFont="1" applyBorder="1" applyAlignment="1">
      <alignment horizontal="right" vertical="center" wrapText="1"/>
    </xf>
    <xf numFmtId="0" fontId="5" fillId="0" borderId="2" xfId="6" applyFont="1" applyBorder="1" applyAlignment="1">
      <alignment horizontal="center" vertical="center" wrapText="1"/>
    </xf>
    <xf numFmtId="0" fontId="5" fillId="7" borderId="2" xfId="6" applyFont="1" applyFill="1" applyBorder="1" applyAlignment="1">
      <alignment horizontal="left" vertical="center"/>
    </xf>
    <xf numFmtId="3" fontId="5" fillId="0" borderId="2" xfId="6" applyNumberFormat="1" applyFont="1" applyBorder="1" applyAlignment="1">
      <alignment horizontal="right" vertical="center"/>
    </xf>
    <xf numFmtId="0" fontId="6" fillId="7" borderId="2" xfId="6" applyFont="1" applyFill="1" applyBorder="1" applyAlignment="1">
      <alignment horizontal="left" vertical="center" wrapText="1"/>
    </xf>
    <xf numFmtId="166" fontId="6" fillId="7" borderId="2" xfId="6" applyNumberFormat="1" applyFont="1" applyFill="1" applyBorder="1" applyAlignment="1">
      <alignment horizontal="right" vertical="center" wrapText="1"/>
    </xf>
    <xf numFmtId="3" fontId="5" fillId="7" borderId="2" xfId="6" applyNumberFormat="1" applyFont="1" applyFill="1" applyBorder="1" applyAlignment="1">
      <alignment horizontal="right" vertical="center"/>
    </xf>
    <xf numFmtId="10" fontId="6" fillId="0" borderId="2" xfId="8" applyNumberFormat="1" applyFont="1" applyFill="1" applyBorder="1" applyAlignment="1">
      <alignment horizontal="right" vertical="center" wrapText="1"/>
    </xf>
    <xf numFmtId="0" fontId="6" fillId="0" borderId="2" xfId="6" applyFont="1" applyBorder="1" applyAlignment="1">
      <alignment horizontal="justify" vertical="center"/>
    </xf>
    <xf numFmtId="0" fontId="5" fillId="0" borderId="1" xfId="6" applyFont="1" applyProtection="1">
      <protection locked="0"/>
    </xf>
    <xf numFmtId="3" fontId="13" fillId="0" borderId="1" xfId="6" applyNumberFormat="1" applyFont="1" applyAlignment="1" applyProtection="1">
      <alignment horizontal="left"/>
      <protection locked="0"/>
    </xf>
    <xf numFmtId="0" fontId="6" fillId="0" borderId="1" xfId="6" applyFont="1" applyAlignment="1" applyProtection="1">
      <alignment vertical="top"/>
      <protection locked="0"/>
    </xf>
    <xf numFmtId="0" fontId="5" fillId="0" borderId="1" xfId="11" applyFont="1"/>
    <xf numFmtId="0" fontId="6" fillId="0" borderId="1" xfId="11" applyFont="1"/>
    <xf numFmtId="0" fontId="6" fillId="0" borderId="1" xfId="15" applyFont="1"/>
    <xf numFmtId="0" fontId="6" fillId="0" borderId="1" xfId="15" applyFont="1" applyAlignment="1">
      <alignment vertical="top"/>
    </xf>
    <xf numFmtId="0" fontId="5" fillId="12" borderId="2" xfId="6" applyFont="1" applyFill="1" applyBorder="1"/>
    <xf numFmtId="0" fontId="5" fillId="0" borderId="2" xfId="6" applyFont="1" applyBorder="1"/>
    <xf numFmtId="0" fontId="6" fillId="0" borderId="2" xfId="6" applyFont="1" applyBorder="1" applyAlignment="1">
      <alignment horizontal="left" wrapText="1" indent="1"/>
    </xf>
    <xf numFmtId="0" fontId="6" fillId="0" borderId="2" xfId="6" applyFont="1" applyBorder="1" applyAlignment="1">
      <alignment horizontal="left" wrapText="1" indent="2"/>
    </xf>
    <xf numFmtId="0" fontId="6" fillId="0" borderId="2" xfId="6" applyFont="1" applyBorder="1" applyAlignment="1">
      <alignment horizontal="left" indent="1"/>
    </xf>
    <xf numFmtId="166" fontId="6" fillId="12" borderId="2" xfId="6" applyNumberFormat="1" applyFont="1" applyFill="1" applyBorder="1" applyAlignment="1">
      <alignment horizontal="right"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14" fontId="17" fillId="0" borderId="2" xfId="6" applyNumberFormat="1" applyFont="1" applyBorder="1" applyAlignment="1">
      <alignment horizontal="right" vertical="top" wrapText="1"/>
    </xf>
    <xf numFmtId="0" fontId="6" fillId="0" borderId="0" xfId="0" applyFont="1" applyAlignment="1">
      <alignment horizontal="center" vertical="center"/>
    </xf>
    <xf numFmtId="0" fontId="6" fillId="0" borderId="2" xfId="0" applyFont="1" applyBorder="1" applyAlignment="1">
      <alignment horizontal="justify"/>
    </xf>
    <xf numFmtId="0" fontId="5" fillId="0" borderId="2" xfId="0" applyFont="1" applyBorder="1" applyAlignment="1">
      <alignment horizontal="justify"/>
    </xf>
    <xf numFmtId="0" fontId="0" fillId="0" borderId="1" xfId="0" applyBorder="1"/>
    <xf numFmtId="0" fontId="5" fillId="0" borderId="2" xfId="9" applyFont="1" applyBorder="1" applyAlignment="1" applyProtection="1">
      <alignment horizontal="left"/>
      <protection locked="0"/>
    </xf>
    <xf numFmtId="0" fontId="5" fillId="0" borderId="2" xfId="9" applyFont="1" applyBorder="1" applyAlignment="1" applyProtection="1">
      <alignment horizontal="center" vertical="center" wrapText="1"/>
      <protection locked="0"/>
    </xf>
    <xf numFmtId="0" fontId="6" fillId="0" borderId="2" xfId="6" applyFont="1" applyBorder="1" applyAlignment="1" applyProtection="1">
      <alignment horizontal="left" wrapText="1"/>
      <protection locked="0"/>
    </xf>
    <xf numFmtId="0" fontId="5" fillId="0" borderId="2" xfId="6" applyFont="1" applyBorder="1" applyAlignment="1" applyProtection="1">
      <alignment horizontal="left" wrapText="1"/>
      <protection locked="0"/>
    </xf>
    <xf numFmtId="0" fontId="6" fillId="0" borderId="1" xfId="3" applyFont="1" applyAlignment="1">
      <alignment horizontal="center" vertical="center"/>
    </xf>
    <xf numFmtId="0" fontId="6" fillId="0" borderId="1" xfId="3" applyFont="1" applyAlignment="1">
      <alignment horizontal="left" vertical="top" wrapText="1"/>
    </xf>
    <xf numFmtId="0" fontId="6" fillId="0" borderId="2" xfId="3" applyFont="1" applyBorder="1" applyAlignment="1">
      <alignment horizontal="left" wrapText="1"/>
    </xf>
    <xf numFmtId="0" fontId="29" fillId="0" borderId="1" xfId="0" applyFont="1" applyBorder="1" applyAlignment="1">
      <alignment horizontal="left" vertical="top"/>
    </xf>
    <xf numFmtId="0" fontId="6" fillId="0" borderId="1" xfId="3" applyFont="1" applyAlignment="1">
      <alignment horizontal="left" vertical="center"/>
    </xf>
    <xf numFmtId="0" fontId="30" fillId="0" borderId="1" xfId="3" applyFont="1" applyAlignment="1">
      <alignment horizontal="left" vertical="center"/>
    </xf>
    <xf numFmtId="0" fontId="29" fillId="0" borderId="1" xfId="0" applyFont="1" applyBorder="1" applyAlignment="1">
      <alignment horizontal="left" vertical="center"/>
    </xf>
    <xf numFmtId="0" fontId="26" fillId="0" borderId="1" xfId="15" applyFont="1" applyAlignment="1">
      <alignment vertical="top" wrapText="1"/>
    </xf>
    <xf numFmtId="0" fontId="6" fillId="0" borderId="2" xfId="18" applyFont="1" applyBorder="1" applyAlignment="1">
      <alignment vertical="center"/>
    </xf>
    <xf numFmtId="49" fontId="6" fillId="0" borderId="2" xfId="0" applyNumberFormat="1" applyFont="1" applyBorder="1"/>
    <xf numFmtId="49" fontId="6" fillId="0" borderId="0" xfId="0" applyNumberFormat="1" applyFont="1"/>
    <xf numFmtId="3" fontId="6" fillId="0" borderId="2" xfId="0" applyNumberFormat="1" applyFont="1" applyBorder="1" applyAlignment="1">
      <alignment horizontal="center" vertical="top"/>
    </xf>
    <xf numFmtId="0" fontId="15" fillId="0" borderId="2" xfId="0" quotePrefix="1" applyFont="1" applyBorder="1"/>
    <xf numFmtId="0" fontId="6" fillId="0" borderId="2" xfId="3" applyFont="1" applyBorder="1" applyAlignment="1">
      <alignment horizontal="justify" wrapText="1"/>
    </xf>
    <xf numFmtId="0" fontId="17" fillId="0" borderId="2" xfId="0" applyFont="1" applyBorder="1" applyAlignment="1">
      <alignment horizontal="center" vertical="top" wrapText="1"/>
    </xf>
    <xf numFmtId="49" fontId="17" fillId="0" borderId="2" xfId="0" applyNumberFormat="1" applyFont="1" applyBorder="1" applyAlignment="1">
      <alignment horizontal="center" vertical="top"/>
    </xf>
    <xf numFmtId="3" fontId="17" fillId="0" borderId="2" xfId="0" applyNumberFormat="1" applyFont="1" applyBorder="1" applyAlignment="1">
      <alignment horizontal="center" vertical="top"/>
    </xf>
    <xf numFmtId="0" fontId="5" fillId="0" borderId="2" xfId="6" applyFont="1" applyBorder="1" applyAlignment="1">
      <alignment horizontal="center" vertical="top" wrapText="1"/>
    </xf>
    <xf numFmtId="0" fontId="6" fillId="0" borderId="2" xfId="0" applyFont="1" applyBorder="1" applyAlignment="1">
      <alignment horizontal="center" wrapText="1"/>
    </xf>
    <xf numFmtId="168" fontId="16" fillId="0" borderId="2" xfId="0" applyNumberFormat="1" applyFont="1" applyBorder="1" applyAlignment="1">
      <alignment horizontal="right" wrapText="1"/>
    </xf>
    <xf numFmtId="168" fontId="5" fillId="0" borderId="2" xfId="0" applyNumberFormat="1" applyFont="1" applyBorder="1" applyAlignment="1">
      <alignment horizontal="right" wrapText="1"/>
    </xf>
    <xf numFmtId="168" fontId="16" fillId="7" borderId="2" xfId="0" applyNumberFormat="1" applyFont="1" applyFill="1" applyBorder="1" applyAlignment="1">
      <alignment horizontal="right" wrapText="1"/>
    </xf>
    <xf numFmtId="168" fontId="6" fillId="0" borderId="2" xfId="0" applyNumberFormat="1" applyFont="1" applyBorder="1" applyAlignment="1">
      <alignment horizontal="right" wrapText="1"/>
    </xf>
    <xf numFmtId="168" fontId="6" fillId="7" borderId="2" xfId="0" applyNumberFormat="1" applyFont="1" applyFill="1" applyBorder="1" applyAlignment="1">
      <alignment horizontal="right" wrapText="1"/>
    </xf>
    <xf numFmtId="0" fontId="22" fillId="0" borderId="0" xfId="0" applyFont="1"/>
    <xf numFmtId="168" fontId="16" fillId="0" borderId="2" xfId="0" applyNumberFormat="1" applyFont="1" applyBorder="1" applyAlignment="1" applyProtection="1">
      <alignment horizontal="right" wrapText="1"/>
      <protection locked="0"/>
    </xf>
    <xf numFmtId="0" fontId="6" fillId="0" borderId="2" xfId="3" applyFont="1" applyBorder="1" applyAlignment="1">
      <alignment horizont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168" fontId="6" fillId="0" borderId="0" xfId="0" applyNumberFormat="1" applyFont="1"/>
    <xf numFmtId="168" fontId="5" fillId="0" borderId="2" xfId="0" applyNumberFormat="1" applyFont="1" applyBorder="1" applyAlignment="1" applyProtection="1">
      <alignment horizontal="right" wrapText="1"/>
      <protection locked="0"/>
    </xf>
    <xf numFmtId="168" fontId="7" fillId="0" borderId="4" xfId="0" applyNumberFormat="1" applyFont="1" applyBorder="1" applyAlignment="1">
      <alignment horizontal="right" wrapText="1"/>
    </xf>
    <xf numFmtId="168" fontId="6" fillId="0" borderId="2" xfId="15" applyNumberFormat="1" applyFont="1" applyBorder="1" applyAlignment="1">
      <alignment horizontal="right" wrapText="1"/>
    </xf>
    <xf numFmtId="168" fontId="5" fillId="0" borderId="2" xfId="15" applyNumberFormat="1" applyFont="1" applyBorder="1" applyAlignment="1">
      <alignment horizontal="right" wrapText="1"/>
    </xf>
    <xf numFmtId="0" fontId="5" fillId="0" borderId="2" xfId="15" applyFont="1" applyBorder="1" applyAlignment="1">
      <alignment horizontal="center" vertical="top" wrapText="1"/>
    </xf>
    <xf numFmtId="0" fontId="5" fillId="0" borderId="1" xfId="0" applyFont="1" applyBorder="1" applyAlignment="1">
      <alignment horizontal="left" vertical="top"/>
    </xf>
    <xf numFmtId="168" fontId="6" fillId="0" borderId="2" xfId="0" applyNumberFormat="1" applyFont="1" applyBorder="1" applyAlignment="1" applyProtection="1">
      <alignment horizontal="right" wrapText="1"/>
      <protection locked="0"/>
    </xf>
    <xf numFmtId="168" fontId="5" fillId="6" borderId="2" xfId="0" applyNumberFormat="1" applyFont="1" applyFill="1" applyBorder="1"/>
    <xf numFmtId="0" fontId="5" fillId="7" borderId="6" xfId="6" applyFont="1" applyFill="1" applyBorder="1" applyAlignment="1">
      <alignment horizontal="left" vertical="center"/>
    </xf>
    <xf numFmtId="0" fontId="5" fillId="7" borderId="9" xfId="6" applyFont="1" applyFill="1" applyBorder="1" applyAlignment="1">
      <alignment horizontal="left" vertical="center"/>
    </xf>
    <xf numFmtId="166" fontId="6" fillId="0" borderId="2" xfId="0" applyNumberFormat="1" applyFont="1" applyBorder="1" applyAlignment="1" applyProtection="1">
      <alignment horizontal="right" vertical="top" wrapText="1"/>
      <protection locked="0"/>
    </xf>
    <xf numFmtId="0" fontId="38" fillId="0" borderId="2" xfId="0" applyFont="1" applyBorder="1" applyAlignment="1" applyProtection="1">
      <alignment vertical="top"/>
      <protection locked="0"/>
    </xf>
    <xf numFmtId="166" fontId="5" fillId="0" borderId="2" xfId="0" applyNumberFormat="1" applyFont="1" applyBorder="1" applyAlignment="1" applyProtection="1">
      <alignment horizontal="right" vertical="top" wrapText="1"/>
      <protection locked="0"/>
    </xf>
    <xf numFmtId="10" fontId="5" fillId="0" borderId="2" xfId="7" applyNumberFormat="1" applyFont="1" applyFill="1" applyBorder="1" applyProtection="1">
      <protection locked="0"/>
    </xf>
    <xf numFmtId="0" fontId="15" fillId="0" borderId="2" xfId="0" applyFont="1" applyBorder="1" applyAlignment="1" applyProtection="1">
      <alignment vertical="top"/>
      <protection locked="0"/>
    </xf>
    <xf numFmtId="0" fontId="15" fillId="0" borderId="2" xfId="0" applyFont="1" applyBorder="1" applyAlignment="1" applyProtection="1">
      <alignment wrapText="1"/>
      <protection locked="0"/>
    </xf>
    <xf numFmtId="0" fontId="17" fillId="0" borderId="2" xfId="0" applyFont="1" applyBorder="1" applyAlignment="1" applyProtection="1">
      <alignment wrapText="1"/>
      <protection locked="0"/>
    </xf>
    <xf numFmtId="0" fontId="5" fillId="0" borderId="2" xfId="0" applyFont="1" applyBorder="1" applyAlignment="1" applyProtection="1">
      <alignment vertical="top" wrapText="1"/>
      <protection locked="0"/>
    </xf>
    <xf numFmtId="0" fontId="39" fillId="0" borderId="2" xfId="6" applyFont="1" applyBorder="1" applyAlignment="1">
      <alignment horizontal="left" vertical="center" wrapText="1"/>
    </xf>
    <xf numFmtId="0" fontId="39" fillId="0" borderId="2" xfId="0" applyFont="1" applyBorder="1" applyAlignment="1">
      <alignment horizontal="left" vertical="center" wrapText="1"/>
    </xf>
    <xf numFmtId="0" fontId="39" fillId="0" borderId="2" xfId="6" applyFont="1" applyBorder="1" applyAlignment="1">
      <alignment horizontal="justify" vertical="center" wrapText="1"/>
    </xf>
    <xf numFmtId="0" fontId="5" fillId="7" borderId="4" xfId="6" applyFont="1" applyFill="1" applyBorder="1" applyAlignment="1">
      <alignment horizontal="left" vertical="center" wrapText="1"/>
    </xf>
    <xf numFmtId="9" fontId="6" fillId="0" borderId="2" xfId="0" applyNumberFormat="1" applyFont="1" applyBorder="1" applyAlignment="1">
      <alignment horizontal="center" vertical="center"/>
    </xf>
    <xf numFmtId="0" fontId="6" fillId="0" borderId="1" xfId="6" applyFont="1" applyAlignment="1">
      <alignment horizontal="center" vertical="center" wrapText="1"/>
    </xf>
    <xf numFmtId="0" fontId="5" fillId="7" borderId="2" xfId="6" applyFont="1" applyFill="1" applyBorder="1" applyAlignment="1">
      <alignment horizontal="center" vertical="center" wrapText="1"/>
    </xf>
    <xf numFmtId="0" fontId="0" fillId="0" borderId="2" xfId="0" applyBorder="1"/>
    <xf numFmtId="0" fontId="8" fillId="0" borderId="0" xfId="0" applyFont="1"/>
    <xf numFmtId="0" fontId="5" fillId="0" borderId="2" xfId="0" applyFont="1" applyBorder="1" applyAlignment="1">
      <alignment horizontal="left" wrapText="1"/>
    </xf>
    <xf numFmtId="0" fontId="5" fillId="0" borderId="2" xfId="3" applyFont="1" applyBorder="1" applyAlignment="1">
      <alignment horizontal="center"/>
    </xf>
    <xf numFmtId="0" fontId="5" fillId="0" borderId="2" xfId="3" applyFont="1" applyBorder="1" applyAlignment="1">
      <alignment horizontal="justify" wrapText="1"/>
    </xf>
    <xf numFmtId="49" fontId="17" fillId="0" borderId="2" xfId="0" applyNumberFormat="1" applyFont="1" applyBorder="1" applyAlignment="1">
      <alignment horizontal="center" wrapText="1"/>
    </xf>
    <xf numFmtId="164" fontId="7" fillId="0" borderId="2" xfId="0" applyNumberFormat="1" applyFont="1" applyBorder="1" applyAlignment="1">
      <alignment horizontal="right" wrapText="1"/>
    </xf>
    <xf numFmtId="0" fontId="6" fillId="0" borderId="3" xfId="0" applyFont="1" applyBorder="1" applyAlignment="1">
      <alignment horizontal="left" wrapText="1"/>
    </xf>
    <xf numFmtId="168" fontId="7" fillId="0" borderId="2" xfId="0" applyNumberFormat="1" applyFont="1" applyBorder="1" applyAlignment="1">
      <alignment horizontal="right" wrapText="1"/>
    </xf>
    <xf numFmtId="168" fontId="7" fillId="0" borderId="5" xfId="0" applyNumberFormat="1" applyFont="1" applyBorder="1" applyAlignment="1">
      <alignment horizontal="right" wrapText="1"/>
    </xf>
    <xf numFmtId="10" fontId="7" fillId="0" borderId="5" xfId="0" applyNumberFormat="1" applyFont="1" applyBorder="1" applyAlignment="1">
      <alignment horizontal="right" wrapText="1"/>
    </xf>
    <xf numFmtId="0" fontId="6" fillId="0" borderId="3" xfId="0" applyFont="1" applyBorder="1"/>
    <xf numFmtId="0" fontId="6" fillId="0" borderId="3" xfId="0" applyFont="1" applyBorder="1" applyAlignment="1">
      <alignment horizontal="left"/>
    </xf>
    <xf numFmtId="0" fontId="17" fillId="0" borderId="2" xfId="0" quotePrefix="1" applyFont="1" applyBorder="1" applyAlignment="1">
      <alignment horizontal="center"/>
    </xf>
    <xf numFmtId="168" fontId="9" fillId="0" borderId="4" xfId="0" applyNumberFormat="1" applyFont="1" applyBorder="1" applyAlignment="1">
      <alignment horizontal="right" wrapText="1"/>
    </xf>
    <xf numFmtId="168" fontId="9" fillId="0" borderId="2" xfId="0" applyNumberFormat="1" applyFont="1" applyBorder="1" applyAlignment="1">
      <alignment horizontal="right" wrapText="1"/>
    </xf>
    <xf numFmtId="164" fontId="9" fillId="7" borderId="2" xfId="0" applyNumberFormat="1" applyFont="1" applyFill="1" applyBorder="1" applyAlignment="1">
      <alignment horizontal="right" wrapText="1"/>
    </xf>
    <xf numFmtId="0" fontId="5" fillId="0" borderId="2" xfId="3" applyFont="1" applyBorder="1" applyAlignment="1">
      <alignment horizontal="justify"/>
    </xf>
    <xf numFmtId="0" fontId="33" fillId="0" borderId="2" xfId="0" applyFont="1" applyBorder="1"/>
    <xf numFmtId="0" fontId="15" fillId="0" borderId="2" xfId="6" applyFont="1" applyBorder="1" applyAlignment="1">
      <alignment horizontal="center"/>
    </xf>
    <xf numFmtId="0" fontId="15" fillId="0" borderId="2" xfId="6" applyFont="1" applyBorder="1" applyAlignment="1">
      <alignment horizontal="left" wrapText="1"/>
    </xf>
    <xf numFmtId="0" fontId="6" fillId="0" borderId="2" xfId="6" applyFont="1" applyBorder="1" applyAlignment="1">
      <alignment horizontal="center"/>
    </xf>
    <xf numFmtId="0" fontId="17" fillId="0" borderId="2" xfId="6" applyFont="1" applyBorder="1" applyAlignment="1">
      <alignment horizontal="center"/>
    </xf>
    <xf numFmtId="0" fontId="20" fillId="0" borderId="2" xfId="6" applyFont="1" applyBorder="1" applyAlignment="1">
      <alignment horizontal="left" wrapText="1"/>
    </xf>
    <xf numFmtId="0" fontId="14" fillId="0" borderId="2" xfId="6" applyFont="1" applyBorder="1" applyAlignment="1">
      <alignment horizontal="center"/>
    </xf>
    <xf numFmtId="0" fontId="6" fillId="0" borderId="2" xfId="6" applyFont="1" applyBorder="1" applyAlignment="1">
      <alignment horizontal="center" wrapText="1"/>
    </xf>
    <xf numFmtId="9" fontId="6" fillId="0" borderId="2" xfId="6" applyNumberFormat="1" applyFont="1" applyBorder="1" applyAlignment="1">
      <alignment horizontal="center"/>
    </xf>
    <xf numFmtId="167" fontId="6" fillId="0" borderId="2" xfId="6" applyNumberFormat="1" applyFont="1" applyBorder="1" applyAlignment="1">
      <alignment horizontal="center"/>
    </xf>
    <xf numFmtId="0" fontId="13" fillId="0" borderId="1" xfId="0" applyFont="1" applyBorder="1" applyAlignment="1">
      <alignment horizontal="right" vertical="top"/>
    </xf>
    <xf numFmtId="0" fontId="2" fillId="0" borderId="0" xfId="0" applyFont="1"/>
    <xf numFmtId="168" fontId="6" fillId="11" borderId="2" xfId="0" applyNumberFormat="1" applyFont="1" applyFill="1" applyBorder="1" applyAlignment="1">
      <alignment horizontal="right" wrapText="1"/>
    </xf>
    <xf numFmtId="0" fontId="13" fillId="0" borderId="14" xfId="0" applyFont="1" applyBorder="1" applyAlignment="1">
      <alignment vertical="top"/>
    </xf>
    <xf numFmtId="0" fontId="6" fillId="0" borderId="11" xfId="0" applyFont="1" applyBorder="1" applyAlignment="1">
      <alignment horizontal="center" vertical="center" wrapText="1"/>
    </xf>
    <xf numFmtId="0" fontId="6" fillId="0" borderId="1" xfId="2" applyFont="1"/>
    <xf numFmtId="168" fontId="6" fillId="0" borderId="2" xfId="6" applyNumberFormat="1" applyFont="1" applyBorder="1" applyAlignment="1">
      <alignment horizontal="right" wrapText="1"/>
    </xf>
    <xf numFmtId="0" fontId="5" fillId="0" borderId="2" xfId="18" applyFont="1" applyBorder="1" applyAlignment="1">
      <alignment horizontal="center" vertical="top" wrapText="1"/>
    </xf>
    <xf numFmtId="0" fontId="5" fillId="0" borderId="1" xfId="18" applyFont="1" applyAlignment="1">
      <alignment horizontal="center" vertical="top" wrapText="1"/>
    </xf>
    <xf numFmtId="0" fontId="6" fillId="0" borderId="2" xfId="0" applyFont="1" applyBorder="1" applyAlignment="1">
      <alignment horizontal="center" vertical="center" wrapText="1"/>
    </xf>
    <xf numFmtId="0" fontId="6" fillId="0" borderId="1" xfId="15" applyFont="1" applyAlignment="1">
      <alignment wrapText="1"/>
    </xf>
    <xf numFmtId="0" fontId="6" fillId="0" borderId="1" xfId="15" applyFont="1" applyAlignment="1">
      <alignment vertical="center"/>
    </xf>
    <xf numFmtId="0" fontId="6" fillId="0" borderId="1" xfId="15" applyFont="1" applyAlignment="1">
      <alignment vertical="center" wrapText="1"/>
    </xf>
    <xf numFmtId="0" fontId="13" fillId="0" borderId="14" xfId="0" applyFont="1" applyBorder="1" applyAlignment="1">
      <alignment horizontal="right" vertical="top"/>
    </xf>
    <xf numFmtId="168" fontId="16" fillId="0" borderId="2" xfId="0" applyNumberFormat="1" applyFont="1" applyBorder="1" applyAlignment="1">
      <alignment horizontal="center" wrapText="1"/>
    </xf>
    <xf numFmtId="49" fontId="16" fillId="0" borderId="2" xfId="0" applyNumberFormat="1" applyFont="1" applyBorder="1" applyAlignment="1">
      <alignment horizontal="center" wrapText="1"/>
    </xf>
    <xf numFmtId="0" fontId="13" fillId="0" borderId="14" xfId="0" applyFont="1" applyBorder="1" applyAlignment="1">
      <alignment horizontal="left" vertical="top"/>
    </xf>
    <xf numFmtId="0" fontId="81" fillId="0" borderId="2" xfId="0" applyFont="1" applyBorder="1" applyAlignment="1">
      <alignment horizontal="center"/>
    </xf>
    <xf numFmtId="168" fontId="16" fillId="38" borderId="2" xfId="0" applyNumberFormat="1" applyFont="1" applyFill="1" applyBorder="1" applyAlignment="1">
      <alignment horizontal="right" wrapText="1"/>
    </xf>
    <xf numFmtId="0" fontId="6" fillId="0" borderId="2" xfId="9" applyFont="1" applyBorder="1" applyAlignment="1" applyProtection="1">
      <alignment horizontal="left" vertical="center" indent="1"/>
      <protection locked="0"/>
    </xf>
    <xf numFmtId="0" fontId="83" fillId="0" borderId="0" xfId="0" applyFont="1"/>
    <xf numFmtId="0" fontId="13" fillId="0" borderId="14" xfId="17" applyFont="1" applyBorder="1" applyAlignment="1">
      <alignment horizontal="right"/>
    </xf>
    <xf numFmtId="0" fontId="5" fillId="0" borderId="2" xfId="18" applyFont="1" applyBorder="1" applyAlignment="1">
      <alignment vertical="center" wrapText="1"/>
    </xf>
    <xf numFmtId="0" fontId="6" fillId="0" borderId="2" xfId="18" applyFont="1" applyBorder="1" applyAlignment="1">
      <alignment vertical="center" wrapText="1"/>
    </xf>
    <xf numFmtId="0" fontId="5" fillId="0" borderId="5" xfId="0" applyFont="1" applyBorder="1" applyAlignment="1">
      <alignment horizontal="center" vertical="center" wrapText="1"/>
    </xf>
    <xf numFmtId="0" fontId="5" fillId="6" borderId="9" xfId="3" applyFont="1" applyFill="1" applyBorder="1" applyAlignment="1">
      <alignment horizontal="center" wrapText="1"/>
    </xf>
    <xf numFmtId="0" fontId="5" fillId="6" borderId="4" xfId="3" applyFont="1" applyFill="1" applyBorder="1" applyAlignment="1">
      <alignment horizontal="center" wrapText="1"/>
    </xf>
    <xf numFmtId="0" fontId="5" fillId="0" borderId="0" xfId="0" applyFont="1" applyAlignment="1">
      <alignment horizontal="left" vertical="center"/>
    </xf>
    <xf numFmtId="0" fontId="5" fillId="0" borderId="13"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6" fillId="0" borderId="2" xfId="11" quotePrefix="1"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wrapText="1" indent="1"/>
    </xf>
    <xf numFmtId="0" fontId="5" fillId="0" borderId="6"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5" xfId="0" applyFont="1" applyBorder="1" applyAlignment="1">
      <alignment vertical="center"/>
    </xf>
    <xf numFmtId="0" fontId="5" fillId="0" borderId="2" xfId="0" applyFont="1" applyBorder="1" applyAlignment="1">
      <alignment horizontal="center" vertical="center" wrapText="1"/>
    </xf>
    <xf numFmtId="0" fontId="6" fillId="0" borderId="2" xfId="0" quotePrefix="1" applyFont="1" applyBorder="1" applyAlignment="1">
      <alignment horizontal="center" vertical="center"/>
    </xf>
    <xf numFmtId="0" fontId="5" fillId="39" borderId="2" xfId="3" applyFont="1" applyFill="1" applyBorder="1" applyAlignment="1">
      <alignment horizontal="center"/>
    </xf>
    <xf numFmtId="0" fontId="5" fillId="39" borderId="2" xfId="3" applyFont="1" applyFill="1" applyBorder="1" applyAlignment="1">
      <alignment horizontal="justify" wrapText="1"/>
    </xf>
    <xf numFmtId="168" fontId="5" fillId="39" borderId="2" xfId="0" applyNumberFormat="1" applyFont="1" applyFill="1" applyBorder="1" applyAlignment="1" applyProtection="1">
      <alignment horizontal="right" wrapText="1"/>
      <protection locked="0"/>
    </xf>
    <xf numFmtId="0" fontId="6" fillId="39" borderId="2" xfId="3" applyFont="1" applyFill="1" applyBorder="1" applyAlignment="1">
      <alignment horizontal="center"/>
    </xf>
    <xf numFmtId="0" fontId="6" fillId="39" borderId="2" xfId="3" applyFont="1" applyFill="1" applyBorder="1" applyAlignment="1">
      <alignment horizontal="left"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2" xfId="0" quotePrefix="1" applyFont="1" applyBorder="1" applyAlignment="1">
      <alignment horizontal="center"/>
    </xf>
    <xf numFmtId="0" fontId="6" fillId="0" borderId="2" xfId="0" quotePrefix="1" applyFont="1" applyBorder="1" applyAlignment="1">
      <alignment horizontal="center"/>
    </xf>
    <xf numFmtId="0" fontId="5" fillId="0" borderId="8" xfId="0" applyFont="1" applyBorder="1" applyAlignment="1">
      <alignment horizontal="left" wrapText="1"/>
    </xf>
    <xf numFmtId="0" fontId="6" fillId="0" borderId="9" xfId="0" applyFont="1" applyBorder="1" applyAlignment="1">
      <alignment horizontal="left" wrapText="1"/>
    </xf>
    <xf numFmtId="0" fontId="6" fillId="0" borderId="12" xfId="0" applyFont="1" applyBorder="1" applyAlignment="1">
      <alignment horizontal="left" wrapText="1"/>
    </xf>
    <xf numFmtId="168" fontId="6" fillId="39" borderId="2" xfId="0" applyNumberFormat="1" applyFont="1" applyFill="1" applyBorder="1" applyAlignment="1" applyProtection="1">
      <alignment horizontal="right" wrapText="1"/>
      <protection locked="0"/>
    </xf>
    <xf numFmtId="0" fontId="17" fillId="3" borderId="9" xfId="221" applyFont="1" applyFill="1" applyBorder="1" applyAlignment="1">
      <alignment horizontal="center"/>
    </xf>
    <xf numFmtId="0" fontId="17" fillId="3" borderId="4" xfId="221" applyFont="1" applyFill="1" applyBorder="1" applyAlignment="1">
      <alignment horizontal="center"/>
    </xf>
    <xf numFmtId="0" fontId="15" fillId="0" borderId="0" xfId="0" applyFont="1" applyAlignment="1">
      <alignment vertical="center" wrapText="1"/>
    </xf>
    <xf numFmtId="0" fontId="15" fillId="0" borderId="1" xfId="0" applyFont="1" applyBorder="1" applyAlignment="1">
      <alignment vertical="center" wrapText="1"/>
    </xf>
    <xf numFmtId="49" fontId="15" fillId="0" borderId="2" xfId="0" applyNumberFormat="1" applyFont="1" applyBorder="1" applyAlignment="1">
      <alignment horizontal="center" wrapText="1"/>
    </xf>
    <xf numFmtId="0" fontId="15" fillId="0" borderId="2" xfId="0" applyFont="1" applyBorder="1" applyAlignment="1">
      <alignment wrapText="1"/>
    </xf>
    <xf numFmtId="0" fontId="27" fillId="0" borderId="2" xfId="0" applyFont="1" applyBorder="1" applyAlignment="1">
      <alignment wrapText="1"/>
    </xf>
    <xf numFmtId="0" fontId="27" fillId="38" borderId="2" xfId="0" applyFont="1" applyFill="1" applyBorder="1" applyAlignment="1">
      <alignment wrapText="1"/>
    </xf>
    <xf numFmtId="0" fontId="15" fillId="40" borderId="2" xfId="0" applyFont="1" applyFill="1" applyBorder="1" applyAlignment="1">
      <alignment horizontal="left" wrapText="1"/>
    </xf>
    <xf numFmtId="0" fontId="17" fillId="0" borderId="2" xfId="0" applyFont="1" applyBorder="1" applyAlignment="1">
      <alignment wrapText="1"/>
    </xf>
    <xf numFmtId="49" fontId="15" fillId="40" borderId="2" xfId="0" applyNumberFormat="1" applyFont="1" applyFill="1" applyBorder="1" applyAlignment="1">
      <alignment horizontal="center" wrapText="1"/>
    </xf>
    <xf numFmtId="0" fontId="15" fillId="0" borderId="1" xfId="0" applyFont="1" applyBorder="1"/>
    <xf numFmtId="49"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168" fontId="5" fillId="12" borderId="2" xfId="0" applyNumberFormat="1" applyFont="1" applyFill="1" applyBorder="1" applyAlignment="1">
      <alignment horizontal="right" wrapText="1"/>
    </xf>
    <xf numFmtId="168" fontId="8" fillId="12" borderId="2" xfId="0" applyNumberFormat="1" applyFont="1" applyFill="1" applyBorder="1" applyAlignment="1">
      <alignment horizontal="right" wrapText="1"/>
    </xf>
    <xf numFmtId="168" fontId="37" fillId="12" borderId="2" xfId="0" applyNumberFormat="1" applyFont="1" applyFill="1" applyBorder="1" applyAlignment="1">
      <alignment horizontal="right" wrapText="1"/>
    </xf>
    <xf numFmtId="0" fontId="15" fillId="0" borderId="1" xfId="221" applyFont="1"/>
    <xf numFmtId="49" fontId="27" fillId="0" borderId="2" xfId="0" applyNumberFormat="1" applyFont="1" applyBorder="1" applyAlignment="1">
      <alignment horizontal="center" wrapText="1"/>
    </xf>
    <xf numFmtId="0" fontId="27" fillId="0" borderId="2" xfId="0" applyFont="1" applyBorder="1" applyAlignment="1">
      <alignment horizontal="left" wrapText="1"/>
    </xf>
    <xf numFmtId="49" fontId="27" fillId="0" borderId="2" xfId="221" applyNumberFormat="1" applyFont="1" applyBorder="1" applyAlignment="1">
      <alignment horizontal="center" wrapText="1"/>
    </xf>
    <xf numFmtId="0" fontId="27" fillId="12" borderId="2" xfId="0" applyFont="1" applyFill="1" applyBorder="1"/>
    <xf numFmtId="166" fontId="15" fillId="0" borderId="1" xfId="221" applyNumberFormat="1" applyFont="1"/>
    <xf numFmtId="0" fontId="15" fillId="0" borderId="2" xfId="221" applyFont="1" applyBorder="1" applyAlignment="1">
      <alignment wrapText="1"/>
    </xf>
    <xf numFmtId="0" fontId="15" fillId="40" borderId="2" xfId="221" applyFont="1" applyFill="1" applyBorder="1" applyAlignment="1">
      <alignment wrapText="1"/>
    </xf>
    <xf numFmtId="49" fontId="26" fillId="0" borderId="2" xfId="221" applyNumberFormat="1" applyFont="1" applyBorder="1" applyAlignment="1">
      <alignment horizontal="center" wrapText="1"/>
    </xf>
    <xf numFmtId="0" fontId="17" fillId="0" borderId="2" xfId="221" applyFont="1" applyBorder="1" applyAlignment="1">
      <alignment wrapText="1"/>
    </xf>
    <xf numFmtId="0" fontId="15" fillId="0" borderId="1" xfId="0" applyFont="1" applyBorder="1" applyAlignment="1">
      <alignment wrapText="1"/>
    </xf>
    <xf numFmtId="0" fontId="15" fillId="42" borderId="6" xfId="0" applyFont="1" applyFill="1" applyBorder="1" applyAlignment="1">
      <alignment wrapText="1"/>
    </xf>
    <xf numFmtId="0" fontId="15" fillId="42" borderId="9" xfId="0" applyFont="1" applyFill="1" applyBorder="1" applyAlignment="1">
      <alignment wrapText="1"/>
    </xf>
    <xf numFmtId="0" fontId="15" fillId="42" borderId="4" xfId="0" applyFont="1" applyFill="1" applyBorder="1" applyAlignment="1">
      <alignment wrapText="1"/>
    </xf>
    <xf numFmtId="49" fontId="26" fillId="0" borderId="2" xfId="0" applyNumberFormat="1" applyFont="1" applyBorder="1" applyAlignment="1">
      <alignment horizontal="center" wrapText="1"/>
    </xf>
    <xf numFmtId="0" fontId="20" fillId="6" borderId="2" xfId="0" applyFont="1" applyFill="1" applyBorder="1" applyAlignment="1">
      <alignment wrapText="1"/>
    </xf>
    <xf numFmtId="0" fontId="14" fillId="0" borderId="2" xfId="0" applyFont="1" applyBorder="1" applyAlignment="1">
      <alignment horizontal="center" vertical="center"/>
    </xf>
    <xf numFmtId="0" fontId="14" fillId="0" borderId="2" xfId="0" applyFont="1" applyBorder="1" applyAlignment="1">
      <alignment wrapText="1"/>
    </xf>
    <xf numFmtId="0" fontId="84" fillId="0" borderId="0" xfId="0" applyFont="1"/>
    <xf numFmtId="0" fontId="6" fillId="11" borderId="2" xfId="0" applyFont="1" applyFill="1" applyBorder="1" applyAlignment="1">
      <alignment horizontal="left" vertical="top" indent="1"/>
    </xf>
    <xf numFmtId="3" fontId="6" fillId="6" borderId="2" xfId="0" applyNumberFormat="1" applyFont="1" applyFill="1" applyBorder="1" applyAlignment="1">
      <alignment horizontal="center" vertical="center"/>
    </xf>
    <xf numFmtId="0" fontId="6" fillId="7" borderId="2" xfId="10" applyFont="1" applyFill="1" applyBorder="1" applyAlignment="1">
      <alignment horizontal="center" vertical="center" wrapText="1"/>
    </xf>
    <xf numFmtId="0" fontId="6" fillId="0" borderId="2" xfId="6" applyFont="1" applyBorder="1" applyProtection="1">
      <protection locked="0"/>
    </xf>
    <xf numFmtId="0" fontId="34" fillId="11" borderId="15" xfId="0" applyFont="1" applyFill="1" applyBorder="1" applyAlignment="1">
      <alignment horizontal="center" vertical="center" wrapText="1"/>
    </xf>
    <xf numFmtId="0" fontId="34" fillId="11" borderId="14" xfId="0" applyFont="1" applyFill="1" applyBorder="1" applyAlignment="1">
      <alignment horizontal="center" vertical="center" wrapText="1"/>
    </xf>
    <xf numFmtId="0" fontId="6" fillId="7" borderId="6" xfId="0" applyFont="1" applyFill="1" applyBorder="1" applyAlignment="1">
      <alignment horizontal="left"/>
    </xf>
    <xf numFmtId="10" fontId="6" fillId="0" borderId="2" xfId="0" applyNumberFormat="1" applyFont="1" applyBorder="1" applyAlignment="1" applyProtection="1">
      <alignment horizontal="right" wrapText="1"/>
      <protection locked="0"/>
    </xf>
    <xf numFmtId="10" fontId="6" fillId="0" borderId="5" xfId="0" applyNumberFormat="1" applyFont="1" applyBorder="1" applyAlignment="1">
      <alignment horizontal="right" wrapText="1"/>
    </xf>
    <xf numFmtId="49" fontId="6" fillId="0" borderId="2" xfId="0" applyNumberFormat="1" applyFont="1" applyBorder="1" applyAlignment="1">
      <alignment horizontal="center"/>
    </xf>
    <xf numFmtId="168" fontId="7" fillId="0" borderId="2" xfId="0" applyNumberFormat="1" applyFont="1" applyBorder="1" applyAlignment="1" applyProtection="1">
      <alignment horizontal="right" wrapText="1"/>
      <protection locked="0"/>
    </xf>
    <xf numFmtId="10" fontId="7" fillId="0" borderId="2" xfId="0" applyNumberFormat="1" applyFont="1" applyBorder="1" applyAlignment="1" applyProtection="1">
      <alignment horizontal="right" wrapText="1"/>
      <protection locked="0"/>
    </xf>
    <xf numFmtId="0" fontId="6" fillId="7" borderId="9" xfId="0" applyFont="1" applyFill="1" applyBorder="1" applyAlignment="1">
      <alignment horizontal="left" wrapText="1"/>
    </xf>
    <xf numFmtId="0" fontId="6" fillId="7" borderId="4" xfId="0" applyFont="1" applyFill="1" applyBorder="1" applyAlignment="1">
      <alignment horizontal="left" wrapText="1"/>
    </xf>
    <xf numFmtId="0" fontId="6" fillId="0" borderId="6" xfId="0" applyFont="1" applyBorder="1" applyAlignment="1">
      <alignment horizontal="left" wrapText="1"/>
    </xf>
    <xf numFmtId="166" fontId="89" fillId="0" borderId="2" xfId="11" applyNumberFormat="1" applyFont="1" applyBorder="1" applyAlignment="1">
      <alignment horizontal="right" wrapText="1"/>
    </xf>
    <xf numFmtId="49" fontId="6" fillId="0" borderId="2" xfId="0" applyNumberFormat="1" applyFont="1" applyBorder="1" applyAlignment="1">
      <alignment horizontal="center" vertical="top" wrapText="1"/>
    </xf>
    <xf numFmtId="0" fontId="6" fillId="0" borderId="2" xfId="0" applyFont="1" applyBorder="1" applyAlignment="1">
      <alignment horizontal="right"/>
    </xf>
    <xf numFmtId="0" fontId="6" fillId="7" borderId="2" xfId="0" applyFont="1" applyFill="1" applyBorder="1" applyAlignment="1">
      <alignment horizontal="left"/>
    </xf>
    <xf numFmtId="0" fontId="6" fillId="7" borderId="2" xfId="0" applyFont="1" applyFill="1" applyBorder="1"/>
    <xf numFmtId="0" fontId="5" fillId="0" borderId="0" xfId="0" applyFont="1" applyAlignment="1">
      <alignment horizontal="left" vertical="top" wrapText="1"/>
    </xf>
    <xf numFmtId="0" fontId="6" fillId="7" borderId="2" xfId="0" applyFont="1" applyFill="1" applyBorder="1" applyAlignment="1">
      <alignment horizontal="right"/>
    </xf>
    <xf numFmtId="168" fontId="16" fillId="0" borderId="2" xfId="0" applyNumberFormat="1" applyFont="1" applyBorder="1" applyAlignment="1">
      <alignment horizontal="right"/>
    </xf>
    <xf numFmtId="168" fontId="5" fillId="0" borderId="2" xfId="0" applyNumberFormat="1" applyFont="1" applyBorder="1" applyAlignment="1">
      <alignment horizontal="right"/>
    </xf>
    <xf numFmtId="49" fontId="20" fillId="0" borderId="2" xfId="0" applyNumberFormat="1" applyFont="1" applyBorder="1" applyAlignment="1">
      <alignment horizontal="center" vertical="center" wrapText="1"/>
    </xf>
    <xf numFmtId="0" fontId="15" fillId="0" borderId="1" xfId="0" applyFont="1" applyBorder="1" applyAlignment="1">
      <alignment vertical="center"/>
    </xf>
    <xf numFmtId="0" fontId="15" fillId="41" borderId="2" xfId="0" applyFont="1" applyFill="1" applyBorder="1" applyAlignment="1">
      <alignment vertical="center" wrapText="1"/>
    </xf>
    <xf numFmtId="0" fontId="15" fillId="0" borderId="2" xfId="0" applyFont="1" applyBorder="1" applyAlignment="1">
      <alignment horizontal="left" vertical="center" wrapText="1" inden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 xfId="2" applyFont="1" applyBorder="1" applyAlignment="1">
      <alignment horizontal="left" wrapText="1"/>
    </xf>
    <xf numFmtId="0" fontId="6" fillId="0" borderId="2" xfId="221" applyFont="1" applyBorder="1" applyAlignment="1">
      <alignment horizontal="center" wrapText="1"/>
    </xf>
    <xf numFmtId="0" fontId="6" fillId="0" borderId="2" xfId="221" applyFont="1" applyBorder="1" applyAlignment="1">
      <alignment wrapText="1"/>
    </xf>
    <xf numFmtId="0" fontId="6" fillId="0" borderId="2" xfId="221" applyFont="1" applyBorder="1" applyAlignment="1">
      <alignment horizontal="justify"/>
    </xf>
    <xf numFmtId="0" fontId="6" fillId="0" borderId="2" xfId="221" applyFont="1" applyBorder="1" applyAlignment="1">
      <alignment horizontal="justify" wrapText="1"/>
    </xf>
    <xf numFmtId="0" fontId="6" fillId="7" borderId="2" xfId="224" applyFont="1" applyFill="1" applyBorder="1" applyAlignment="1">
      <alignment horizontal="justify"/>
    </xf>
    <xf numFmtId="0" fontId="15" fillId="7" borderId="2" xfId="224" applyFont="1" applyFill="1" applyBorder="1" applyAlignment="1">
      <alignment horizontal="justify"/>
    </xf>
    <xf numFmtId="0" fontId="6" fillId="0" borderId="2" xfId="221" applyFont="1" applyBorder="1" applyAlignment="1">
      <alignment horizontal="center"/>
    </xf>
    <xf numFmtId="0" fontId="5" fillId="0" borderId="2" xfId="221" applyFont="1" applyBorder="1"/>
    <xf numFmtId="0" fontId="6" fillId="7" borderId="2" xfId="221" applyFont="1" applyFill="1" applyBorder="1" applyAlignment="1">
      <alignment horizontal="center"/>
    </xf>
    <xf numFmtId="0" fontId="5" fillId="7" borderId="2" xfId="221" applyFont="1" applyFill="1" applyBorder="1" applyAlignment="1">
      <alignment horizontal="justify"/>
    </xf>
    <xf numFmtId="0" fontId="15" fillId="0" borderId="2" xfId="221" applyFont="1" applyBorder="1"/>
    <xf numFmtId="0" fontId="15" fillId="0" borderId="2" xfId="221" applyFont="1" applyBorder="1" applyAlignment="1">
      <alignment horizontal="center" wrapText="1"/>
    </xf>
    <xf numFmtId="0" fontId="13" fillId="0" borderId="14" xfId="15" applyFont="1" applyBorder="1" applyAlignment="1">
      <alignment horizontal="right"/>
    </xf>
    <xf numFmtId="0" fontId="26" fillId="0" borderId="2" xfId="15" applyFont="1" applyBorder="1" applyAlignment="1">
      <alignment wrapText="1"/>
    </xf>
    <xf numFmtId="168" fontId="5" fillId="0" borderId="2" xfId="15" applyNumberFormat="1" applyFont="1" applyBorder="1" applyAlignment="1">
      <alignment horizontal="right"/>
    </xf>
    <xf numFmtId="0" fontId="27" fillId="0" borderId="2" xfId="15" applyFont="1" applyBorder="1" applyAlignment="1">
      <alignment wrapText="1"/>
    </xf>
    <xf numFmtId="168" fontId="6" fillId="0" borderId="2" xfId="15" applyNumberFormat="1" applyFont="1" applyBorder="1" applyAlignment="1">
      <alignment horizontal="right"/>
    </xf>
    <xf numFmtId="0" fontId="15" fillId="0" borderId="2" xfId="15" applyFont="1" applyBorder="1" applyAlignment="1">
      <alignment wrapText="1"/>
    </xf>
    <xf numFmtId="0" fontId="6" fillId="0" borderId="13" xfId="11" applyFont="1" applyBorder="1" applyAlignment="1">
      <alignment wrapText="1"/>
    </xf>
    <xf numFmtId="0" fontId="6" fillId="0" borderId="2" xfId="11" quotePrefix="1" applyFont="1" applyBorder="1" applyAlignment="1">
      <alignment horizontal="center"/>
    </xf>
    <xf numFmtId="0" fontId="6" fillId="0" borderId="4" xfId="11" applyFont="1" applyBorder="1" applyAlignment="1">
      <alignment wrapText="1"/>
    </xf>
    <xf numFmtId="3" fontId="32" fillId="0" borderId="1" xfId="0" applyNumberFormat="1" applyFont="1" applyBorder="1" applyAlignment="1" applyProtection="1">
      <alignment horizontal="right"/>
      <protection locked="0"/>
    </xf>
    <xf numFmtId="0" fontId="6" fillId="0" borderId="17" xfId="0" applyFont="1" applyBorder="1" applyAlignment="1">
      <alignment horizontal="center" wrapText="1"/>
    </xf>
    <xf numFmtId="0" fontId="6" fillId="0" borderId="7" xfId="0" applyFont="1" applyBorder="1" applyAlignment="1">
      <alignment horizontal="left" wrapText="1"/>
    </xf>
    <xf numFmtId="0" fontId="6" fillId="3" borderId="2" xfId="0" applyFont="1" applyFill="1" applyBorder="1"/>
    <xf numFmtId="166" fontId="7" fillId="0" borderId="2" xfId="11" applyNumberFormat="1" applyFont="1" applyBorder="1" applyAlignment="1">
      <alignment horizontal="right"/>
    </xf>
    <xf numFmtId="166" fontId="7" fillId="0" borderId="2" xfId="11" applyNumberFormat="1" applyFont="1" applyBorder="1" applyAlignment="1">
      <alignment horizontal="right" vertical="center"/>
    </xf>
    <xf numFmtId="0" fontId="5" fillId="3" borderId="2" xfId="0" applyFont="1" applyFill="1" applyBorder="1" applyAlignment="1">
      <alignment horizontal="center"/>
    </xf>
    <xf numFmtId="0" fontId="6" fillId="3" borderId="2" xfId="18" applyFont="1" applyFill="1" applyBorder="1" applyAlignment="1">
      <alignment vertical="center" wrapText="1"/>
    </xf>
    <xf numFmtId="168" fontId="6" fillId="3" borderId="2" xfId="15" applyNumberFormat="1" applyFont="1" applyFill="1" applyBorder="1" applyAlignment="1">
      <alignment horizontal="right" wrapText="1"/>
    </xf>
    <xf numFmtId="0" fontId="6" fillId="0" borderId="6" xfId="0" applyFont="1" applyBorder="1" applyAlignment="1">
      <alignment horizontal="center"/>
    </xf>
    <xf numFmtId="168" fontId="7" fillId="0" borderId="2" xfId="0" applyNumberFormat="1" applyFont="1" applyBorder="1" applyAlignment="1">
      <alignment horizontal="right"/>
    </xf>
    <xf numFmtId="166" fontId="31" fillId="0" borderId="2" xfId="11" applyNumberFormat="1" applyFont="1" applyBorder="1" applyAlignment="1" applyProtection="1">
      <alignment horizontal="right"/>
      <protection locked="0"/>
    </xf>
    <xf numFmtId="3" fontId="13" fillId="0" borderId="1" xfId="0" applyNumberFormat="1" applyFont="1" applyBorder="1" applyAlignment="1" applyProtection="1">
      <alignment horizontal="right"/>
      <protection locked="0"/>
    </xf>
    <xf numFmtId="168" fontId="6" fillId="0" borderId="2" xfId="0" applyNumberFormat="1" applyFont="1" applyBorder="1" applyAlignment="1" applyProtection="1">
      <alignment horizontal="right"/>
      <protection locked="0"/>
    </xf>
    <xf numFmtId="0" fontId="15" fillId="12" borderId="2" xfId="0" applyFont="1" applyFill="1" applyBorder="1"/>
    <xf numFmtId="168" fontId="6" fillId="0" borderId="2" xfId="0" applyNumberFormat="1" applyFont="1" applyBorder="1" applyAlignment="1">
      <alignment horizontal="right"/>
    </xf>
    <xf numFmtId="0" fontId="5" fillId="3" borderId="6" xfId="221" applyFont="1" applyFill="1" applyBorder="1" applyAlignment="1">
      <alignment horizontal="left"/>
    </xf>
    <xf numFmtId="0" fontId="15" fillId="7" borderId="2" xfId="221" applyFont="1" applyFill="1" applyBorder="1" applyAlignment="1">
      <alignment horizontal="center"/>
    </xf>
    <xf numFmtId="0" fontId="17" fillId="7" borderId="2" xfId="221" applyFont="1" applyFill="1" applyBorder="1" applyAlignment="1">
      <alignment horizontal="justify"/>
    </xf>
    <xf numFmtId="0" fontId="5" fillId="3" borderId="9" xfId="221" applyFont="1" applyFill="1" applyBorder="1" applyAlignment="1">
      <alignment horizontal="center" wrapText="1"/>
    </xf>
    <xf numFmtId="0" fontId="5" fillId="3" borderId="4" xfId="221" applyFont="1" applyFill="1" applyBorder="1" applyAlignment="1">
      <alignment horizontal="center" wrapText="1"/>
    </xf>
    <xf numFmtId="0" fontId="17" fillId="3" borderId="9" xfId="221" applyFont="1" applyFill="1" applyBorder="1" applyAlignment="1">
      <alignment horizontal="center" wrapText="1"/>
    </xf>
    <xf numFmtId="0" fontId="17" fillId="3" borderId="4" xfId="221" applyFont="1" applyFill="1" applyBorder="1" applyAlignment="1">
      <alignment horizontal="center" wrapText="1"/>
    </xf>
    <xf numFmtId="168" fontId="5" fillId="7" borderId="2" xfId="221" applyNumberFormat="1" applyFont="1" applyFill="1" applyBorder="1" applyAlignment="1" applyProtection="1">
      <alignment horizontal="right" wrapText="1"/>
      <protection locked="0"/>
    </xf>
    <xf numFmtId="0" fontId="6" fillId="0" borderId="4" xfId="0" applyFont="1" applyBorder="1"/>
    <xf numFmtId="0" fontId="6" fillId="0" borderId="4" xfId="0" applyFont="1" applyBorder="1" applyAlignment="1">
      <alignment horizontal="left"/>
    </xf>
    <xf numFmtId="0" fontId="6" fillId="0" borderId="4" xfId="0" applyFont="1" applyBorder="1" applyAlignment="1">
      <alignment horizontal="left" wrapText="1"/>
    </xf>
    <xf numFmtId="0" fontId="6" fillId="0" borderId="5" xfId="0" applyFont="1" applyBorder="1" applyAlignment="1">
      <alignment horizontal="left"/>
    </xf>
    <xf numFmtId="0" fontId="6" fillId="0" borderId="8" xfId="0" applyFont="1" applyBorder="1" applyAlignment="1">
      <alignment horizontal="center"/>
    </xf>
    <xf numFmtId="0" fontId="6" fillId="0" borderId="17" xfId="0" applyFont="1" applyBorder="1" applyAlignment="1">
      <alignment horizontal="center"/>
    </xf>
    <xf numFmtId="0" fontId="6" fillId="0" borderId="15" xfId="0" applyFont="1" applyBorder="1" applyAlignment="1">
      <alignment horizontal="center"/>
    </xf>
    <xf numFmtId="0" fontId="6" fillId="0" borderId="7" xfId="0" applyFont="1" applyBorder="1" applyAlignment="1">
      <alignment horizontal="left"/>
    </xf>
    <xf numFmtId="167" fontId="6" fillId="0" borderId="2" xfId="6" applyNumberFormat="1" applyFont="1" applyBorder="1" applyAlignment="1">
      <alignment horizontal="center" wrapText="1"/>
    </xf>
    <xf numFmtId="0" fontId="91" fillId="0" borderId="2" xfId="0" applyFont="1" applyBorder="1" applyAlignment="1">
      <alignment horizontal="center" vertical="center"/>
    </xf>
    <xf numFmtId="0" fontId="91" fillId="0" borderId="2" xfId="0" applyFont="1" applyBorder="1" applyAlignment="1">
      <alignment horizontal="justify" vertical="center"/>
    </xf>
    <xf numFmtId="0" fontId="92" fillId="0" borderId="2" xfId="0" applyFont="1" applyBorder="1" applyAlignment="1">
      <alignment horizontal="center" vertical="center"/>
    </xf>
    <xf numFmtId="0" fontId="92" fillId="0" borderId="2" xfId="0" applyFont="1" applyBorder="1" applyAlignment="1">
      <alignment horizontal="justify" vertical="center"/>
    </xf>
    <xf numFmtId="0" fontId="5" fillId="7" borderId="2" xfId="0" applyFont="1" applyFill="1" applyBorder="1"/>
    <xf numFmtId="0" fontId="5" fillId="7" borderId="2" xfId="0" applyFont="1" applyFill="1" applyBorder="1" applyAlignment="1">
      <alignment wrapText="1"/>
    </xf>
    <xf numFmtId="0" fontId="5" fillId="7" borderId="2" xfId="0" applyFont="1" applyFill="1" applyBorder="1" applyAlignment="1">
      <alignment horizontal="left" wrapText="1"/>
    </xf>
    <xf numFmtId="10" fontId="6" fillId="0" borderId="2" xfId="0" applyNumberFormat="1" applyFont="1" applyBorder="1" applyAlignment="1">
      <alignment horizontal="right"/>
    </xf>
    <xf numFmtId="3" fontId="6" fillId="0" borderId="2" xfId="0" applyNumberFormat="1" applyFont="1" applyBorder="1" applyAlignment="1">
      <alignment horizontal="right"/>
    </xf>
    <xf numFmtId="0" fontId="91" fillId="0" borderId="2" xfId="0" applyFont="1" applyBorder="1" applyAlignment="1">
      <alignment horizontal="justify" vertical="top"/>
    </xf>
    <xf numFmtId="0" fontId="94" fillId="0" borderId="0" xfId="0" applyFont="1"/>
    <xf numFmtId="166" fontId="6" fillId="0" borderId="2" xfId="11" applyNumberFormat="1" applyFont="1" applyBorder="1" applyAlignment="1">
      <alignment horizontal="right"/>
    </xf>
    <xf numFmtId="0" fontId="95" fillId="0" borderId="0" xfId="0" applyFont="1"/>
    <xf numFmtId="0" fontId="7" fillId="0" borderId="2" xfId="0" applyFont="1" applyBorder="1" applyAlignment="1">
      <alignment horizontal="center" vertical="center" wrapText="1"/>
    </xf>
    <xf numFmtId="168" fontId="5" fillId="6" borderId="2" xfId="0" applyNumberFormat="1" applyFont="1" applyFill="1" applyBorder="1" applyAlignment="1">
      <alignment horizontal="right"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3" fillId="0" borderId="2" xfId="0" applyFont="1" applyBorder="1" applyAlignment="1">
      <alignment horizontal="center"/>
    </xf>
    <xf numFmtId="168" fontId="16" fillId="6" borderId="2" xfId="0" applyNumberFormat="1" applyFont="1" applyFill="1" applyBorder="1" applyAlignment="1">
      <alignment horizontal="right"/>
    </xf>
    <xf numFmtId="168" fontId="5" fillId="6" borderId="2" xfId="0" applyNumberFormat="1" applyFont="1" applyFill="1" applyBorder="1" applyAlignment="1">
      <alignment horizontal="right"/>
    </xf>
    <xf numFmtId="0" fontId="16" fillId="0" borderId="2" xfId="0" applyFont="1" applyBorder="1" applyAlignment="1">
      <alignment wrapText="1"/>
    </xf>
    <xf numFmtId="168" fontId="6" fillId="11" borderId="2" xfId="0" applyNumberFormat="1" applyFont="1" applyFill="1" applyBorder="1" applyAlignment="1">
      <alignment horizontal="right"/>
    </xf>
    <xf numFmtId="0" fontId="5" fillId="0" borderId="0" xfId="0" applyFont="1" applyAlignment="1">
      <alignment horizontal="left" vertical="top"/>
    </xf>
    <xf numFmtId="164" fontId="17" fillId="0" borderId="2" xfId="0" applyNumberFormat="1" applyFont="1" applyBorder="1" applyAlignment="1" applyProtection="1">
      <alignment horizontal="right" vertical="top" wrapText="1"/>
      <protection locked="0"/>
    </xf>
    <xf numFmtId="0" fontId="94" fillId="45" borderId="1" xfId="6" applyFont="1" applyFill="1"/>
    <xf numFmtId="0" fontId="93" fillId="45" borderId="0" xfId="0" applyFont="1" applyFill="1"/>
    <xf numFmtId="0" fontId="94" fillId="45" borderId="0" xfId="0" applyFont="1" applyFill="1"/>
    <xf numFmtId="0" fontId="93" fillId="45" borderId="1" xfId="6" applyFont="1" applyFill="1" applyAlignment="1">
      <alignment wrapText="1"/>
    </xf>
    <xf numFmtId="0" fontId="93" fillId="45" borderId="1" xfId="6" applyFont="1" applyFill="1" applyAlignment="1">
      <alignment vertical="center"/>
    </xf>
    <xf numFmtId="3" fontId="94" fillId="45" borderId="1" xfId="6" applyNumberFormat="1" applyFont="1" applyFill="1" applyAlignment="1">
      <alignment horizontal="right" vertical="center"/>
    </xf>
    <xf numFmtId="0" fontId="94" fillId="45" borderId="1" xfId="6" applyFont="1" applyFill="1" applyAlignment="1">
      <alignment horizontal="center" vertical="center" wrapText="1"/>
    </xf>
    <xf numFmtId="0" fontId="6" fillId="45" borderId="0" xfId="0" applyFont="1" applyFill="1"/>
    <xf numFmtId="0" fontId="94" fillId="45" borderId="0" xfId="0" applyFont="1" applyFill="1" applyAlignment="1">
      <alignment horizontal="left"/>
    </xf>
    <xf numFmtId="0" fontId="94" fillId="45" borderId="0" xfId="0" applyFont="1" applyFill="1" applyAlignment="1">
      <alignment vertical="center"/>
    </xf>
    <xf numFmtId="0" fontId="93" fillId="45" borderId="1" xfId="6" applyFont="1" applyFill="1" applyProtection="1">
      <protection locked="0"/>
    </xf>
    <xf numFmtId="0" fontId="94" fillId="45" borderId="1" xfId="6" applyFont="1" applyFill="1" applyProtection="1">
      <protection locked="0"/>
    </xf>
    <xf numFmtId="0" fontId="6" fillId="0" borderId="31" xfId="0" applyFont="1" applyBorder="1" applyAlignment="1">
      <alignment horizontal="center" vertical="top" wrapText="1"/>
    </xf>
    <xf numFmtId="0" fontId="93" fillId="45" borderId="0" xfId="0" applyFont="1" applyFill="1" applyAlignment="1">
      <alignment vertical="center"/>
    </xf>
    <xf numFmtId="0" fontId="99" fillId="45" borderId="0" xfId="0" applyFont="1" applyFill="1" applyAlignment="1">
      <alignment vertical="center"/>
    </xf>
    <xf numFmtId="0" fontId="18" fillId="0" borderId="1" xfId="0" applyFont="1" applyBorder="1"/>
    <xf numFmtId="0" fontId="93" fillId="45" borderId="0" xfId="0" applyFont="1" applyFill="1" applyAlignment="1">
      <alignment horizontal="left" vertical="top" wrapText="1"/>
    </xf>
    <xf numFmtId="0" fontId="97" fillId="45" borderId="1" xfId="221" applyFont="1" applyFill="1"/>
    <xf numFmtId="0" fontId="93" fillId="45" borderId="0" xfId="0" applyFont="1" applyFill="1" applyAlignment="1">
      <alignment horizontal="left" vertical="top"/>
    </xf>
    <xf numFmtId="0" fontId="96" fillId="45" borderId="0" xfId="0" applyFont="1" applyFill="1" applyAlignment="1">
      <alignment horizontal="left" vertical="top" wrapText="1"/>
    </xf>
    <xf numFmtId="0" fontId="0" fillId="2" borderId="0" xfId="0" applyFill="1"/>
    <xf numFmtId="0" fontId="6" fillId="0" borderId="7" xfId="0" applyFont="1" applyBorder="1" applyAlignment="1">
      <alignment horizontal="center" vertical="top" wrapText="1"/>
    </xf>
    <xf numFmtId="0" fontId="17" fillId="3" borderId="6" xfId="221" applyFont="1" applyFill="1" applyBorder="1" applyAlignment="1">
      <alignment horizontal="left"/>
    </xf>
    <xf numFmtId="0" fontId="5" fillId="6" borderId="6" xfId="3" applyFont="1" applyFill="1" applyBorder="1" applyAlignment="1">
      <alignment horizontal="left"/>
    </xf>
    <xf numFmtId="3" fontId="13" fillId="0" borderId="1" xfId="0" applyNumberFormat="1" applyFont="1" applyBorder="1" applyAlignment="1" applyProtection="1">
      <alignment vertical="top"/>
      <protection locked="0"/>
    </xf>
    <xf numFmtId="3" fontId="85" fillId="6" borderId="2" xfId="0" applyNumberFormat="1" applyFont="1" applyFill="1" applyBorder="1" applyAlignment="1">
      <alignment horizontal="center"/>
    </xf>
    <xf numFmtId="3" fontId="85" fillId="6" borderId="4" xfId="0" applyNumberFormat="1" applyFont="1" applyFill="1" applyBorder="1" applyAlignment="1">
      <alignment horizontal="center"/>
    </xf>
    <xf numFmtId="0" fontId="93" fillId="45" borderId="1" xfId="3" applyFont="1" applyFill="1" applyAlignment="1">
      <alignment horizontal="center"/>
    </xf>
    <xf numFmtId="0" fontId="6" fillId="3" borderId="1" xfId="0" applyFont="1" applyFill="1" applyBorder="1" applyAlignment="1">
      <alignment horizontal="left"/>
    </xf>
    <xf numFmtId="0" fontId="6" fillId="3" borderId="1" xfId="0" applyFont="1" applyFill="1" applyBorder="1" applyAlignment="1">
      <alignment horizontal="center" wrapText="1"/>
    </xf>
    <xf numFmtId="3" fontId="94" fillId="45" borderId="0" xfId="0" applyNumberFormat="1" applyFont="1" applyFill="1"/>
    <xf numFmtId="0" fontId="93" fillId="45" borderId="1" xfId="221" applyFont="1" applyFill="1" applyAlignment="1">
      <alignment vertical="center"/>
    </xf>
    <xf numFmtId="0" fontId="94" fillId="45" borderId="1" xfId="221" applyFont="1" applyFill="1"/>
    <xf numFmtId="0" fontId="94" fillId="45" borderId="0" xfId="0" applyFont="1" applyFill="1" applyAlignment="1">
      <alignment wrapText="1"/>
    </xf>
    <xf numFmtId="0" fontId="6" fillId="0" borderId="1" xfId="2" applyFont="1" applyAlignment="1">
      <alignment vertical="center"/>
    </xf>
    <xf numFmtId="0" fontId="6" fillId="7" borderId="1" xfId="0" applyFont="1" applyFill="1" applyBorder="1" applyAlignment="1">
      <alignment horizontal="left"/>
    </xf>
    <xf numFmtId="0" fontId="6" fillId="7" borderId="10" xfId="0" applyFont="1" applyFill="1" applyBorder="1" applyAlignment="1">
      <alignment horizontal="left"/>
    </xf>
    <xf numFmtId="168" fontId="6" fillId="11" borderId="2" xfId="2" applyNumberFormat="1" applyFont="1" applyFill="1" applyBorder="1" applyAlignment="1">
      <alignment horizontal="right" wrapText="1"/>
    </xf>
    <xf numFmtId="0" fontId="6" fillId="7" borderId="14" xfId="0" applyFont="1" applyFill="1" applyBorder="1" applyAlignment="1">
      <alignment horizontal="left"/>
    </xf>
    <xf numFmtId="0" fontId="6" fillId="7" borderId="11" xfId="0" applyFont="1" applyFill="1" applyBorder="1" applyAlignment="1">
      <alignment horizontal="left"/>
    </xf>
    <xf numFmtId="0" fontId="6" fillId="0" borderId="2" xfId="2" applyFont="1" applyBorder="1" applyAlignment="1">
      <alignment horizontal="center"/>
    </xf>
    <xf numFmtId="0" fontId="6" fillId="7" borderId="33" xfId="0" applyFont="1" applyFill="1" applyBorder="1" applyAlignment="1">
      <alignment horizontal="left"/>
    </xf>
    <xf numFmtId="0" fontId="6" fillId="7" borderId="34" xfId="0" applyFont="1" applyFill="1" applyBorder="1" applyAlignment="1">
      <alignment horizontal="left"/>
    </xf>
    <xf numFmtId="0" fontId="98" fillId="45" borderId="0" xfId="0" applyFont="1" applyFill="1" applyAlignment="1">
      <alignment vertical="center"/>
    </xf>
    <xf numFmtId="0" fontId="6" fillId="0" borderId="5" xfId="0" applyFont="1" applyBorder="1" applyAlignment="1">
      <alignment horizontal="center" vertical="center" wrapText="1"/>
    </xf>
    <xf numFmtId="0" fontId="6" fillId="0" borderId="3" xfId="0" applyFont="1" applyBorder="1" applyAlignment="1">
      <alignment horizontal="center" vertical="top" wrapText="1"/>
    </xf>
    <xf numFmtId="0" fontId="17" fillId="0" borderId="5" xfId="0" applyFont="1" applyBorder="1" applyAlignment="1">
      <alignment horizontal="center" vertical="top" wrapText="1"/>
    </xf>
    <xf numFmtId="0" fontId="94" fillId="45" borderId="1" xfId="6" applyFont="1" applyFill="1" applyAlignment="1">
      <alignment horizontal="left" vertical="top"/>
    </xf>
    <xf numFmtId="0" fontId="94" fillId="45" borderId="1" xfId="6" applyFont="1" applyFill="1" applyAlignment="1">
      <alignment horizontal="center"/>
    </xf>
    <xf numFmtId="0" fontId="15" fillId="0" borderId="2" xfId="0" applyFont="1" applyBorder="1" applyAlignment="1">
      <alignment horizontal="center" vertical="center" wrapText="1"/>
    </xf>
    <xf numFmtId="166" fontId="6" fillId="0" borderId="2" xfId="11" applyNumberFormat="1" applyFont="1" applyBorder="1" applyAlignment="1">
      <alignment horizontal="right" wrapText="1"/>
    </xf>
    <xf numFmtId="3" fontId="6" fillId="6" borderId="4" xfId="0" applyNumberFormat="1" applyFont="1" applyFill="1" applyBorder="1" applyAlignment="1">
      <alignment horizontal="center"/>
    </xf>
    <xf numFmtId="3" fontId="6" fillId="6" borderId="2" xfId="0" applyNumberFormat="1" applyFont="1" applyFill="1" applyBorder="1" applyAlignment="1">
      <alignment horizontal="center"/>
    </xf>
    <xf numFmtId="0" fontId="6" fillId="0" borderId="3" xfId="11" applyFont="1" applyBorder="1" applyAlignment="1">
      <alignment horizontal="left" wrapText="1"/>
    </xf>
    <xf numFmtId="0" fontId="93" fillId="45" borderId="1" xfId="11" applyFont="1" applyFill="1"/>
    <xf numFmtId="0" fontId="94" fillId="45" borderId="1" xfId="15" applyFont="1" applyFill="1" applyAlignment="1">
      <alignment vertical="center"/>
    </xf>
    <xf numFmtId="0" fontId="100" fillId="0" borderId="0" xfId="0" applyFont="1"/>
    <xf numFmtId="0" fontId="2" fillId="0" borderId="0" xfId="0" applyFont="1" applyAlignment="1">
      <alignment horizontal="center"/>
    </xf>
    <xf numFmtId="0" fontId="0" fillId="0" borderId="0" xfId="0" applyAlignment="1">
      <alignment horizontal="center"/>
    </xf>
    <xf numFmtId="0" fontId="102" fillId="0" borderId="0" xfId="0" applyFont="1"/>
    <xf numFmtId="0" fontId="102" fillId="0" borderId="0" xfId="0" applyFont="1" applyAlignment="1">
      <alignment horizontal="center"/>
    </xf>
    <xf numFmtId="49" fontId="2" fillId="0" borderId="0" xfId="0" applyNumberFormat="1" applyFont="1"/>
    <xf numFmtId="49" fontId="0" fillId="0" borderId="0" xfId="0" applyNumberFormat="1"/>
    <xf numFmtId="0" fontId="0" fillId="44" borderId="0" xfId="0" applyFill="1"/>
    <xf numFmtId="0" fontId="5" fillId="0" borderId="1" xfId="0" applyFont="1" applyBorder="1"/>
    <xf numFmtId="168" fontId="9" fillId="0" borderId="1" xfId="0" applyNumberFormat="1" applyFont="1" applyBorder="1" applyAlignment="1">
      <alignment horizontal="right" wrapText="1"/>
    </xf>
    <xf numFmtId="0" fontId="17" fillId="0" borderId="32" xfId="0" applyFont="1" applyBorder="1" applyAlignment="1">
      <alignment horizontal="center" vertical="top" wrapText="1"/>
    </xf>
    <xf numFmtId="49" fontId="15" fillId="0" borderId="2" xfId="0" applyNumberFormat="1" applyFont="1" applyBorder="1" applyAlignment="1">
      <alignment horizontal="center" vertical="top" wrapText="1"/>
    </xf>
    <xf numFmtId="0" fontId="6" fillId="0" borderId="5" xfId="3" applyFont="1" applyBorder="1" applyAlignment="1">
      <alignment horizontal="center" vertical="top" wrapText="1"/>
    </xf>
    <xf numFmtId="0" fontId="2" fillId="2" borderId="0" xfId="0" quotePrefix="1" applyFont="1" applyFill="1" applyAlignment="1">
      <alignment horizontal="right"/>
    </xf>
    <xf numFmtId="0" fontId="2" fillId="2" borderId="0" xfId="0" applyFont="1" applyFill="1"/>
    <xf numFmtId="0" fontId="6" fillId="7" borderId="31" xfId="0" applyFont="1" applyFill="1" applyBorder="1" applyAlignment="1">
      <alignment horizontal="center" vertical="top" wrapText="1"/>
    </xf>
    <xf numFmtId="0" fontId="6" fillId="0" borderId="31" xfId="0" applyFont="1" applyBorder="1" applyAlignment="1">
      <alignment horizontal="left" vertical="top"/>
    </xf>
    <xf numFmtId="0" fontId="86" fillId="37" borderId="0" xfId="0" applyFont="1" applyFill="1" applyAlignment="1">
      <alignment horizontal="center" wrapText="1"/>
    </xf>
    <xf numFmtId="0" fontId="6" fillId="0" borderId="1" xfId="15" applyFont="1" applyAlignment="1">
      <alignment horizontal="right"/>
    </xf>
    <xf numFmtId="0" fontId="6" fillId="0" borderId="2" xfId="15" applyFont="1" applyBorder="1" applyAlignment="1">
      <alignment horizontal="right"/>
    </xf>
    <xf numFmtId="0" fontId="6" fillId="0" borderId="2" xfId="15" applyFont="1" applyBorder="1" applyAlignment="1">
      <alignment horizontal="justify"/>
    </xf>
    <xf numFmtId="166" fontId="6" fillId="0" borderId="2" xfId="228" applyNumberFormat="1" applyFont="1" applyBorder="1" applyAlignment="1">
      <alignment horizontal="right"/>
    </xf>
    <xf numFmtId="0" fontId="6" fillId="0" borderId="2" xfId="15" applyFont="1" applyBorder="1" applyAlignment="1">
      <alignment horizontal="left" wrapText="1"/>
    </xf>
    <xf numFmtId="10" fontId="6" fillId="0" borderId="2" xfId="15" applyNumberFormat="1" applyFont="1" applyBorder="1" applyAlignment="1">
      <alignment horizontal="right"/>
    </xf>
    <xf numFmtId="0" fontId="80" fillId="0" borderId="1" xfId="15" applyFont="1" applyAlignment="1">
      <alignment horizontal="right"/>
    </xf>
    <xf numFmtId="0" fontId="80" fillId="0" borderId="1" xfId="15" applyFont="1" applyAlignment="1">
      <alignment horizontal="left"/>
    </xf>
    <xf numFmtId="0" fontId="80" fillId="7" borderId="2" xfId="15" applyFont="1" applyFill="1" applyBorder="1" applyAlignment="1">
      <alignment horizontal="left"/>
    </xf>
    <xf numFmtId="166" fontId="6" fillId="0" borderId="2" xfId="228" applyNumberFormat="1" applyFont="1" applyBorder="1"/>
    <xf numFmtId="14" fontId="6" fillId="0" borderId="2" xfId="15" applyNumberFormat="1" applyFont="1" applyBorder="1" applyAlignment="1">
      <alignment horizontal="center"/>
    </xf>
    <xf numFmtId="0" fontId="0" fillId="0" borderId="0" xfId="0" applyAlignment="1">
      <alignment horizontal="left"/>
    </xf>
    <xf numFmtId="0" fontId="2" fillId="0" borderId="0" xfId="0" applyFont="1" applyAlignment="1">
      <alignment horizontal="left"/>
    </xf>
    <xf numFmtId="0" fontId="102" fillId="0" borderId="0" xfId="0" applyFont="1" applyAlignment="1">
      <alignment horizontal="left"/>
    </xf>
    <xf numFmtId="0" fontId="86" fillId="43" borderId="0" xfId="0" applyFont="1" applyFill="1" applyAlignment="1">
      <alignment horizontal="center" wrapText="1"/>
    </xf>
    <xf numFmtId="0" fontId="103" fillId="4" borderId="0" xfId="0" applyFont="1" applyFill="1"/>
    <xf numFmtId="49" fontId="103" fillId="4" borderId="0" xfId="0" applyNumberFormat="1" applyFont="1" applyFill="1"/>
    <xf numFmtId="0" fontId="103" fillId="4" borderId="0" xfId="0" quotePrefix="1" applyFont="1" applyFill="1" applyAlignment="1">
      <alignment horizontal="right"/>
    </xf>
    <xf numFmtId="0" fontId="103" fillId="4" borderId="0" xfId="0" applyFont="1" applyFill="1" applyAlignment="1">
      <alignment horizontal="right"/>
    </xf>
    <xf numFmtId="0" fontId="5" fillId="0" borderId="5" xfId="0" applyFont="1" applyBorder="1" applyAlignment="1">
      <alignment horizontal="center" vertical="top" wrapText="1"/>
    </xf>
    <xf numFmtId="0" fontId="5" fillId="0" borderId="2" xfId="6" applyFont="1" applyBorder="1" applyAlignment="1" applyProtection="1">
      <alignment horizontal="left" vertical="top" wrapText="1"/>
      <protection locked="0"/>
    </xf>
    <xf numFmtId="0" fontId="6" fillId="0" borderId="4" xfId="1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6" fillId="0" borderId="13" xfId="0" applyFont="1" applyBorder="1" applyAlignment="1">
      <alignment horizontal="center" vertical="top" wrapText="1"/>
    </xf>
    <xf numFmtId="0" fontId="6" fillId="0" borderId="5" xfId="0" applyFont="1" applyBorder="1" applyAlignment="1">
      <alignment horizontal="center" vertical="center"/>
    </xf>
    <xf numFmtId="0" fontId="6" fillId="40" borderId="2" xfId="0" applyFont="1" applyFill="1" applyBorder="1" applyAlignment="1">
      <alignment horizontal="center" vertical="center" wrapText="1"/>
    </xf>
    <xf numFmtId="0" fontId="5" fillId="40" borderId="2" xfId="0" applyFont="1" applyFill="1" applyBorder="1" applyAlignment="1">
      <alignment horizontal="center" vertical="center" wrapText="1"/>
    </xf>
    <xf numFmtId="0" fontId="5" fillId="0" borderId="2" xfId="0" applyFont="1" applyBorder="1" applyAlignment="1">
      <alignment horizontal="right"/>
    </xf>
    <xf numFmtId="168" fontId="5" fillId="11" borderId="2" xfId="0" applyNumberFormat="1" applyFont="1" applyFill="1" applyBorder="1" applyAlignment="1">
      <alignment horizontal="right" wrapText="1"/>
    </xf>
    <xf numFmtId="168" fontId="6" fillId="6" borderId="2" xfId="0" applyNumberFormat="1" applyFont="1" applyFill="1" applyBorder="1" applyAlignment="1">
      <alignment horizontal="right" wrapText="1"/>
    </xf>
    <xf numFmtId="49" fontId="83" fillId="0" borderId="0" xfId="0" applyNumberFormat="1" applyFont="1"/>
    <xf numFmtId="0" fontId="5" fillId="7" borderId="4" xfId="6" applyFont="1" applyFill="1" applyBorder="1" applyAlignment="1">
      <alignment horizontal="left" vertical="center"/>
    </xf>
    <xf numFmtId="0" fontId="6" fillId="7" borderId="2" xfId="6" applyFont="1" applyFill="1" applyBorder="1" applyAlignment="1">
      <alignment horizontal="center" vertical="top" wrapText="1"/>
    </xf>
    <xf numFmtId="0" fontId="105" fillId="4" borderId="1" xfId="229" applyFont="1" applyFill="1" applyBorder="1" applyAlignment="1"/>
    <xf numFmtId="0" fontId="2" fillId="46" borderId="0" xfId="0" applyFont="1" applyFill="1"/>
    <xf numFmtId="0" fontId="0" fillId="46" borderId="0" xfId="0" applyFill="1"/>
    <xf numFmtId="0" fontId="103" fillId="46" borderId="0" xfId="0" applyFont="1" applyFill="1" applyAlignment="1">
      <alignment horizontal="right"/>
    </xf>
    <xf numFmtId="49" fontId="103" fillId="46" borderId="0" xfId="0" applyNumberFormat="1" applyFont="1" applyFill="1"/>
    <xf numFmtId="0" fontId="104" fillId="0" borderId="0" xfId="0" applyFont="1"/>
    <xf numFmtId="0" fontId="6" fillId="0" borderId="0" xfId="0" quotePrefix="1" applyFont="1"/>
    <xf numFmtId="0" fontId="0" fillId="11" borderId="0" xfId="0" applyFill="1"/>
    <xf numFmtId="0" fontId="107" fillId="11" borderId="0" xfId="0" applyFont="1" applyFill="1" applyAlignment="1">
      <alignment vertical="center"/>
    </xf>
    <xf numFmtId="0" fontId="108" fillId="37" borderId="35" xfId="0" applyFont="1" applyFill="1" applyBorder="1" applyAlignment="1">
      <alignment horizontal="center" vertical="center" wrapText="1"/>
    </xf>
    <xf numFmtId="0" fontId="108" fillId="37" borderId="36" xfId="0" applyFont="1" applyFill="1" applyBorder="1" applyAlignment="1">
      <alignment horizontal="center" vertical="center" wrapText="1"/>
    </xf>
    <xf numFmtId="0" fontId="108" fillId="37" borderId="37" xfId="0" applyFont="1" applyFill="1" applyBorder="1" applyAlignment="1">
      <alignment horizontal="center" vertical="center" wrapText="1"/>
    </xf>
    <xf numFmtId="0" fontId="108" fillId="37" borderId="38" xfId="0" applyFont="1" applyFill="1" applyBorder="1" applyAlignment="1">
      <alignment horizontal="center" vertical="center" wrapText="1"/>
    </xf>
    <xf numFmtId="0" fontId="108" fillId="37" borderId="39" xfId="0" applyFont="1" applyFill="1" applyBorder="1" applyAlignment="1">
      <alignment horizontal="center" vertical="center" wrapText="1"/>
    </xf>
    <xf numFmtId="0" fontId="108" fillId="37" borderId="40" xfId="0" applyFont="1" applyFill="1" applyBorder="1" applyAlignment="1">
      <alignment horizontal="center" vertical="center"/>
    </xf>
    <xf numFmtId="0" fontId="0" fillId="11" borderId="5" xfId="0" applyFill="1" applyBorder="1"/>
    <xf numFmtId="0" fontId="108" fillId="11" borderId="5" xfId="0" applyFont="1" applyFill="1" applyBorder="1" applyAlignment="1">
      <alignment vertical="center"/>
    </xf>
    <xf numFmtId="0" fontId="0" fillId="11" borderId="15" xfId="0" applyFill="1" applyBorder="1" applyAlignment="1">
      <alignment horizontal="left" vertical="center"/>
    </xf>
    <xf numFmtId="0" fontId="0" fillId="11" borderId="5" xfId="0" applyFill="1" applyBorder="1" applyAlignment="1">
      <alignment horizontal="left" vertical="center"/>
    </xf>
    <xf numFmtId="0" fontId="0" fillId="11" borderId="5" xfId="0" applyFill="1" applyBorder="1" applyAlignment="1">
      <alignment horizontal="left" vertical="center" wrapText="1"/>
    </xf>
    <xf numFmtId="0" fontId="108" fillId="11" borderId="5" xfId="0" applyFont="1" applyFill="1" applyBorder="1" applyAlignment="1">
      <alignment horizontal="center" vertical="center" wrapText="1"/>
    </xf>
    <xf numFmtId="0" fontId="0" fillId="11" borderId="15" xfId="0" applyFill="1" applyBorder="1"/>
    <xf numFmtId="0" fontId="0" fillId="11" borderId="2" xfId="0" applyFill="1" applyBorder="1"/>
    <xf numFmtId="0" fontId="108" fillId="11" borderId="2" xfId="0" applyFont="1" applyFill="1" applyBorder="1" applyAlignment="1">
      <alignment vertical="center"/>
    </xf>
    <xf numFmtId="0" fontId="0" fillId="11" borderId="6" xfId="0" applyFill="1" applyBorder="1" applyAlignment="1">
      <alignment horizontal="left" vertical="center"/>
    </xf>
    <xf numFmtId="0" fontId="0" fillId="11" borderId="2" xfId="0" applyFill="1" applyBorder="1" applyAlignment="1">
      <alignment horizontal="left" vertical="center"/>
    </xf>
    <xf numFmtId="0" fontId="0" fillId="11" borderId="6" xfId="0" applyFill="1" applyBorder="1"/>
    <xf numFmtId="0" fontId="0" fillId="11" borderId="2" xfId="0" applyFill="1" applyBorder="1" applyAlignment="1">
      <alignment horizontal="left" vertical="center" wrapText="1"/>
    </xf>
    <xf numFmtId="0" fontId="108" fillId="11" borderId="2" xfId="0" applyFont="1" applyFill="1" applyBorder="1" applyAlignment="1">
      <alignment horizontal="center" vertical="center" wrapText="1"/>
    </xf>
    <xf numFmtId="0" fontId="108" fillId="11" borderId="3" xfId="0" applyFont="1" applyFill="1" applyBorder="1" applyAlignment="1">
      <alignment horizontal="center" vertical="center" wrapText="1"/>
    </xf>
    <xf numFmtId="0" fontId="0" fillId="11" borderId="8" xfId="0" applyFill="1" applyBorder="1"/>
    <xf numFmtId="0" fontId="0" fillId="0" borderId="3" xfId="0" applyBorder="1"/>
    <xf numFmtId="0" fontId="0" fillId="11" borderId="3" xfId="0" applyFill="1" applyBorder="1"/>
    <xf numFmtId="0" fontId="0" fillId="0" borderId="6" xfId="0" applyBorder="1"/>
    <xf numFmtId="0" fontId="108" fillId="11" borderId="7" xfId="0" applyFont="1" applyFill="1" applyBorder="1" applyAlignment="1">
      <alignment horizontal="center" vertical="center" wrapText="1"/>
    </xf>
    <xf numFmtId="0" fontId="0" fillId="0" borderId="2" xfId="0" applyBorder="1" applyAlignment="1">
      <alignment horizontal="left" vertical="center"/>
    </xf>
    <xf numFmtId="0" fontId="108" fillId="11" borderId="2" xfId="0" applyFont="1" applyFill="1" applyBorder="1" applyAlignment="1">
      <alignment horizontal="center" vertical="center"/>
    </xf>
    <xf numFmtId="0" fontId="0" fillId="11" borderId="2" xfId="0" applyFill="1" applyBorder="1" applyAlignment="1">
      <alignment wrapText="1"/>
    </xf>
    <xf numFmtId="0" fontId="109" fillId="11" borderId="0" xfId="0" applyFont="1" applyFill="1"/>
    <xf numFmtId="0" fontId="109" fillId="0" borderId="2" xfId="0" applyFont="1" applyBorder="1"/>
    <xf numFmtId="0" fontId="110" fillId="11" borderId="2" xfId="0" applyFont="1" applyFill="1" applyBorder="1" applyAlignment="1">
      <alignment horizontal="center" vertical="center"/>
    </xf>
    <xf numFmtId="0" fontId="109" fillId="11" borderId="2" xfId="0" applyFont="1" applyFill="1" applyBorder="1"/>
    <xf numFmtId="0" fontId="110" fillId="11" borderId="2" xfId="0" applyFont="1" applyFill="1" applyBorder="1" applyAlignment="1">
      <alignment horizontal="center" vertical="center" wrapText="1"/>
    </xf>
    <xf numFmtId="0" fontId="108" fillId="11" borderId="0" xfId="0" applyFont="1" applyFill="1" applyAlignment="1">
      <alignment horizontal="center" vertical="center"/>
    </xf>
    <xf numFmtId="49" fontId="0" fillId="11" borderId="2" xfId="0" applyNumberFormat="1" applyFill="1" applyBorder="1" applyAlignment="1">
      <alignment wrapText="1"/>
    </xf>
    <xf numFmtId="49" fontId="0" fillId="0" borderId="2" xfId="0" applyNumberFormat="1" applyBorder="1"/>
    <xf numFmtId="49" fontId="109" fillId="11" borderId="2" xfId="0" applyNumberFormat="1" applyFont="1" applyFill="1" applyBorder="1"/>
    <xf numFmtId="49" fontId="0" fillId="11" borderId="2" xfId="0" applyNumberFormat="1" applyFill="1" applyBorder="1"/>
    <xf numFmtId="49" fontId="109" fillId="0" borderId="2" xfId="0" applyNumberFormat="1" applyFont="1" applyBorder="1"/>
    <xf numFmtId="49" fontId="2" fillId="0" borderId="2" xfId="0" applyNumberFormat="1" applyFont="1" applyBorder="1"/>
    <xf numFmtId="49" fontId="108" fillId="37" borderId="38" xfId="0" applyNumberFormat="1" applyFont="1" applyFill="1" applyBorder="1" applyAlignment="1">
      <alignment horizontal="center" vertical="center" wrapText="1"/>
    </xf>
    <xf numFmtId="49" fontId="0" fillId="11" borderId="5" xfId="0" applyNumberFormat="1" applyFill="1" applyBorder="1" applyAlignment="1">
      <alignment horizontal="left" vertical="center"/>
    </xf>
    <xf numFmtId="49" fontId="0" fillId="11" borderId="2" xfId="0" applyNumberFormat="1" applyFill="1" applyBorder="1" applyAlignment="1">
      <alignment horizontal="left" vertical="center"/>
    </xf>
    <xf numFmtId="0" fontId="2" fillId="0" borderId="0" xfId="0" applyFont="1" applyAlignment="1">
      <alignment wrapText="1"/>
    </xf>
    <xf numFmtId="49" fontId="2" fillId="11" borderId="2" xfId="0" applyNumberFormat="1" applyFont="1" applyFill="1" applyBorder="1" applyAlignment="1">
      <alignment horizontal="left" vertical="center"/>
    </xf>
    <xf numFmtId="0" fontId="2" fillId="8" borderId="0" xfId="0" applyFont="1" applyFill="1"/>
    <xf numFmtId="0" fontId="2" fillId="11" borderId="6" xfId="0" applyFont="1" applyFill="1" applyBorder="1" applyAlignment="1">
      <alignment horizontal="left" vertical="center"/>
    </xf>
    <xf numFmtId="0" fontId="98" fillId="45" borderId="0" xfId="0" applyFont="1" applyFill="1" applyAlignment="1">
      <alignment horizontal="left" vertical="center"/>
    </xf>
    <xf numFmtId="14" fontId="15" fillId="0" borderId="2" xfId="6" applyNumberFormat="1" applyFont="1" applyBorder="1" applyAlignment="1">
      <alignment horizontal="center" vertical="top" wrapText="1"/>
    </xf>
    <xf numFmtId="0" fontId="6" fillId="0" borderId="2" xfId="6" applyFont="1" applyBorder="1" applyAlignment="1">
      <alignment horizontal="center" vertical="top" wrapText="1"/>
    </xf>
    <xf numFmtId="0" fontId="6" fillId="0" borderId="2" xfId="6" applyFont="1" applyBorder="1" applyAlignment="1">
      <alignment horizontal="center" vertical="top"/>
    </xf>
    <xf numFmtId="14" fontId="5" fillId="0" borderId="2" xfId="0" applyNumberFormat="1" applyFont="1" applyBorder="1" applyAlignment="1">
      <alignment horizontal="right"/>
    </xf>
    <xf numFmtId="14" fontId="5" fillId="0" borderId="2" xfId="15" applyNumberFormat="1" applyFont="1" applyBorder="1" applyAlignment="1">
      <alignment horizontal="right"/>
    </xf>
    <xf numFmtId="14" fontId="5" fillId="0" borderId="3" xfId="15" applyNumberFormat="1" applyFont="1" applyBorder="1" applyAlignment="1">
      <alignment horizontal="right"/>
    </xf>
    <xf numFmtId="14" fontId="6" fillId="0" borderId="2" xfId="0" applyNumberFormat="1" applyFont="1" applyBorder="1" applyAlignment="1">
      <alignment horizontal="center"/>
    </xf>
    <xf numFmtId="0" fontId="6" fillId="0" borderId="5" xfId="0" applyFont="1" applyBorder="1"/>
    <xf numFmtId="0" fontId="6" fillId="0" borderId="5" xfId="6" applyFont="1" applyBorder="1" applyAlignment="1" applyProtection="1">
      <alignment vertical="top"/>
      <protection locked="0"/>
    </xf>
    <xf numFmtId="0" fontId="5" fillId="0" borderId="3" xfId="6" applyFont="1" applyBorder="1" applyAlignment="1" applyProtection="1">
      <alignment vertical="top"/>
      <protection locked="0"/>
    </xf>
    <xf numFmtId="0" fontId="5" fillId="0" borderId="2" xfId="10" applyFont="1" applyBorder="1" applyAlignment="1">
      <alignment horizontal="center" vertical="center" wrapText="1"/>
    </xf>
    <xf numFmtId="168" fontId="6" fillId="0" borderId="4" xfId="10" applyNumberFormat="1" applyFont="1" applyBorder="1" applyAlignment="1">
      <alignment horizontal="center" vertical="center" wrapText="1"/>
    </xf>
    <xf numFmtId="0" fontId="35" fillId="0" borderId="1" xfId="0" applyFont="1" applyBorder="1" applyAlignment="1">
      <alignment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17" fillId="11" borderId="15"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11" borderId="14" xfId="0" applyFont="1" applyFill="1" applyBorder="1" applyAlignment="1">
      <alignment horizontal="center" vertical="center" wrapText="1"/>
    </xf>
    <xf numFmtId="0" fontId="17" fillId="11" borderId="17"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5" fillId="11" borderId="2" xfId="0" applyFont="1" applyFill="1" applyBorder="1" applyAlignment="1">
      <alignment horizontal="center" vertical="center" wrapText="1"/>
    </xf>
    <xf numFmtId="0" fontId="22" fillId="0" borderId="0" xfId="0" applyFont="1" applyAlignment="1">
      <alignment horizontal="center"/>
    </xf>
    <xf numFmtId="0" fontId="15" fillId="0" borderId="0" xfId="0" applyFont="1" applyAlignment="1">
      <alignment horizontal="center" vertical="center" wrapText="1"/>
    </xf>
    <xf numFmtId="0" fontId="17" fillId="0" borderId="15" xfId="0" applyFont="1" applyBorder="1" applyAlignment="1">
      <alignment vertical="center" wrapText="1"/>
    </xf>
    <xf numFmtId="0" fontId="17" fillId="11" borderId="15" xfId="0" applyFont="1" applyFill="1" applyBorder="1" applyAlignment="1">
      <alignment vertical="center" wrapText="1"/>
    </xf>
    <xf numFmtId="0" fontId="17" fillId="0" borderId="6" xfId="0" applyFont="1" applyBorder="1" applyAlignment="1">
      <alignment vertical="center" wrapText="1"/>
    </xf>
    <xf numFmtId="0" fontId="5" fillId="0" borderId="15" xfId="0" applyFont="1" applyBorder="1" applyAlignment="1">
      <alignment horizontal="center" vertical="top" wrapText="1"/>
    </xf>
    <xf numFmtId="0" fontId="5" fillId="0" borderId="17" xfId="0" applyFont="1" applyBorder="1" applyAlignment="1">
      <alignment vertical="top"/>
    </xf>
    <xf numFmtId="0" fontId="5" fillId="0" borderId="8" xfId="0" applyFont="1" applyBorder="1" applyAlignment="1">
      <alignment vertical="top"/>
    </xf>
    <xf numFmtId="0" fontId="5" fillId="0" borderId="13" xfId="0" applyFont="1" applyBorder="1" applyAlignment="1">
      <alignment vertical="top" wrapText="1"/>
    </xf>
    <xf numFmtId="0" fontId="5" fillId="0" borderId="2" xfId="0" applyFont="1" applyBorder="1" applyAlignment="1">
      <alignment vertical="top" wrapText="1"/>
    </xf>
    <xf numFmtId="0" fontId="17" fillId="0" borderId="5" xfId="0" applyFont="1" applyBorder="1" applyAlignment="1">
      <alignment horizontal="center" vertical="center" wrapText="1"/>
    </xf>
    <xf numFmtId="0" fontId="17" fillId="0" borderId="8" xfId="0" applyFont="1" applyBorder="1" applyAlignment="1">
      <alignment vertical="center"/>
    </xf>
    <xf numFmtId="0" fontId="17" fillId="0" borderId="12" xfId="0" applyFont="1" applyBorder="1" applyAlignment="1">
      <alignment vertical="center" wrapText="1"/>
    </xf>
    <xf numFmtId="0" fontId="17" fillId="0" borderId="13" xfId="0" applyFont="1" applyBorder="1" applyAlignment="1">
      <alignment vertical="center" wrapText="1"/>
    </xf>
    <xf numFmtId="0" fontId="17" fillId="11" borderId="17" xfId="0" applyFont="1" applyFill="1" applyBorder="1" applyAlignment="1">
      <alignment vertical="center" wrapText="1"/>
    </xf>
    <xf numFmtId="0" fontId="17" fillId="0" borderId="12" xfId="0" applyFont="1" applyBorder="1" applyAlignment="1">
      <alignment vertical="center"/>
    </xf>
    <xf numFmtId="0" fontId="17" fillId="11" borderId="1" xfId="0" applyFont="1" applyFill="1" applyBorder="1" applyAlignment="1">
      <alignment vertical="top" wrapText="1"/>
    </xf>
    <xf numFmtId="0" fontId="17" fillId="0" borderId="3" xfId="0" applyFont="1" applyBorder="1" applyAlignment="1">
      <alignment horizontal="center" vertical="center" wrapText="1"/>
    </xf>
    <xf numFmtId="0" fontId="5" fillId="0" borderId="6" xfId="0" applyFont="1" applyBorder="1" applyAlignment="1">
      <alignment horizontal="center" vertical="center" wrapText="1"/>
    </xf>
    <xf numFmtId="0" fontId="17" fillId="0" borderId="8" xfId="0" applyFont="1" applyBorder="1"/>
    <xf numFmtId="0" fontId="17" fillId="0" borderId="12" xfId="0" applyFont="1" applyBorder="1"/>
    <xf numFmtId="0" fontId="17" fillId="0" borderId="13" xfId="0" applyFont="1" applyBorder="1"/>
    <xf numFmtId="0" fontId="17" fillId="11" borderId="15" xfId="0" applyFont="1" applyFill="1" applyBorder="1"/>
    <xf numFmtId="0" fontId="17" fillId="11" borderId="14" xfId="0" applyFont="1" applyFill="1" applyBorder="1"/>
    <xf numFmtId="0" fontId="17" fillId="0" borderId="5" xfId="0" applyFont="1" applyBorder="1" applyAlignment="1">
      <alignment vertical="center" wrapText="1"/>
    </xf>
    <xf numFmtId="0" fontId="17" fillId="0" borderId="1" xfId="0" applyFont="1" applyBorder="1" applyAlignment="1">
      <alignment vertical="center"/>
    </xf>
    <xf numFmtId="0" fontId="17" fillId="0" borderId="1" xfId="0" applyFont="1" applyBorder="1"/>
    <xf numFmtId="0" fontId="6" fillId="0" borderId="4" xfId="0" applyFont="1" applyBorder="1" applyAlignment="1">
      <alignment horizontal="center" vertical="center"/>
    </xf>
    <xf numFmtId="9" fontId="5"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13" xfId="0" applyFont="1" applyBorder="1" applyAlignment="1">
      <alignment horizontal="center" vertical="top" wrapText="1"/>
    </xf>
    <xf numFmtId="0" fontId="6" fillId="0" borderId="5" xfId="0" applyFont="1" applyBorder="1" applyAlignment="1">
      <alignment horizontal="left" vertical="top"/>
    </xf>
    <xf numFmtId="0" fontId="6" fillId="0" borderId="5" xfId="0" applyFont="1" applyBorder="1" applyAlignment="1">
      <alignment wrapText="1"/>
    </xf>
    <xf numFmtId="0" fontId="5" fillId="0" borderId="4" xfId="0" applyFont="1" applyBorder="1" applyAlignment="1">
      <alignment horizontal="center" vertical="center" wrapText="1"/>
    </xf>
    <xf numFmtId="14" fontId="9" fillId="0" borderId="2" xfId="0" applyNumberFormat="1" applyFont="1" applyBorder="1" applyAlignment="1">
      <alignment horizontal="center" vertical="center" wrapText="1"/>
    </xf>
    <xf numFmtId="3" fontId="5" fillId="0" borderId="2" xfId="3" applyNumberFormat="1" applyFont="1" applyBorder="1" applyAlignment="1">
      <alignment horizontal="center" vertical="top" wrapText="1"/>
    </xf>
    <xf numFmtId="0" fontId="5" fillId="0" borderId="5" xfId="3" applyFont="1" applyBorder="1" applyAlignment="1">
      <alignment horizontal="center" wrapText="1"/>
    </xf>
    <xf numFmtId="0" fontId="5" fillId="0" borderId="31" xfId="3" applyFont="1" applyBorder="1" applyAlignment="1">
      <alignment horizontal="center" vertical="top" wrapText="1"/>
    </xf>
    <xf numFmtId="0" fontId="5" fillId="0" borderId="2" xfId="3" applyFont="1" applyBorder="1" applyAlignment="1">
      <alignment horizontal="center" vertical="top" wrapText="1"/>
    </xf>
    <xf numFmtId="49" fontId="17" fillId="0" borderId="1" xfId="0" applyNumberFormat="1" applyFont="1" applyBorder="1" applyAlignment="1">
      <alignment horizontal="center" vertical="top"/>
    </xf>
    <xf numFmtId="0" fontId="6" fillId="0" borderId="2" xfId="15" applyFont="1" applyBorder="1" applyAlignment="1">
      <alignment horizontal="center" vertical="top" wrapText="1"/>
    </xf>
    <xf numFmtId="0" fontId="6" fillId="0" borderId="2" xfId="18" applyFont="1" applyBorder="1" applyAlignment="1">
      <alignment horizontal="center" vertical="top" wrapText="1"/>
    </xf>
    <xf numFmtId="0" fontId="27" fillId="0" borderId="1" xfId="15" applyFont="1" applyAlignment="1">
      <alignment vertical="top" wrapText="1"/>
    </xf>
    <xf numFmtId="0" fontId="5" fillId="0" borderId="8" xfId="11" applyFont="1" applyBorder="1" applyAlignment="1">
      <alignment horizontal="centerContinuous" vertical="center" wrapText="1"/>
    </xf>
    <xf numFmtId="0" fontId="17" fillId="0" borderId="8" xfId="11" applyFont="1" applyBorder="1" applyAlignment="1">
      <alignment horizontal="centerContinuous" vertical="center" wrapText="1"/>
    </xf>
    <xf numFmtId="0" fontId="17" fillId="0" borderId="13" xfId="0" applyFont="1" applyBorder="1" applyAlignment="1">
      <alignment horizontal="centerContinuous" vertical="center" wrapText="1"/>
    </xf>
    <xf numFmtId="0" fontId="5" fillId="11" borderId="5" xfId="0" applyFont="1" applyFill="1" applyBorder="1" applyAlignment="1">
      <alignment horizontal="center" vertical="center" wrapText="1"/>
    </xf>
    <xf numFmtId="0" fontId="5" fillId="0" borderId="2" xfId="11" applyFont="1" applyBorder="1" applyAlignment="1">
      <alignment horizontal="center" vertical="center" wrapText="1"/>
    </xf>
    <xf numFmtId="0" fontId="5" fillId="11" borderId="11" xfId="0" applyFont="1" applyFill="1" applyBorder="1" applyAlignment="1">
      <alignment horizontal="center" vertical="center" wrapText="1"/>
    </xf>
    <xf numFmtId="0" fontId="5" fillId="0" borderId="6" xfId="0" applyFont="1" applyBorder="1" applyAlignment="1">
      <alignment horizontal="left" vertical="center"/>
    </xf>
    <xf numFmtId="0" fontId="5" fillId="0" borderId="6" xfId="0" applyFont="1" applyBorder="1" applyAlignment="1">
      <alignment horizontal="centerContinuous" vertical="top"/>
    </xf>
    <xf numFmtId="0" fontId="5" fillId="0" borderId="9" xfId="0" applyFont="1" applyBorder="1" applyAlignment="1">
      <alignment horizontal="centerContinuous" vertical="top"/>
    </xf>
    <xf numFmtId="0" fontId="5" fillId="0" borderId="4" xfId="0" applyFont="1" applyBorder="1" applyAlignment="1">
      <alignment horizontal="centerContinuous" vertical="top"/>
    </xf>
    <xf numFmtId="0" fontId="5" fillId="0" borderId="2" xfId="0" applyFont="1" applyBorder="1" applyAlignment="1">
      <alignment horizontal="centerContinuous" vertical="top" wrapText="1"/>
    </xf>
    <xf numFmtId="49" fontId="114" fillId="0" borderId="2"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3" xfId="0" applyFont="1" applyBorder="1" applyAlignment="1">
      <alignment horizontal="center"/>
    </xf>
    <xf numFmtId="0" fontId="5" fillId="0" borderId="0" xfId="0" applyFont="1" applyAlignment="1">
      <alignment vertical="top"/>
    </xf>
    <xf numFmtId="0" fontId="0" fillId="11" borderId="1" xfId="0" applyFill="1" applyBorder="1"/>
    <xf numFmtId="0" fontId="5" fillId="0" borderId="3" xfId="0" applyFont="1" applyBorder="1"/>
    <xf numFmtId="0" fontId="5" fillId="0" borderId="7" xfId="0" applyFont="1" applyBorder="1" applyAlignment="1">
      <alignment horizontal="center" vertical="top" wrapText="1"/>
    </xf>
    <xf numFmtId="0" fontId="6" fillId="0" borderId="2" xfId="9" applyFont="1" applyBorder="1" applyAlignment="1" applyProtection="1">
      <alignment horizontal="center" vertical="center" wrapText="1"/>
      <protection locked="0"/>
    </xf>
    <xf numFmtId="0" fontId="6" fillId="0" borderId="2" xfId="6" applyFont="1" applyBorder="1" applyAlignment="1" applyProtection="1">
      <alignment horizontal="center" vertical="top" wrapText="1"/>
      <protection locked="0"/>
    </xf>
    <xf numFmtId="0" fontId="6" fillId="12" borderId="2" xfId="6" applyFont="1" applyFill="1" applyBorder="1" applyAlignment="1">
      <alignment horizontal="center" vertical="center" wrapText="1"/>
    </xf>
    <xf numFmtId="0" fontId="6" fillId="12" borderId="2" xfId="6" applyFont="1" applyFill="1" applyBorder="1" applyAlignment="1">
      <alignment horizontal="left" vertical="center"/>
    </xf>
    <xf numFmtId="3" fontId="6" fillId="12" borderId="2" xfId="6" applyNumberFormat="1" applyFont="1" applyFill="1" applyBorder="1" applyAlignment="1">
      <alignment horizontal="right" vertical="center"/>
    </xf>
    <xf numFmtId="0" fontId="101" fillId="11" borderId="5" xfId="0" applyFont="1" applyFill="1" applyBorder="1"/>
    <xf numFmtId="0" fontId="115" fillId="11" borderId="2" xfId="0" applyFont="1" applyFill="1" applyBorder="1" applyAlignment="1">
      <alignment vertical="center"/>
    </xf>
    <xf numFmtId="0" fontId="101" fillId="11" borderId="15" xfId="0" applyFont="1" applyFill="1" applyBorder="1"/>
    <xf numFmtId="0" fontId="101" fillId="0" borderId="2" xfId="0" applyFont="1" applyBorder="1"/>
    <xf numFmtId="0" fontId="101" fillId="0" borderId="5" xfId="0" applyFont="1" applyBorder="1"/>
    <xf numFmtId="0" fontId="115" fillId="11" borderId="2" xfId="0" applyFont="1" applyFill="1" applyBorder="1" applyAlignment="1">
      <alignment horizontal="center" vertical="center" wrapText="1"/>
    </xf>
    <xf numFmtId="0" fontId="101" fillId="11" borderId="2" xfId="0" applyFont="1" applyFill="1" applyBorder="1"/>
    <xf numFmtId="0" fontId="101" fillId="11" borderId="6" xfId="0" applyFont="1" applyFill="1" applyBorder="1"/>
    <xf numFmtId="0" fontId="101" fillId="0" borderId="0" xfId="0" applyFont="1"/>
    <xf numFmtId="0" fontId="101" fillId="2" borderId="6" xfId="0" applyFont="1" applyFill="1" applyBorder="1"/>
    <xf numFmtId="0" fontId="2" fillId="11" borderId="2" xfId="0" applyFont="1" applyFill="1" applyBorder="1"/>
    <xf numFmtId="0" fontId="111" fillId="0" borderId="1" xfId="0" applyFont="1" applyBorder="1"/>
    <xf numFmtId="0" fontId="116" fillId="0" borderId="1" xfId="0" applyFont="1" applyBorder="1"/>
    <xf numFmtId="0" fontId="16" fillId="0" borderId="2" xfId="0" applyFont="1" applyBorder="1" applyAlignment="1" applyProtection="1">
      <alignment horizontal="left" wrapText="1"/>
      <protection locked="0"/>
    </xf>
    <xf numFmtId="0" fontId="36" fillId="0" borderId="2" xfId="0" applyFont="1" applyBorder="1" applyAlignment="1">
      <alignment wrapText="1"/>
    </xf>
    <xf numFmtId="0" fontId="36" fillId="6" borderId="2" xfId="0" applyFont="1" applyFill="1" applyBorder="1" applyAlignment="1">
      <alignment wrapText="1"/>
    </xf>
    <xf numFmtId="0" fontId="16" fillId="0" borderId="0" xfId="0" applyFont="1" applyAlignment="1">
      <alignment horizontal="left" wrapText="1"/>
    </xf>
    <xf numFmtId="0" fontId="13" fillId="0" borderId="14" xfId="6" applyFont="1" applyBorder="1" applyAlignment="1">
      <alignment horizontal="right"/>
    </xf>
    <xf numFmtId="0" fontId="98" fillId="45" borderId="0" xfId="0" applyFont="1" applyFill="1" applyAlignment="1">
      <alignment horizontal="left" wrapText="1"/>
    </xf>
    <xf numFmtId="10" fontId="6" fillId="0" borderId="2" xfId="7" applyNumberFormat="1" applyFont="1" applyFill="1" applyBorder="1" applyAlignment="1" applyProtection="1">
      <alignment vertical="top"/>
      <protection locked="0"/>
    </xf>
    <xf numFmtId="0" fontId="77" fillId="0" borderId="2" xfId="6" applyFont="1" applyBorder="1" applyAlignment="1">
      <alignment horizontal="center"/>
    </xf>
    <xf numFmtId="0" fontId="118" fillId="0" borderId="2" xfId="6" applyFont="1" applyBorder="1" applyAlignment="1">
      <alignment horizontal="center"/>
    </xf>
    <xf numFmtId="0" fontId="6" fillId="0" borderId="1" xfId="6" applyFont="1" applyAlignment="1">
      <alignment vertical="center" wrapText="1"/>
    </xf>
    <xf numFmtId="0" fontId="17" fillId="6" borderId="6" xfId="6" applyFont="1" applyFill="1" applyBorder="1" applyAlignment="1">
      <alignment horizontal="left" vertical="center" wrapText="1"/>
    </xf>
    <xf numFmtId="0" fontId="17" fillId="6" borderId="6" xfId="6" applyFont="1" applyFill="1" applyBorder="1" applyAlignment="1">
      <alignment horizontal="left" vertical="center"/>
    </xf>
    <xf numFmtId="0" fontId="17" fillId="6" borderId="9" xfId="6" applyFont="1" applyFill="1" applyBorder="1" applyAlignment="1">
      <alignment vertical="center" wrapText="1"/>
    </xf>
    <xf numFmtId="0" fontId="13" fillId="0" borderId="14" xfId="6" applyFont="1" applyBorder="1"/>
    <xf numFmtId="0" fontId="6" fillId="0" borderId="2" xfId="6" quotePrefix="1" applyFont="1" applyBorder="1" applyAlignment="1">
      <alignment horizontal="center"/>
    </xf>
    <xf numFmtId="168" fontId="6" fillId="0" borderId="1" xfId="15" applyNumberFormat="1" applyFont="1" applyAlignment="1">
      <alignment horizontal="right" vertical="top" wrapText="1"/>
    </xf>
    <xf numFmtId="0" fontId="6" fillId="47" borderId="2" xfId="0" applyFont="1" applyFill="1" applyBorder="1" applyAlignment="1">
      <alignment horizontal="center"/>
    </xf>
    <xf numFmtId="0" fontId="6" fillId="47" borderId="2" xfId="0" applyFont="1" applyFill="1" applyBorder="1" applyAlignment="1">
      <alignment horizontal="left"/>
    </xf>
    <xf numFmtId="168" fontId="16" fillId="47" borderId="2" xfId="0" applyNumberFormat="1" applyFont="1" applyFill="1" applyBorder="1" applyAlignment="1">
      <alignment horizontal="right" wrapText="1"/>
    </xf>
    <xf numFmtId="0" fontId="6" fillId="47" borderId="2" xfId="0" applyFont="1" applyFill="1" applyBorder="1" applyAlignment="1">
      <alignment horizontal="left" wrapText="1"/>
    </xf>
    <xf numFmtId="0" fontId="88" fillId="47" borderId="2" xfId="0" applyFont="1" applyFill="1" applyBorder="1" applyAlignment="1">
      <alignment horizontal="center" vertical="center"/>
    </xf>
    <xf numFmtId="168" fontId="6" fillId="0" borderId="1" xfId="9" applyNumberFormat="1" applyFont="1" applyAlignment="1" applyProtection="1">
      <alignment horizontal="left" vertical="center"/>
      <protection locked="0"/>
    </xf>
    <xf numFmtId="168" fontId="5" fillId="7" borderId="2" xfId="0" applyNumberFormat="1" applyFont="1" applyFill="1" applyBorder="1" applyAlignment="1">
      <alignment horizontal="right" wrapText="1"/>
    </xf>
    <xf numFmtId="168" fontId="10" fillId="0" borderId="1" xfId="3" applyNumberFormat="1" applyFont="1"/>
    <xf numFmtId="9" fontId="5" fillId="0" borderId="5" xfId="0" applyNumberFormat="1" applyFont="1" applyBorder="1" applyAlignment="1">
      <alignment horizontal="center" vertical="center"/>
    </xf>
    <xf numFmtId="0" fontId="6" fillId="0" borderId="27" xfId="0" applyFont="1" applyBorder="1" applyAlignment="1">
      <alignment wrapText="1"/>
    </xf>
    <xf numFmtId="0" fontId="6" fillId="0" borderId="27" xfId="0" applyFont="1" applyBorder="1" applyAlignment="1">
      <alignment horizontal="right"/>
    </xf>
    <xf numFmtId="168" fontId="6" fillId="6" borderId="27" xfId="0" applyNumberFormat="1" applyFont="1" applyFill="1" applyBorder="1" applyAlignment="1">
      <alignment horizontal="right" wrapText="1"/>
    </xf>
    <xf numFmtId="0" fontId="6" fillId="0" borderId="2" xfId="9" applyFont="1" applyBorder="1" applyAlignment="1" applyProtection="1">
      <alignment vertical="center"/>
      <protection locked="0"/>
    </xf>
    <xf numFmtId="0" fontId="120" fillId="45" borderId="1" xfId="228" applyFont="1" applyFill="1" applyAlignment="1">
      <alignment vertical="center"/>
    </xf>
    <xf numFmtId="0" fontId="94" fillId="0" borderId="0" xfId="0" quotePrefix="1" applyFont="1"/>
    <xf numFmtId="49" fontId="94" fillId="0" borderId="0" xfId="0" applyNumberFormat="1" applyFont="1"/>
    <xf numFmtId="0" fontId="15" fillId="0" borderId="0" xfId="0" applyFont="1" applyAlignment="1">
      <alignment vertical="center"/>
    </xf>
    <xf numFmtId="0" fontId="121" fillId="0" borderId="27" xfId="0" applyFont="1" applyBorder="1" applyAlignment="1">
      <alignment horizontal="left" vertical="center" wrapText="1"/>
    </xf>
    <xf numFmtId="168" fontId="37" fillId="0" borderId="1" xfId="0" applyNumberFormat="1" applyFont="1" applyBorder="1" applyAlignment="1">
      <alignment horizontal="right" wrapText="1"/>
    </xf>
    <xf numFmtId="3" fontId="6" fillId="0" borderId="2" xfId="18" applyNumberFormat="1" applyFont="1" applyBorder="1" applyAlignment="1">
      <alignment horizontal="right" vertical="center" wrapText="1"/>
    </xf>
    <xf numFmtId="0" fontId="122" fillId="0" borderId="0" xfId="0" applyFont="1"/>
    <xf numFmtId="0" fontId="120" fillId="0" borderId="1" xfId="228" applyFont="1" applyAlignment="1">
      <alignment vertical="center"/>
    </xf>
    <xf numFmtId="0" fontId="123" fillId="0" borderId="0" xfId="0" applyFont="1" applyAlignment="1">
      <alignment horizontal="left" vertical="center" wrapText="1"/>
    </xf>
    <xf numFmtId="0" fontId="123" fillId="0" borderId="1" xfId="0" applyFont="1" applyBorder="1" applyAlignment="1">
      <alignment vertical="center"/>
    </xf>
    <xf numFmtId="0" fontId="123" fillId="0" borderId="0" xfId="0" applyFont="1" applyAlignment="1">
      <alignment vertical="center"/>
    </xf>
    <xf numFmtId="0" fontId="123" fillId="0" borderId="0" xfId="229" applyFont="1" applyAlignment="1">
      <alignment vertical="center"/>
    </xf>
    <xf numFmtId="49" fontId="122" fillId="0" borderId="0" xfId="0" applyNumberFormat="1" applyFont="1"/>
    <xf numFmtId="0" fontId="124" fillId="0" borderId="0" xfId="0" quotePrefix="1" applyFont="1"/>
    <xf numFmtId="0" fontId="124" fillId="0" borderId="0" xfId="0" applyFont="1"/>
    <xf numFmtId="0" fontId="125" fillId="0" borderId="0" xfId="229" applyFont="1"/>
    <xf numFmtId="0" fontId="124" fillId="0" borderId="0" xfId="0" applyFont="1" applyAlignment="1">
      <alignment wrapText="1"/>
    </xf>
    <xf numFmtId="0" fontId="104" fillId="4" borderId="0" xfId="229" applyFill="1" applyAlignment="1"/>
    <xf numFmtId="0" fontId="106" fillId="4" borderId="0" xfId="0" applyFont="1" applyFill="1"/>
    <xf numFmtId="0" fontId="106" fillId="4" borderId="1" xfId="11" applyFont="1" applyFill="1"/>
    <xf numFmtId="0" fontId="106" fillId="4" borderId="1" xfId="15" applyFont="1" applyFill="1"/>
    <xf numFmtId="0" fontId="106" fillId="4" borderId="1" xfId="3" applyFont="1" applyFill="1"/>
    <xf numFmtId="0" fontId="113" fillId="4" borderId="0" xfId="0" applyFont="1" applyFill="1"/>
    <xf numFmtId="0" fontId="106" fillId="4" borderId="1" xfId="221" applyFont="1" applyFill="1"/>
    <xf numFmtId="0" fontId="112" fillId="4" borderId="1" xfId="6" applyFont="1" applyFill="1" applyProtection="1">
      <protection locked="0"/>
    </xf>
    <xf numFmtId="0" fontId="106" fillId="4" borderId="1" xfId="6" applyFont="1" applyFill="1" applyProtection="1">
      <protection locked="0"/>
    </xf>
    <xf numFmtId="0" fontId="106" fillId="4" borderId="1" xfId="6" applyFont="1" applyFill="1"/>
    <xf numFmtId="0" fontId="119" fillId="0" borderId="41" xfId="0" applyFont="1" applyBorder="1" applyAlignment="1">
      <alignment horizontal="center" vertical="center"/>
    </xf>
    <xf numFmtId="0" fontId="5" fillId="0" borderId="2" xfId="0" applyFont="1" applyBorder="1" applyAlignment="1">
      <alignment horizontal="center" vertical="top" wrapText="1"/>
    </xf>
    <xf numFmtId="0" fontId="5" fillId="0" borderId="6"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3" fillId="0" borderId="14" xfId="6" applyFont="1" applyBorder="1" applyAlignment="1">
      <alignment horizontal="right"/>
    </xf>
    <xf numFmtId="0" fontId="28" fillId="0" borderId="14" xfId="6" applyFont="1" applyBorder="1" applyAlignment="1">
      <alignment horizontal="right" vertical="center" wrapText="1"/>
    </xf>
    <xf numFmtId="0" fontId="98" fillId="45" borderId="0" xfId="0" applyFont="1" applyFill="1" applyAlignment="1">
      <alignment horizontal="left" wrapText="1"/>
    </xf>
    <xf numFmtId="0" fontId="13" fillId="0" borderId="14" xfId="0" applyFont="1" applyBorder="1" applyAlignment="1">
      <alignment horizontal="right"/>
    </xf>
    <xf numFmtId="0" fontId="6" fillId="7" borderId="2" xfId="15" applyFont="1" applyFill="1" applyBorder="1" applyAlignment="1">
      <alignment horizontal="left"/>
    </xf>
    <xf numFmtId="0" fontId="94" fillId="45" borderId="0" xfId="0" applyFont="1" applyFill="1" applyAlignment="1">
      <alignment horizontal="left" vertical="top"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40" borderId="2" xfId="0" applyFont="1" applyFill="1" applyBorder="1" applyAlignment="1">
      <alignment horizontal="center" vertical="center" wrapText="1"/>
    </xf>
    <xf numFmtId="0" fontId="5" fillId="0" borderId="2" xfId="0" applyFont="1" applyBorder="1" applyAlignment="1">
      <alignment horizontal="center" vertical="top"/>
    </xf>
    <xf numFmtId="0" fontId="13" fillId="0" borderId="14" xfId="0" applyFont="1" applyBorder="1" applyAlignment="1">
      <alignment horizontal="right" vertical="top"/>
    </xf>
    <xf numFmtId="0" fontId="5" fillId="0" borderId="31" xfId="0" applyFont="1" applyBorder="1" applyAlignment="1">
      <alignment horizontal="center" vertical="top" wrapText="1"/>
    </xf>
    <xf numFmtId="0" fontId="5" fillId="0" borderId="7"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3" fontId="13" fillId="0" borderId="14" xfId="6" applyNumberFormat="1" applyFont="1" applyBorder="1" applyAlignment="1" applyProtection="1">
      <alignment horizontal="right" vertical="top"/>
      <protection locked="0"/>
    </xf>
    <xf numFmtId="0" fontId="5" fillId="0" borderId="2" xfId="6" applyFont="1" applyBorder="1" applyAlignment="1" applyProtection="1">
      <alignment horizontal="center" vertical="top" wrapText="1"/>
      <protection locked="0"/>
    </xf>
    <xf numFmtId="0" fontId="6" fillId="0" borderId="1" xfId="9" applyFont="1" applyAlignment="1" applyProtection="1">
      <alignment horizontal="left" vertical="center"/>
      <protection locked="0"/>
    </xf>
    <xf numFmtId="0" fontId="5" fillId="0" borderId="2" xfId="6" applyFont="1" applyBorder="1" applyAlignment="1" applyProtection="1">
      <alignment horizontal="left" vertical="top" wrapText="1"/>
      <protection locked="0"/>
    </xf>
    <xf numFmtId="0" fontId="5" fillId="0" borderId="2" xfId="6" applyFont="1" applyBorder="1" applyAlignment="1" applyProtection="1">
      <alignment horizontal="center" wrapText="1"/>
      <protection locked="0"/>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4" xfId="1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5" fillId="0" borderId="2" xfId="0" applyFont="1" applyBorder="1" applyAlignment="1">
      <alignment horizont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5"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1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 xfId="0" applyFont="1" applyBorder="1" applyAlignment="1">
      <alignment horizontal="center" vertical="center" wrapText="1"/>
    </xf>
    <xf numFmtId="0" fontId="121" fillId="0" borderId="28" xfId="0" applyFont="1" applyBorder="1" applyAlignment="1">
      <alignment horizontal="center" vertical="center" wrapText="1"/>
    </xf>
    <xf numFmtId="0" fontId="121" fillId="0" borderId="30" xfId="0" applyFont="1" applyBorder="1" applyAlignment="1">
      <alignment horizontal="center" vertical="center" wrapText="1"/>
    </xf>
    <xf numFmtId="0" fontId="5" fillId="0" borderId="8"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3"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17" fillId="0" borderId="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8" xfId="0" applyFont="1" applyBorder="1" applyAlignment="1">
      <alignment vertical="top" wrapText="1"/>
    </xf>
    <xf numFmtId="0" fontId="17" fillId="0" borderId="12" xfId="0" applyFont="1" applyBorder="1" applyAlignment="1">
      <alignment vertical="top" wrapText="1"/>
    </xf>
    <xf numFmtId="0" fontId="17" fillId="0" borderId="13" xfId="0" applyFont="1" applyBorder="1" applyAlignment="1">
      <alignment vertical="top" wrapText="1"/>
    </xf>
    <xf numFmtId="0" fontId="15" fillId="0" borderId="0" xfId="0" applyFont="1"/>
    <xf numFmtId="0" fontId="15" fillId="0" borderId="1" xfId="0" applyFont="1" applyBorder="1"/>
    <xf numFmtId="0" fontId="17" fillId="0" borderId="2" xfId="0" applyFont="1" applyBorder="1" applyAlignment="1">
      <alignment horizontal="center" wrapText="1"/>
    </xf>
    <xf numFmtId="0" fontId="17" fillId="0" borderId="6" xfId="0" applyFont="1" applyBorder="1" applyAlignment="1">
      <alignment horizontal="center" wrapText="1"/>
    </xf>
    <xf numFmtId="0" fontId="17" fillId="0" borderId="9" xfId="0" applyFont="1" applyBorder="1" applyAlignment="1">
      <alignment horizontal="center" wrapText="1"/>
    </xf>
    <xf numFmtId="0" fontId="17" fillId="0" borderId="4" xfId="0" applyFont="1" applyBorder="1" applyAlignment="1">
      <alignment horizontal="center" wrapText="1"/>
    </xf>
    <xf numFmtId="0" fontId="5" fillId="0" borderId="9" xfId="0" applyFont="1" applyBorder="1" applyAlignment="1">
      <alignment horizont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horizontal="center" vertical="top" wrapText="1"/>
    </xf>
    <xf numFmtId="0" fontId="5" fillId="0" borderId="30" xfId="0" applyFont="1" applyBorder="1" applyAlignment="1">
      <alignment horizontal="center" vertical="top" wrapText="1"/>
    </xf>
    <xf numFmtId="0" fontId="5" fillId="0" borderId="6" xfId="0" applyFont="1" applyBorder="1" applyAlignment="1">
      <alignment horizontal="center" vertical="top" wrapText="1"/>
    </xf>
    <xf numFmtId="0" fontId="13" fillId="0" borderId="1" xfId="0" applyFont="1" applyBorder="1" applyAlignment="1">
      <alignment horizontal="right" vertical="top"/>
    </xf>
    <xf numFmtId="0" fontId="5" fillId="0" borderId="6" xfId="182" applyFont="1" applyBorder="1" applyAlignment="1">
      <alignment horizontal="center" vertical="center" wrapText="1"/>
    </xf>
    <xf numFmtId="0" fontId="5" fillId="0" borderId="30" xfId="182" applyFont="1" applyBorder="1" applyAlignment="1">
      <alignment horizontal="center" vertical="center" wrapText="1"/>
    </xf>
    <xf numFmtId="0" fontId="9" fillId="0" borderId="6" xfId="182" applyFont="1" applyBorder="1" applyAlignment="1">
      <alignment horizontal="center" vertical="center" wrapText="1"/>
    </xf>
    <xf numFmtId="0" fontId="9" fillId="0" borderId="30" xfId="182" applyFont="1" applyBorder="1" applyAlignment="1">
      <alignment horizontal="center" vertical="center" wrapText="1"/>
    </xf>
    <xf numFmtId="3" fontId="13" fillId="0" borderId="1" xfId="3" applyNumberFormat="1" applyFont="1" applyAlignment="1" applyProtection="1">
      <alignment horizontal="right" vertical="top"/>
      <protection locked="0"/>
    </xf>
    <xf numFmtId="0" fontId="93" fillId="45" borderId="1" xfId="3" applyFont="1" applyFill="1" applyAlignment="1">
      <alignment horizontal="left" vertical="center" wrapText="1"/>
    </xf>
    <xf numFmtId="3" fontId="13" fillId="0" borderId="1" xfId="3" applyNumberFormat="1" applyFont="1" applyAlignment="1">
      <alignment horizontal="right"/>
    </xf>
    <xf numFmtId="0" fontId="17" fillId="3" borderId="6" xfId="221" applyFont="1" applyFill="1" applyBorder="1" applyAlignment="1">
      <alignment horizontal="left"/>
    </xf>
    <xf numFmtId="0" fontId="17" fillId="3" borderId="9" xfId="221" applyFont="1" applyFill="1" applyBorder="1" applyAlignment="1">
      <alignment horizontal="left"/>
    </xf>
    <xf numFmtId="0" fontId="5" fillId="6" borderId="6" xfId="3" applyFont="1" applyFill="1" applyBorder="1" applyAlignment="1">
      <alignment horizontal="left"/>
    </xf>
    <xf numFmtId="0" fontId="5" fillId="6" borderId="9" xfId="3" applyFont="1" applyFill="1" applyBorder="1" applyAlignment="1">
      <alignment horizontal="left"/>
    </xf>
    <xf numFmtId="3" fontId="32" fillId="0" borderId="1" xfId="3" applyNumberFormat="1" applyFont="1" applyAlignment="1" applyProtection="1">
      <alignment horizontal="right" vertical="top"/>
      <protection locked="0"/>
    </xf>
    <xf numFmtId="0" fontId="13" fillId="0" borderId="1" xfId="0" applyFont="1" applyBorder="1" applyAlignment="1">
      <alignment horizontal="right"/>
    </xf>
    <xf numFmtId="0" fontId="93" fillId="45" borderId="0" xfId="0" applyFont="1" applyFill="1" applyAlignment="1">
      <alignment horizontal="left" wrapText="1"/>
    </xf>
    <xf numFmtId="0" fontId="17" fillId="0" borderId="3"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xf>
    <xf numFmtId="0" fontId="17" fillId="0" borderId="5" xfId="0" applyFont="1" applyBorder="1" applyAlignment="1">
      <alignment horizontal="center" vertical="top"/>
    </xf>
    <xf numFmtId="0" fontId="6" fillId="0" borderId="3" xfId="0" applyFont="1" applyBorder="1" applyAlignment="1">
      <alignment horizontal="center" vertical="top"/>
    </xf>
    <xf numFmtId="0" fontId="6" fillId="0" borderId="5" xfId="0" applyFont="1" applyBorder="1" applyAlignment="1">
      <alignment horizontal="center" vertical="top"/>
    </xf>
    <xf numFmtId="0" fontId="17" fillId="0" borderId="6" xfId="0" applyFont="1" applyBorder="1" applyAlignment="1">
      <alignment horizontal="center" vertical="top" wrapText="1"/>
    </xf>
    <xf numFmtId="0" fontId="17" fillId="0" borderId="9" xfId="0" applyFont="1" applyBorder="1" applyAlignment="1">
      <alignment horizontal="center" vertical="top" wrapText="1"/>
    </xf>
    <xf numFmtId="0" fontId="17" fillId="0" borderId="4" xfId="0" applyFont="1" applyBorder="1" applyAlignment="1">
      <alignment horizontal="center" vertical="top" wrapText="1"/>
    </xf>
    <xf numFmtId="0" fontId="17" fillId="0" borderId="31" xfId="0" applyFont="1" applyBorder="1" applyAlignment="1">
      <alignment horizontal="center" vertical="top" wrapText="1"/>
    </xf>
    <xf numFmtId="0" fontId="13" fillId="0" borderId="14" xfId="19" applyNumberFormat="1" applyFont="1" applyFill="1" applyBorder="1" applyAlignment="1">
      <alignment horizontal="right"/>
    </xf>
    <xf numFmtId="3" fontId="13" fillId="0" borderId="14" xfId="0" applyNumberFormat="1" applyFont="1" applyBorder="1" applyAlignment="1" applyProtection="1">
      <alignment horizontal="right"/>
      <protection locked="0"/>
    </xf>
  </cellXfs>
  <cellStyles count="232">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Heading 1 2" xfId="132" xr:uid="{00000000-0005-0000-0000-000073000000}"/>
    <cellStyle name="Heading 1 2 2" xfId="222"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6" xr:uid="{00000000-0005-0000-0000-000009000000}"/>
    <cellStyle name="highlightExposure" xfId="135" xr:uid="{00000000-0005-0000-0000-000079000000}"/>
    <cellStyle name="highlightText" xfId="136" xr:uid="{00000000-0005-0000-0000-00007A000000}"/>
    <cellStyle name="Hipervínculo 2" xfId="137" xr:uid="{00000000-0005-0000-0000-00007B000000}"/>
    <cellStyle name="Hivatkozott cella" xfId="138" xr:uid="{00000000-0005-0000-0000-00007C000000}"/>
    <cellStyle name="Hyperlink" xfId="229" builtinId="8"/>
    <cellStyle name="Hyperlink 2" xfId="139" xr:uid="{00000000-0005-0000-0000-00007D000000}"/>
    <cellStyle name="Hyperlink 3" xfId="140" xr:uid="{00000000-0005-0000-0000-00007E000000}"/>
    <cellStyle name="Hyperlink 3 2" xfId="141" xr:uid="{00000000-0005-0000-0000-00007F000000}"/>
    <cellStyle name="Hyperlink 4" xfId="225" xr:uid="{00000000-0005-0000-0000-000012010000}"/>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1" xr:uid="{00000000-0005-0000-0000-00000F010000}"/>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0" xr:uid="{00000000-0005-0000-0000-000008000000}"/>
    <cellStyle name="Normal 2 2_COREP GL04rev3" xfId="167" xr:uid="{00000000-0005-0000-0000-0000A0000000}"/>
    <cellStyle name="Normal 2 3" xfId="168" xr:uid="{00000000-0005-0000-0000-0000A1000000}"/>
    <cellStyle name="Normal 2 4" xfId="223" xr:uid="{00000000-0005-0000-0000-000002000000}"/>
    <cellStyle name="Normal 2 5" xfId="169" xr:uid="{00000000-0005-0000-0000-0000A2000000}"/>
    <cellStyle name="Normal 2 5 2 2" xfId="219" xr:uid="{AB147907-49B9-44C2-BC85-999070CD3B9F}"/>
    <cellStyle name="Normal 2 5 2 2 2" xfId="227" xr:uid="{00000000-0005-0000-0000-000012000000}"/>
    <cellStyle name="Normal 2 6" xfId="224" xr:uid="{00000000-0005-0000-0000-000002000000}"/>
    <cellStyle name="Normal 2_~0149226" xfId="170" xr:uid="{00000000-0005-0000-0000-0000A3000000}"/>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_~1520012" xfId="175" xr:uid="{00000000-0005-0000-0000-0000A9000000}"/>
    <cellStyle name="Normal 4" xfId="6" xr:uid="{00000000-0005-0000-0000-0000AA000000}"/>
    <cellStyle name="Normal 4 2" xfId="18" xr:uid="{00000000-0005-0000-0000-0000AB000000}"/>
    <cellStyle name="Normal 4 3" xfId="228"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4" xfId="220"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3" xfId="7" xr:uid="{00000000-0005-0000-0000-0000C0000000}"/>
    <cellStyle name="Percent 3 2" xfId="19" xr:uid="{00000000-0005-0000-0000-0000C1000000}"/>
    <cellStyle name="Percent 4" xfId="231"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699"/>
      <color rgb="FFFF9999"/>
      <color rgb="FFB3FFFF"/>
      <color rgb="FFD7BAFE"/>
      <color rgb="FF3EB41E"/>
      <color rgb="FFFDFFE5"/>
      <color rgb="FF00FF00"/>
      <color rgb="FF006C3F"/>
      <color rgb="FFFEDEE8"/>
      <color rgb="FF458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21.bin"/><Relationship Id="rId13" Type="http://schemas.openxmlformats.org/officeDocument/2006/relationships/printerSettings" Target="../printerSettings/printerSettings226.bin"/><Relationship Id="rId3" Type="http://schemas.openxmlformats.org/officeDocument/2006/relationships/printerSettings" Target="../printerSettings/printerSettings216.bin"/><Relationship Id="rId7" Type="http://schemas.openxmlformats.org/officeDocument/2006/relationships/printerSettings" Target="../printerSettings/printerSettings220.bin"/><Relationship Id="rId12" Type="http://schemas.openxmlformats.org/officeDocument/2006/relationships/printerSettings" Target="../printerSettings/printerSettings225.bin"/><Relationship Id="rId2" Type="http://schemas.openxmlformats.org/officeDocument/2006/relationships/printerSettings" Target="../printerSettings/printerSettings215.bin"/><Relationship Id="rId16" Type="http://schemas.openxmlformats.org/officeDocument/2006/relationships/printerSettings" Target="../printerSettings/printerSettings229.bin"/><Relationship Id="rId1" Type="http://schemas.openxmlformats.org/officeDocument/2006/relationships/printerSettings" Target="../printerSettings/printerSettings214.bin"/><Relationship Id="rId6" Type="http://schemas.openxmlformats.org/officeDocument/2006/relationships/printerSettings" Target="../printerSettings/printerSettings219.bin"/><Relationship Id="rId11" Type="http://schemas.openxmlformats.org/officeDocument/2006/relationships/printerSettings" Target="../printerSettings/printerSettings224.bin"/><Relationship Id="rId5" Type="http://schemas.openxmlformats.org/officeDocument/2006/relationships/printerSettings" Target="../printerSettings/printerSettings218.bin"/><Relationship Id="rId15" Type="http://schemas.openxmlformats.org/officeDocument/2006/relationships/printerSettings" Target="../printerSettings/printerSettings228.bin"/><Relationship Id="rId10" Type="http://schemas.openxmlformats.org/officeDocument/2006/relationships/printerSettings" Target="../printerSettings/printerSettings223.bin"/><Relationship Id="rId4" Type="http://schemas.openxmlformats.org/officeDocument/2006/relationships/printerSettings" Target="../printerSettings/printerSettings217.bin"/><Relationship Id="rId9" Type="http://schemas.openxmlformats.org/officeDocument/2006/relationships/printerSettings" Target="../printerSettings/printerSettings222.bin"/><Relationship Id="rId14" Type="http://schemas.openxmlformats.org/officeDocument/2006/relationships/printerSettings" Target="../printerSettings/printerSettings22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37.bin"/><Relationship Id="rId13" Type="http://schemas.openxmlformats.org/officeDocument/2006/relationships/printerSettings" Target="../printerSettings/printerSettings242.bin"/><Relationship Id="rId3" Type="http://schemas.openxmlformats.org/officeDocument/2006/relationships/printerSettings" Target="../printerSettings/printerSettings232.bin"/><Relationship Id="rId7" Type="http://schemas.openxmlformats.org/officeDocument/2006/relationships/printerSettings" Target="../printerSettings/printerSettings236.bin"/><Relationship Id="rId12" Type="http://schemas.openxmlformats.org/officeDocument/2006/relationships/printerSettings" Target="../printerSettings/printerSettings241.bin"/><Relationship Id="rId2" Type="http://schemas.openxmlformats.org/officeDocument/2006/relationships/printerSettings" Target="../printerSettings/printerSettings231.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5" Type="http://schemas.openxmlformats.org/officeDocument/2006/relationships/printerSettings" Target="../printerSettings/printerSettings234.bin"/><Relationship Id="rId10" Type="http://schemas.openxmlformats.org/officeDocument/2006/relationships/printerSettings" Target="../printerSettings/printerSettings239.bin"/><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 Id="rId14" Type="http://schemas.openxmlformats.org/officeDocument/2006/relationships/printerSettings" Target="../printerSettings/printerSettings24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51.bin"/><Relationship Id="rId13" Type="http://schemas.openxmlformats.org/officeDocument/2006/relationships/printerSettings" Target="../printerSettings/printerSettings256.bin"/><Relationship Id="rId18" Type="http://schemas.openxmlformats.org/officeDocument/2006/relationships/printerSettings" Target="../printerSettings/printerSettings261.bin"/><Relationship Id="rId26" Type="http://schemas.openxmlformats.org/officeDocument/2006/relationships/printerSettings" Target="../printerSettings/printerSettings269.bin"/><Relationship Id="rId3" Type="http://schemas.openxmlformats.org/officeDocument/2006/relationships/printerSettings" Target="../printerSettings/printerSettings246.bin"/><Relationship Id="rId21" Type="http://schemas.openxmlformats.org/officeDocument/2006/relationships/printerSettings" Target="../printerSettings/printerSettings264.bin"/><Relationship Id="rId7" Type="http://schemas.openxmlformats.org/officeDocument/2006/relationships/printerSettings" Target="../printerSettings/printerSettings250.bin"/><Relationship Id="rId12" Type="http://schemas.openxmlformats.org/officeDocument/2006/relationships/printerSettings" Target="../printerSettings/printerSettings255.bin"/><Relationship Id="rId17" Type="http://schemas.openxmlformats.org/officeDocument/2006/relationships/printerSettings" Target="../printerSettings/printerSettings260.bin"/><Relationship Id="rId25" Type="http://schemas.openxmlformats.org/officeDocument/2006/relationships/printerSettings" Target="../printerSettings/printerSettings268.bin"/><Relationship Id="rId2" Type="http://schemas.openxmlformats.org/officeDocument/2006/relationships/printerSettings" Target="../printerSettings/printerSettings245.bin"/><Relationship Id="rId16" Type="http://schemas.openxmlformats.org/officeDocument/2006/relationships/printerSettings" Target="../printerSettings/printerSettings259.bin"/><Relationship Id="rId20" Type="http://schemas.openxmlformats.org/officeDocument/2006/relationships/printerSettings" Target="../printerSettings/printerSettings263.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11" Type="http://schemas.openxmlformats.org/officeDocument/2006/relationships/printerSettings" Target="../printerSettings/printerSettings254.bin"/><Relationship Id="rId24" Type="http://schemas.openxmlformats.org/officeDocument/2006/relationships/printerSettings" Target="../printerSettings/printerSettings267.bin"/><Relationship Id="rId5" Type="http://schemas.openxmlformats.org/officeDocument/2006/relationships/printerSettings" Target="../printerSettings/printerSettings248.bin"/><Relationship Id="rId15" Type="http://schemas.openxmlformats.org/officeDocument/2006/relationships/printerSettings" Target="../printerSettings/printerSettings258.bin"/><Relationship Id="rId23" Type="http://schemas.openxmlformats.org/officeDocument/2006/relationships/printerSettings" Target="../printerSettings/printerSettings266.bin"/><Relationship Id="rId28" Type="http://schemas.openxmlformats.org/officeDocument/2006/relationships/printerSettings" Target="../printerSettings/printerSettings271.bin"/><Relationship Id="rId10" Type="http://schemas.openxmlformats.org/officeDocument/2006/relationships/printerSettings" Target="../printerSettings/printerSettings253.bin"/><Relationship Id="rId19" Type="http://schemas.openxmlformats.org/officeDocument/2006/relationships/printerSettings" Target="../printerSettings/printerSettings262.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 Id="rId14" Type="http://schemas.openxmlformats.org/officeDocument/2006/relationships/printerSettings" Target="../printerSettings/printerSettings257.bin"/><Relationship Id="rId22" Type="http://schemas.openxmlformats.org/officeDocument/2006/relationships/printerSettings" Target="../printerSettings/printerSettings265.bin"/><Relationship Id="rId27" Type="http://schemas.openxmlformats.org/officeDocument/2006/relationships/printerSettings" Target="../printerSettings/printerSettings27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79.bin"/><Relationship Id="rId13" Type="http://schemas.openxmlformats.org/officeDocument/2006/relationships/printerSettings" Target="../printerSettings/printerSettings284.bin"/><Relationship Id="rId3" Type="http://schemas.openxmlformats.org/officeDocument/2006/relationships/printerSettings" Target="../printerSettings/printerSettings274.bin"/><Relationship Id="rId7" Type="http://schemas.openxmlformats.org/officeDocument/2006/relationships/printerSettings" Target="../printerSettings/printerSettings278.bin"/><Relationship Id="rId12" Type="http://schemas.openxmlformats.org/officeDocument/2006/relationships/printerSettings" Target="../printerSettings/printerSettings283.bin"/><Relationship Id="rId2" Type="http://schemas.openxmlformats.org/officeDocument/2006/relationships/printerSettings" Target="../printerSettings/printerSettings273.bin"/><Relationship Id="rId1" Type="http://schemas.openxmlformats.org/officeDocument/2006/relationships/printerSettings" Target="../printerSettings/printerSettings272.bin"/><Relationship Id="rId6" Type="http://schemas.openxmlformats.org/officeDocument/2006/relationships/printerSettings" Target="../printerSettings/printerSettings277.bin"/><Relationship Id="rId11" Type="http://schemas.openxmlformats.org/officeDocument/2006/relationships/printerSettings" Target="../printerSettings/printerSettings282.bin"/><Relationship Id="rId5" Type="http://schemas.openxmlformats.org/officeDocument/2006/relationships/printerSettings" Target="../printerSettings/printerSettings276.bin"/><Relationship Id="rId10" Type="http://schemas.openxmlformats.org/officeDocument/2006/relationships/printerSettings" Target="../printerSettings/printerSettings281.bin"/><Relationship Id="rId4" Type="http://schemas.openxmlformats.org/officeDocument/2006/relationships/printerSettings" Target="../printerSettings/printerSettings275.bin"/><Relationship Id="rId9" Type="http://schemas.openxmlformats.org/officeDocument/2006/relationships/printerSettings" Target="../printerSettings/printerSettings280.bin"/><Relationship Id="rId14" Type="http://schemas.openxmlformats.org/officeDocument/2006/relationships/printerSettings" Target="../printerSettings/printerSettings285.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93.bin"/><Relationship Id="rId13" Type="http://schemas.openxmlformats.org/officeDocument/2006/relationships/printerSettings" Target="../printerSettings/printerSettings298.bin"/><Relationship Id="rId3" Type="http://schemas.openxmlformats.org/officeDocument/2006/relationships/printerSettings" Target="../printerSettings/printerSettings288.bin"/><Relationship Id="rId7" Type="http://schemas.openxmlformats.org/officeDocument/2006/relationships/printerSettings" Target="../printerSettings/printerSettings292.bin"/><Relationship Id="rId12" Type="http://schemas.openxmlformats.org/officeDocument/2006/relationships/printerSettings" Target="../printerSettings/printerSettings297.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 Id="rId6" Type="http://schemas.openxmlformats.org/officeDocument/2006/relationships/printerSettings" Target="../printerSettings/printerSettings291.bin"/><Relationship Id="rId11" Type="http://schemas.openxmlformats.org/officeDocument/2006/relationships/printerSettings" Target="../printerSettings/printerSettings296.bin"/><Relationship Id="rId5" Type="http://schemas.openxmlformats.org/officeDocument/2006/relationships/printerSettings" Target="../printerSettings/printerSettings290.bin"/><Relationship Id="rId15" Type="http://schemas.openxmlformats.org/officeDocument/2006/relationships/printerSettings" Target="../printerSettings/printerSettings300.bin"/><Relationship Id="rId10" Type="http://schemas.openxmlformats.org/officeDocument/2006/relationships/printerSettings" Target="../printerSettings/printerSettings295.bin"/><Relationship Id="rId4" Type="http://schemas.openxmlformats.org/officeDocument/2006/relationships/printerSettings" Target="../printerSettings/printerSettings289.bin"/><Relationship Id="rId9" Type="http://schemas.openxmlformats.org/officeDocument/2006/relationships/printerSettings" Target="../printerSettings/printerSettings294.bin"/><Relationship Id="rId14" Type="http://schemas.openxmlformats.org/officeDocument/2006/relationships/printerSettings" Target="../printerSettings/printerSettings299.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28.bin"/><Relationship Id="rId13" Type="http://schemas.openxmlformats.org/officeDocument/2006/relationships/printerSettings" Target="../printerSettings/printerSettings333.bin"/><Relationship Id="rId18" Type="http://schemas.openxmlformats.org/officeDocument/2006/relationships/printerSettings" Target="../printerSettings/printerSettings338.bin"/><Relationship Id="rId3" Type="http://schemas.openxmlformats.org/officeDocument/2006/relationships/printerSettings" Target="../printerSettings/printerSettings323.bin"/><Relationship Id="rId21" Type="http://schemas.openxmlformats.org/officeDocument/2006/relationships/printerSettings" Target="../printerSettings/printerSettings341.bin"/><Relationship Id="rId7" Type="http://schemas.openxmlformats.org/officeDocument/2006/relationships/printerSettings" Target="../printerSettings/printerSettings327.bin"/><Relationship Id="rId12" Type="http://schemas.openxmlformats.org/officeDocument/2006/relationships/printerSettings" Target="../printerSettings/printerSettings332.bin"/><Relationship Id="rId17" Type="http://schemas.openxmlformats.org/officeDocument/2006/relationships/printerSettings" Target="../printerSettings/printerSettings337.bin"/><Relationship Id="rId2" Type="http://schemas.openxmlformats.org/officeDocument/2006/relationships/printerSettings" Target="../printerSettings/printerSettings322.bin"/><Relationship Id="rId16" Type="http://schemas.openxmlformats.org/officeDocument/2006/relationships/printerSettings" Target="../printerSettings/printerSettings336.bin"/><Relationship Id="rId20" Type="http://schemas.openxmlformats.org/officeDocument/2006/relationships/printerSettings" Target="../printerSettings/printerSettings340.bin"/><Relationship Id="rId1" Type="http://schemas.openxmlformats.org/officeDocument/2006/relationships/printerSettings" Target="../printerSettings/printerSettings321.bin"/><Relationship Id="rId6" Type="http://schemas.openxmlformats.org/officeDocument/2006/relationships/printerSettings" Target="../printerSettings/printerSettings326.bin"/><Relationship Id="rId11" Type="http://schemas.openxmlformats.org/officeDocument/2006/relationships/printerSettings" Target="../printerSettings/printerSettings331.bin"/><Relationship Id="rId5" Type="http://schemas.openxmlformats.org/officeDocument/2006/relationships/printerSettings" Target="../printerSettings/printerSettings325.bin"/><Relationship Id="rId15" Type="http://schemas.openxmlformats.org/officeDocument/2006/relationships/printerSettings" Target="../printerSettings/printerSettings335.bin"/><Relationship Id="rId10" Type="http://schemas.openxmlformats.org/officeDocument/2006/relationships/printerSettings" Target="../printerSettings/printerSettings330.bin"/><Relationship Id="rId19" Type="http://schemas.openxmlformats.org/officeDocument/2006/relationships/printerSettings" Target="../printerSettings/printerSettings339.bin"/><Relationship Id="rId4" Type="http://schemas.openxmlformats.org/officeDocument/2006/relationships/printerSettings" Target="../printerSettings/printerSettings324.bin"/><Relationship Id="rId9" Type="http://schemas.openxmlformats.org/officeDocument/2006/relationships/printerSettings" Target="../printerSettings/printerSettings329.bin"/><Relationship Id="rId14" Type="http://schemas.openxmlformats.org/officeDocument/2006/relationships/printerSettings" Target="../printerSettings/printerSettings33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49.bin"/><Relationship Id="rId13" Type="http://schemas.openxmlformats.org/officeDocument/2006/relationships/printerSettings" Target="../printerSettings/printerSettings354.bin"/><Relationship Id="rId18" Type="http://schemas.openxmlformats.org/officeDocument/2006/relationships/printerSettings" Target="../printerSettings/printerSettings359.bin"/><Relationship Id="rId26" Type="http://schemas.openxmlformats.org/officeDocument/2006/relationships/printerSettings" Target="../printerSettings/printerSettings367.bin"/><Relationship Id="rId3" Type="http://schemas.openxmlformats.org/officeDocument/2006/relationships/printerSettings" Target="../printerSettings/printerSettings344.bin"/><Relationship Id="rId21" Type="http://schemas.openxmlformats.org/officeDocument/2006/relationships/printerSettings" Target="../printerSettings/printerSettings362.bin"/><Relationship Id="rId7" Type="http://schemas.openxmlformats.org/officeDocument/2006/relationships/printerSettings" Target="../printerSettings/printerSettings348.bin"/><Relationship Id="rId12" Type="http://schemas.openxmlformats.org/officeDocument/2006/relationships/printerSettings" Target="../printerSettings/printerSettings353.bin"/><Relationship Id="rId17" Type="http://schemas.openxmlformats.org/officeDocument/2006/relationships/printerSettings" Target="../printerSettings/printerSettings358.bin"/><Relationship Id="rId25" Type="http://schemas.openxmlformats.org/officeDocument/2006/relationships/printerSettings" Target="../printerSettings/printerSettings366.bin"/><Relationship Id="rId2" Type="http://schemas.openxmlformats.org/officeDocument/2006/relationships/printerSettings" Target="../printerSettings/printerSettings343.bin"/><Relationship Id="rId16" Type="http://schemas.openxmlformats.org/officeDocument/2006/relationships/printerSettings" Target="../printerSettings/printerSettings357.bin"/><Relationship Id="rId20" Type="http://schemas.openxmlformats.org/officeDocument/2006/relationships/printerSettings" Target="../printerSettings/printerSettings361.bin"/><Relationship Id="rId1" Type="http://schemas.openxmlformats.org/officeDocument/2006/relationships/printerSettings" Target="../printerSettings/printerSettings342.bin"/><Relationship Id="rId6" Type="http://schemas.openxmlformats.org/officeDocument/2006/relationships/printerSettings" Target="../printerSettings/printerSettings347.bin"/><Relationship Id="rId11" Type="http://schemas.openxmlformats.org/officeDocument/2006/relationships/printerSettings" Target="../printerSettings/printerSettings352.bin"/><Relationship Id="rId24" Type="http://schemas.openxmlformats.org/officeDocument/2006/relationships/printerSettings" Target="../printerSettings/printerSettings365.bin"/><Relationship Id="rId5" Type="http://schemas.openxmlformats.org/officeDocument/2006/relationships/printerSettings" Target="../printerSettings/printerSettings346.bin"/><Relationship Id="rId15" Type="http://schemas.openxmlformats.org/officeDocument/2006/relationships/printerSettings" Target="../printerSettings/printerSettings356.bin"/><Relationship Id="rId23" Type="http://schemas.openxmlformats.org/officeDocument/2006/relationships/printerSettings" Target="../printerSettings/printerSettings364.bin"/><Relationship Id="rId28" Type="http://schemas.openxmlformats.org/officeDocument/2006/relationships/printerSettings" Target="../printerSettings/printerSettings369.bin"/><Relationship Id="rId10" Type="http://schemas.openxmlformats.org/officeDocument/2006/relationships/printerSettings" Target="../printerSettings/printerSettings351.bin"/><Relationship Id="rId19" Type="http://schemas.openxmlformats.org/officeDocument/2006/relationships/printerSettings" Target="../printerSettings/printerSettings360.bin"/><Relationship Id="rId4" Type="http://schemas.openxmlformats.org/officeDocument/2006/relationships/printerSettings" Target="../printerSettings/printerSettings345.bin"/><Relationship Id="rId9" Type="http://schemas.openxmlformats.org/officeDocument/2006/relationships/printerSettings" Target="../printerSettings/printerSettings350.bin"/><Relationship Id="rId14" Type="http://schemas.openxmlformats.org/officeDocument/2006/relationships/printerSettings" Target="../printerSettings/printerSettings355.bin"/><Relationship Id="rId22" Type="http://schemas.openxmlformats.org/officeDocument/2006/relationships/printerSettings" Target="../printerSettings/printerSettings363.bin"/><Relationship Id="rId27" Type="http://schemas.openxmlformats.org/officeDocument/2006/relationships/printerSettings" Target="../printerSettings/printerSettings36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18" Type="http://schemas.openxmlformats.org/officeDocument/2006/relationships/printerSettings" Target="../printerSettings/printerSettings387.bin"/><Relationship Id="rId26" Type="http://schemas.openxmlformats.org/officeDocument/2006/relationships/printerSettings" Target="../printerSettings/printerSettings395.bin"/><Relationship Id="rId3" Type="http://schemas.openxmlformats.org/officeDocument/2006/relationships/printerSettings" Target="../printerSettings/printerSettings372.bin"/><Relationship Id="rId21" Type="http://schemas.openxmlformats.org/officeDocument/2006/relationships/printerSettings" Target="../printerSettings/printerSettings390.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17" Type="http://schemas.openxmlformats.org/officeDocument/2006/relationships/printerSettings" Target="../printerSettings/printerSettings386.bin"/><Relationship Id="rId25" Type="http://schemas.openxmlformats.org/officeDocument/2006/relationships/printerSettings" Target="../printerSettings/printerSettings394.bin"/><Relationship Id="rId2" Type="http://schemas.openxmlformats.org/officeDocument/2006/relationships/printerSettings" Target="../printerSettings/printerSettings371.bin"/><Relationship Id="rId16" Type="http://schemas.openxmlformats.org/officeDocument/2006/relationships/printerSettings" Target="../printerSettings/printerSettings385.bin"/><Relationship Id="rId20" Type="http://schemas.openxmlformats.org/officeDocument/2006/relationships/printerSettings" Target="../printerSettings/printerSettings389.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24" Type="http://schemas.openxmlformats.org/officeDocument/2006/relationships/printerSettings" Target="../printerSettings/printerSettings393.bin"/><Relationship Id="rId5" Type="http://schemas.openxmlformats.org/officeDocument/2006/relationships/printerSettings" Target="../printerSettings/printerSettings374.bin"/><Relationship Id="rId15" Type="http://schemas.openxmlformats.org/officeDocument/2006/relationships/printerSettings" Target="../printerSettings/printerSettings384.bin"/><Relationship Id="rId23" Type="http://schemas.openxmlformats.org/officeDocument/2006/relationships/printerSettings" Target="../printerSettings/printerSettings392.bin"/><Relationship Id="rId28" Type="http://schemas.openxmlformats.org/officeDocument/2006/relationships/printerSettings" Target="../printerSettings/printerSettings397.bin"/><Relationship Id="rId10" Type="http://schemas.openxmlformats.org/officeDocument/2006/relationships/printerSettings" Target="../printerSettings/printerSettings379.bin"/><Relationship Id="rId19" Type="http://schemas.openxmlformats.org/officeDocument/2006/relationships/printerSettings" Target="../printerSettings/printerSettings388.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 Id="rId22" Type="http://schemas.openxmlformats.org/officeDocument/2006/relationships/printerSettings" Target="../printerSettings/printerSettings391.bin"/><Relationship Id="rId27" Type="http://schemas.openxmlformats.org/officeDocument/2006/relationships/printerSettings" Target="../printerSettings/printerSettings39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18" Type="http://schemas.openxmlformats.org/officeDocument/2006/relationships/printerSettings" Target="../printerSettings/printerSettings415.bin"/><Relationship Id="rId3" Type="http://schemas.openxmlformats.org/officeDocument/2006/relationships/printerSettings" Target="../printerSettings/printerSettings400.bin"/><Relationship Id="rId21" Type="http://schemas.openxmlformats.org/officeDocument/2006/relationships/printerSettings" Target="../printerSettings/printerSettings418.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17" Type="http://schemas.openxmlformats.org/officeDocument/2006/relationships/printerSettings" Target="../printerSettings/printerSettings414.bin"/><Relationship Id="rId2" Type="http://schemas.openxmlformats.org/officeDocument/2006/relationships/printerSettings" Target="../printerSettings/printerSettings399.bin"/><Relationship Id="rId16" Type="http://schemas.openxmlformats.org/officeDocument/2006/relationships/printerSettings" Target="../printerSettings/printerSettings413.bin"/><Relationship Id="rId20" Type="http://schemas.openxmlformats.org/officeDocument/2006/relationships/printerSettings" Target="../printerSettings/printerSettings417.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printerSettings" Target="../printerSettings/printerSettings412.bin"/><Relationship Id="rId10" Type="http://schemas.openxmlformats.org/officeDocument/2006/relationships/printerSettings" Target="../printerSettings/printerSettings407.bin"/><Relationship Id="rId19" Type="http://schemas.openxmlformats.org/officeDocument/2006/relationships/printerSettings" Target="../printerSettings/printerSettings416.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 Id="rId22" Type="http://schemas.openxmlformats.org/officeDocument/2006/relationships/printerSettings" Target="../printerSettings/printerSettings41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13" Type="http://schemas.openxmlformats.org/officeDocument/2006/relationships/printerSettings" Target="../printerSettings/printerSettings24.bin"/><Relationship Id="rId18" Type="http://schemas.openxmlformats.org/officeDocument/2006/relationships/printerSettings" Target="../printerSettings/printerSettings29.bin"/><Relationship Id="rId26" Type="http://schemas.openxmlformats.org/officeDocument/2006/relationships/printerSettings" Target="../printerSettings/printerSettings37.bin"/><Relationship Id="rId3" Type="http://schemas.openxmlformats.org/officeDocument/2006/relationships/printerSettings" Target="../printerSettings/printerSettings14.bin"/><Relationship Id="rId21" Type="http://schemas.openxmlformats.org/officeDocument/2006/relationships/printerSettings" Target="../printerSettings/printerSettings32.bin"/><Relationship Id="rId7" Type="http://schemas.openxmlformats.org/officeDocument/2006/relationships/printerSettings" Target="../printerSettings/printerSettings18.bin"/><Relationship Id="rId12" Type="http://schemas.openxmlformats.org/officeDocument/2006/relationships/printerSettings" Target="../printerSettings/printerSettings23.bin"/><Relationship Id="rId17" Type="http://schemas.openxmlformats.org/officeDocument/2006/relationships/printerSettings" Target="../printerSettings/printerSettings28.bin"/><Relationship Id="rId25" Type="http://schemas.openxmlformats.org/officeDocument/2006/relationships/printerSettings" Target="../printerSettings/printerSettings36.bin"/><Relationship Id="rId2" Type="http://schemas.openxmlformats.org/officeDocument/2006/relationships/printerSettings" Target="../printerSettings/printerSettings13.bin"/><Relationship Id="rId16" Type="http://schemas.openxmlformats.org/officeDocument/2006/relationships/printerSettings" Target="../printerSettings/printerSettings27.bin"/><Relationship Id="rId20" Type="http://schemas.openxmlformats.org/officeDocument/2006/relationships/printerSettings" Target="../printerSettings/printerSettings31.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24" Type="http://schemas.openxmlformats.org/officeDocument/2006/relationships/printerSettings" Target="../printerSettings/printerSettings35.bin"/><Relationship Id="rId5" Type="http://schemas.openxmlformats.org/officeDocument/2006/relationships/printerSettings" Target="../printerSettings/printerSettings16.bin"/><Relationship Id="rId15" Type="http://schemas.openxmlformats.org/officeDocument/2006/relationships/printerSettings" Target="../printerSettings/printerSettings26.bin"/><Relationship Id="rId23" Type="http://schemas.openxmlformats.org/officeDocument/2006/relationships/printerSettings" Target="../printerSettings/printerSettings34.bin"/><Relationship Id="rId28" Type="http://schemas.openxmlformats.org/officeDocument/2006/relationships/printerSettings" Target="../printerSettings/printerSettings39.bin"/><Relationship Id="rId10" Type="http://schemas.openxmlformats.org/officeDocument/2006/relationships/printerSettings" Target="../printerSettings/printerSettings21.bin"/><Relationship Id="rId19" Type="http://schemas.openxmlformats.org/officeDocument/2006/relationships/printerSettings" Target="../printerSettings/printerSettings30.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 Id="rId14" Type="http://schemas.openxmlformats.org/officeDocument/2006/relationships/printerSettings" Target="../printerSettings/printerSettings25.bin"/><Relationship Id="rId22" Type="http://schemas.openxmlformats.org/officeDocument/2006/relationships/printerSettings" Target="../printerSettings/printerSettings33.bin"/><Relationship Id="rId27" Type="http://schemas.openxmlformats.org/officeDocument/2006/relationships/printerSettings" Target="../printerSettings/printerSettings3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27.bin"/><Relationship Id="rId13" Type="http://schemas.openxmlformats.org/officeDocument/2006/relationships/printerSettings" Target="../printerSettings/printerSettings432.bin"/><Relationship Id="rId18" Type="http://schemas.openxmlformats.org/officeDocument/2006/relationships/printerSettings" Target="../printerSettings/printerSettings437.bin"/><Relationship Id="rId3" Type="http://schemas.openxmlformats.org/officeDocument/2006/relationships/printerSettings" Target="../printerSettings/printerSettings422.bin"/><Relationship Id="rId21" Type="http://schemas.openxmlformats.org/officeDocument/2006/relationships/printerSettings" Target="../printerSettings/printerSettings440.bin"/><Relationship Id="rId7" Type="http://schemas.openxmlformats.org/officeDocument/2006/relationships/printerSettings" Target="../printerSettings/printerSettings426.bin"/><Relationship Id="rId12" Type="http://schemas.openxmlformats.org/officeDocument/2006/relationships/printerSettings" Target="../printerSettings/printerSettings431.bin"/><Relationship Id="rId17" Type="http://schemas.openxmlformats.org/officeDocument/2006/relationships/printerSettings" Target="../printerSettings/printerSettings436.bin"/><Relationship Id="rId2" Type="http://schemas.openxmlformats.org/officeDocument/2006/relationships/printerSettings" Target="../printerSettings/printerSettings421.bin"/><Relationship Id="rId16" Type="http://schemas.openxmlformats.org/officeDocument/2006/relationships/printerSettings" Target="../printerSettings/printerSettings435.bin"/><Relationship Id="rId20" Type="http://schemas.openxmlformats.org/officeDocument/2006/relationships/printerSettings" Target="../printerSettings/printerSettings439.bin"/><Relationship Id="rId1" Type="http://schemas.openxmlformats.org/officeDocument/2006/relationships/printerSettings" Target="../printerSettings/printerSettings420.bin"/><Relationship Id="rId6" Type="http://schemas.openxmlformats.org/officeDocument/2006/relationships/printerSettings" Target="../printerSettings/printerSettings425.bin"/><Relationship Id="rId11" Type="http://schemas.openxmlformats.org/officeDocument/2006/relationships/printerSettings" Target="../printerSettings/printerSettings430.bin"/><Relationship Id="rId5" Type="http://schemas.openxmlformats.org/officeDocument/2006/relationships/printerSettings" Target="../printerSettings/printerSettings424.bin"/><Relationship Id="rId15" Type="http://schemas.openxmlformats.org/officeDocument/2006/relationships/printerSettings" Target="../printerSettings/printerSettings434.bin"/><Relationship Id="rId23" Type="http://schemas.openxmlformats.org/officeDocument/2006/relationships/printerSettings" Target="../printerSettings/printerSettings442.bin"/><Relationship Id="rId10" Type="http://schemas.openxmlformats.org/officeDocument/2006/relationships/printerSettings" Target="../printerSettings/printerSettings429.bin"/><Relationship Id="rId19" Type="http://schemas.openxmlformats.org/officeDocument/2006/relationships/printerSettings" Target="../printerSettings/printerSettings438.bin"/><Relationship Id="rId4" Type="http://schemas.openxmlformats.org/officeDocument/2006/relationships/printerSettings" Target="../printerSettings/printerSettings423.bin"/><Relationship Id="rId9" Type="http://schemas.openxmlformats.org/officeDocument/2006/relationships/printerSettings" Target="../printerSettings/printerSettings428.bin"/><Relationship Id="rId14" Type="http://schemas.openxmlformats.org/officeDocument/2006/relationships/printerSettings" Target="../printerSettings/printerSettings433.bin"/><Relationship Id="rId22" Type="http://schemas.openxmlformats.org/officeDocument/2006/relationships/printerSettings" Target="../printerSettings/printerSettings4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50.bin"/><Relationship Id="rId13" Type="http://schemas.openxmlformats.org/officeDocument/2006/relationships/printerSettings" Target="../printerSettings/printerSettings455.bin"/><Relationship Id="rId3" Type="http://schemas.openxmlformats.org/officeDocument/2006/relationships/printerSettings" Target="../printerSettings/printerSettings445.bin"/><Relationship Id="rId7" Type="http://schemas.openxmlformats.org/officeDocument/2006/relationships/printerSettings" Target="../printerSettings/printerSettings449.bin"/><Relationship Id="rId12" Type="http://schemas.openxmlformats.org/officeDocument/2006/relationships/printerSettings" Target="../printerSettings/printerSettings454.bin"/><Relationship Id="rId2" Type="http://schemas.openxmlformats.org/officeDocument/2006/relationships/printerSettings" Target="../printerSettings/printerSettings444.bin"/><Relationship Id="rId16" Type="http://schemas.openxmlformats.org/officeDocument/2006/relationships/printerSettings" Target="../printerSettings/printerSettings458.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11" Type="http://schemas.openxmlformats.org/officeDocument/2006/relationships/printerSettings" Target="../printerSettings/printerSettings453.bin"/><Relationship Id="rId5" Type="http://schemas.openxmlformats.org/officeDocument/2006/relationships/printerSettings" Target="../printerSettings/printerSettings447.bin"/><Relationship Id="rId15" Type="http://schemas.openxmlformats.org/officeDocument/2006/relationships/printerSettings" Target="../printerSettings/printerSettings457.bin"/><Relationship Id="rId10" Type="http://schemas.openxmlformats.org/officeDocument/2006/relationships/printerSettings" Target="../printerSettings/printerSettings452.bin"/><Relationship Id="rId4" Type="http://schemas.openxmlformats.org/officeDocument/2006/relationships/printerSettings" Target="../printerSettings/printerSettings446.bin"/><Relationship Id="rId9" Type="http://schemas.openxmlformats.org/officeDocument/2006/relationships/printerSettings" Target="../printerSettings/printerSettings451.bin"/><Relationship Id="rId14" Type="http://schemas.openxmlformats.org/officeDocument/2006/relationships/printerSettings" Target="../printerSettings/printerSettings456.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466.bin"/><Relationship Id="rId13" Type="http://schemas.openxmlformats.org/officeDocument/2006/relationships/printerSettings" Target="../printerSettings/printerSettings471.bin"/><Relationship Id="rId3" Type="http://schemas.openxmlformats.org/officeDocument/2006/relationships/printerSettings" Target="../printerSettings/printerSettings461.bin"/><Relationship Id="rId7" Type="http://schemas.openxmlformats.org/officeDocument/2006/relationships/printerSettings" Target="../printerSettings/printerSettings465.bin"/><Relationship Id="rId12" Type="http://schemas.openxmlformats.org/officeDocument/2006/relationships/printerSettings" Target="../printerSettings/printerSettings470.bin"/><Relationship Id="rId2" Type="http://schemas.openxmlformats.org/officeDocument/2006/relationships/printerSettings" Target="../printerSettings/printerSettings460.bin"/><Relationship Id="rId1" Type="http://schemas.openxmlformats.org/officeDocument/2006/relationships/printerSettings" Target="../printerSettings/printerSettings459.bin"/><Relationship Id="rId6" Type="http://schemas.openxmlformats.org/officeDocument/2006/relationships/printerSettings" Target="../printerSettings/printerSettings464.bin"/><Relationship Id="rId11" Type="http://schemas.openxmlformats.org/officeDocument/2006/relationships/printerSettings" Target="../printerSettings/printerSettings469.bin"/><Relationship Id="rId5" Type="http://schemas.openxmlformats.org/officeDocument/2006/relationships/printerSettings" Target="../printerSettings/printerSettings463.bin"/><Relationship Id="rId10" Type="http://schemas.openxmlformats.org/officeDocument/2006/relationships/printerSettings" Target="../printerSettings/printerSettings468.bin"/><Relationship Id="rId4" Type="http://schemas.openxmlformats.org/officeDocument/2006/relationships/printerSettings" Target="../printerSettings/printerSettings462.bin"/><Relationship Id="rId9" Type="http://schemas.openxmlformats.org/officeDocument/2006/relationships/printerSettings" Target="../printerSettings/printerSettings467.bin"/><Relationship Id="rId14" Type="http://schemas.openxmlformats.org/officeDocument/2006/relationships/printerSettings" Target="../printerSettings/printerSettings472.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480.bin"/><Relationship Id="rId13" Type="http://schemas.openxmlformats.org/officeDocument/2006/relationships/printerSettings" Target="../printerSettings/printerSettings485.bin"/><Relationship Id="rId3" Type="http://schemas.openxmlformats.org/officeDocument/2006/relationships/printerSettings" Target="../printerSettings/printerSettings475.bin"/><Relationship Id="rId7" Type="http://schemas.openxmlformats.org/officeDocument/2006/relationships/printerSettings" Target="../printerSettings/printerSettings479.bin"/><Relationship Id="rId12" Type="http://schemas.openxmlformats.org/officeDocument/2006/relationships/printerSettings" Target="../printerSettings/printerSettings484.bin"/><Relationship Id="rId2" Type="http://schemas.openxmlformats.org/officeDocument/2006/relationships/printerSettings" Target="../printerSettings/printerSettings474.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11" Type="http://schemas.openxmlformats.org/officeDocument/2006/relationships/printerSettings" Target="../printerSettings/printerSettings483.bin"/><Relationship Id="rId5" Type="http://schemas.openxmlformats.org/officeDocument/2006/relationships/printerSettings" Target="../printerSettings/printerSettings477.bin"/><Relationship Id="rId10" Type="http://schemas.openxmlformats.org/officeDocument/2006/relationships/printerSettings" Target="../printerSettings/printerSettings482.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493.bin"/><Relationship Id="rId13" Type="http://schemas.openxmlformats.org/officeDocument/2006/relationships/printerSettings" Target="../printerSettings/printerSettings498.bin"/><Relationship Id="rId3" Type="http://schemas.openxmlformats.org/officeDocument/2006/relationships/printerSettings" Target="../printerSettings/printerSettings488.bin"/><Relationship Id="rId7" Type="http://schemas.openxmlformats.org/officeDocument/2006/relationships/printerSettings" Target="../printerSettings/printerSettings492.bin"/><Relationship Id="rId12" Type="http://schemas.openxmlformats.org/officeDocument/2006/relationships/printerSettings" Target="../printerSettings/printerSettings497.bin"/><Relationship Id="rId17" Type="http://schemas.openxmlformats.org/officeDocument/2006/relationships/printerSettings" Target="../printerSettings/printerSettings502.bin"/><Relationship Id="rId2" Type="http://schemas.openxmlformats.org/officeDocument/2006/relationships/printerSettings" Target="../printerSettings/printerSettings487.bin"/><Relationship Id="rId16" Type="http://schemas.openxmlformats.org/officeDocument/2006/relationships/printerSettings" Target="../printerSettings/printerSettings501.bin"/><Relationship Id="rId1" Type="http://schemas.openxmlformats.org/officeDocument/2006/relationships/printerSettings" Target="../printerSettings/printerSettings486.bin"/><Relationship Id="rId6" Type="http://schemas.openxmlformats.org/officeDocument/2006/relationships/printerSettings" Target="../printerSettings/printerSettings491.bin"/><Relationship Id="rId11" Type="http://schemas.openxmlformats.org/officeDocument/2006/relationships/printerSettings" Target="../printerSettings/printerSettings496.bin"/><Relationship Id="rId5" Type="http://schemas.openxmlformats.org/officeDocument/2006/relationships/printerSettings" Target="../printerSettings/printerSettings490.bin"/><Relationship Id="rId15" Type="http://schemas.openxmlformats.org/officeDocument/2006/relationships/printerSettings" Target="../printerSettings/printerSettings500.bin"/><Relationship Id="rId10" Type="http://schemas.openxmlformats.org/officeDocument/2006/relationships/printerSettings" Target="../printerSettings/printerSettings495.bin"/><Relationship Id="rId4" Type="http://schemas.openxmlformats.org/officeDocument/2006/relationships/printerSettings" Target="../printerSettings/printerSettings489.bin"/><Relationship Id="rId9" Type="http://schemas.openxmlformats.org/officeDocument/2006/relationships/printerSettings" Target="../printerSettings/printerSettings494.bin"/><Relationship Id="rId14" Type="http://schemas.openxmlformats.org/officeDocument/2006/relationships/printerSettings" Target="../printerSettings/printerSettings49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510.bin"/><Relationship Id="rId13" Type="http://schemas.openxmlformats.org/officeDocument/2006/relationships/printerSettings" Target="../printerSettings/printerSettings515.bin"/><Relationship Id="rId18" Type="http://schemas.openxmlformats.org/officeDocument/2006/relationships/printerSettings" Target="../printerSettings/printerSettings520.bin"/><Relationship Id="rId26" Type="http://schemas.openxmlformats.org/officeDocument/2006/relationships/printerSettings" Target="../printerSettings/printerSettings528.bin"/><Relationship Id="rId3" Type="http://schemas.openxmlformats.org/officeDocument/2006/relationships/printerSettings" Target="../printerSettings/printerSettings505.bin"/><Relationship Id="rId21" Type="http://schemas.openxmlformats.org/officeDocument/2006/relationships/printerSettings" Target="../printerSettings/printerSettings523.bin"/><Relationship Id="rId7" Type="http://schemas.openxmlformats.org/officeDocument/2006/relationships/printerSettings" Target="../printerSettings/printerSettings509.bin"/><Relationship Id="rId12" Type="http://schemas.openxmlformats.org/officeDocument/2006/relationships/printerSettings" Target="../printerSettings/printerSettings514.bin"/><Relationship Id="rId17" Type="http://schemas.openxmlformats.org/officeDocument/2006/relationships/printerSettings" Target="../printerSettings/printerSettings519.bin"/><Relationship Id="rId25" Type="http://schemas.openxmlformats.org/officeDocument/2006/relationships/printerSettings" Target="../printerSettings/printerSettings527.bin"/><Relationship Id="rId2" Type="http://schemas.openxmlformats.org/officeDocument/2006/relationships/printerSettings" Target="../printerSettings/printerSettings504.bin"/><Relationship Id="rId16" Type="http://schemas.openxmlformats.org/officeDocument/2006/relationships/printerSettings" Target="../printerSettings/printerSettings518.bin"/><Relationship Id="rId20" Type="http://schemas.openxmlformats.org/officeDocument/2006/relationships/printerSettings" Target="../printerSettings/printerSettings522.bin"/><Relationship Id="rId1" Type="http://schemas.openxmlformats.org/officeDocument/2006/relationships/printerSettings" Target="../printerSettings/printerSettings503.bin"/><Relationship Id="rId6" Type="http://schemas.openxmlformats.org/officeDocument/2006/relationships/printerSettings" Target="../printerSettings/printerSettings508.bin"/><Relationship Id="rId11" Type="http://schemas.openxmlformats.org/officeDocument/2006/relationships/printerSettings" Target="../printerSettings/printerSettings513.bin"/><Relationship Id="rId24" Type="http://schemas.openxmlformats.org/officeDocument/2006/relationships/printerSettings" Target="../printerSettings/printerSettings526.bin"/><Relationship Id="rId5" Type="http://schemas.openxmlformats.org/officeDocument/2006/relationships/printerSettings" Target="../printerSettings/printerSettings507.bin"/><Relationship Id="rId15" Type="http://schemas.openxmlformats.org/officeDocument/2006/relationships/printerSettings" Target="../printerSettings/printerSettings517.bin"/><Relationship Id="rId23" Type="http://schemas.openxmlformats.org/officeDocument/2006/relationships/printerSettings" Target="../printerSettings/printerSettings525.bin"/><Relationship Id="rId28" Type="http://schemas.openxmlformats.org/officeDocument/2006/relationships/printerSettings" Target="../printerSettings/printerSettings530.bin"/><Relationship Id="rId10" Type="http://schemas.openxmlformats.org/officeDocument/2006/relationships/printerSettings" Target="../printerSettings/printerSettings512.bin"/><Relationship Id="rId19" Type="http://schemas.openxmlformats.org/officeDocument/2006/relationships/printerSettings" Target="../printerSettings/printerSettings521.bin"/><Relationship Id="rId4" Type="http://schemas.openxmlformats.org/officeDocument/2006/relationships/printerSettings" Target="../printerSettings/printerSettings506.bin"/><Relationship Id="rId9" Type="http://schemas.openxmlformats.org/officeDocument/2006/relationships/printerSettings" Target="../printerSettings/printerSettings511.bin"/><Relationship Id="rId14" Type="http://schemas.openxmlformats.org/officeDocument/2006/relationships/printerSettings" Target="../printerSettings/printerSettings516.bin"/><Relationship Id="rId22" Type="http://schemas.openxmlformats.org/officeDocument/2006/relationships/printerSettings" Target="../printerSettings/printerSettings524.bin"/><Relationship Id="rId27" Type="http://schemas.openxmlformats.org/officeDocument/2006/relationships/printerSettings" Target="../printerSettings/printerSettings52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538.bin"/><Relationship Id="rId13" Type="http://schemas.openxmlformats.org/officeDocument/2006/relationships/printerSettings" Target="../printerSettings/printerSettings543.bin"/><Relationship Id="rId18" Type="http://schemas.openxmlformats.org/officeDocument/2006/relationships/printerSettings" Target="../printerSettings/printerSettings548.bin"/><Relationship Id="rId3" Type="http://schemas.openxmlformats.org/officeDocument/2006/relationships/printerSettings" Target="../printerSettings/printerSettings533.bin"/><Relationship Id="rId7" Type="http://schemas.openxmlformats.org/officeDocument/2006/relationships/printerSettings" Target="../printerSettings/printerSettings537.bin"/><Relationship Id="rId12" Type="http://schemas.openxmlformats.org/officeDocument/2006/relationships/printerSettings" Target="../printerSettings/printerSettings542.bin"/><Relationship Id="rId17" Type="http://schemas.openxmlformats.org/officeDocument/2006/relationships/printerSettings" Target="../printerSettings/printerSettings547.bin"/><Relationship Id="rId2" Type="http://schemas.openxmlformats.org/officeDocument/2006/relationships/printerSettings" Target="../printerSettings/printerSettings532.bin"/><Relationship Id="rId16" Type="http://schemas.openxmlformats.org/officeDocument/2006/relationships/printerSettings" Target="../printerSettings/printerSettings546.bin"/><Relationship Id="rId1" Type="http://schemas.openxmlformats.org/officeDocument/2006/relationships/printerSettings" Target="../printerSettings/printerSettings531.bin"/><Relationship Id="rId6" Type="http://schemas.openxmlformats.org/officeDocument/2006/relationships/printerSettings" Target="../printerSettings/printerSettings536.bin"/><Relationship Id="rId11" Type="http://schemas.openxmlformats.org/officeDocument/2006/relationships/printerSettings" Target="../printerSettings/printerSettings541.bin"/><Relationship Id="rId5" Type="http://schemas.openxmlformats.org/officeDocument/2006/relationships/printerSettings" Target="../printerSettings/printerSettings535.bin"/><Relationship Id="rId15" Type="http://schemas.openxmlformats.org/officeDocument/2006/relationships/printerSettings" Target="../printerSettings/printerSettings545.bin"/><Relationship Id="rId10" Type="http://schemas.openxmlformats.org/officeDocument/2006/relationships/printerSettings" Target="../printerSettings/printerSettings540.bin"/><Relationship Id="rId4" Type="http://schemas.openxmlformats.org/officeDocument/2006/relationships/printerSettings" Target="../printerSettings/printerSettings534.bin"/><Relationship Id="rId9" Type="http://schemas.openxmlformats.org/officeDocument/2006/relationships/printerSettings" Target="../printerSettings/printerSettings539.bin"/><Relationship Id="rId14" Type="http://schemas.openxmlformats.org/officeDocument/2006/relationships/printerSettings" Target="../printerSettings/printerSettings54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556.bin"/><Relationship Id="rId13" Type="http://schemas.openxmlformats.org/officeDocument/2006/relationships/printerSettings" Target="../printerSettings/printerSettings561.bin"/><Relationship Id="rId18" Type="http://schemas.openxmlformats.org/officeDocument/2006/relationships/printerSettings" Target="../printerSettings/printerSettings566.bin"/><Relationship Id="rId3" Type="http://schemas.openxmlformats.org/officeDocument/2006/relationships/printerSettings" Target="../printerSettings/printerSettings551.bin"/><Relationship Id="rId7" Type="http://schemas.openxmlformats.org/officeDocument/2006/relationships/printerSettings" Target="../printerSettings/printerSettings555.bin"/><Relationship Id="rId12" Type="http://schemas.openxmlformats.org/officeDocument/2006/relationships/printerSettings" Target="../printerSettings/printerSettings560.bin"/><Relationship Id="rId17" Type="http://schemas.openxmlformats.org/officeDocument/2006/relationships/printerSettings" Target="../printerSettings/printerSettings565.bin"/><Relationship Id="rId2" Type="http://schemas.openxmlformats.org/officeDocument/2006/relationships/printerSettings" Target="../printerSettings/printerSettings550.bin"/><Relationship Id="rId16" Type="http://schemas.openxmlformats.org/officeDocument/2006/relationships/printerSettings" Target="../printerSettings/printerSettings564.bin"/><Relationship Id="rId1" Type="http://schemas.openxmlformats.org/officeDocument/2006/relationships/printerSettings" Target="../printerSettings/printerSettings549.bin"/><Relationship Id="rId6" Type="http://schemas.openxmlformats.org/officeDocument/2006/relationships/printerSettings" Target="../printerSettings/printerSettings554.bin"/><Relationship Id="rId11" Type="http://schemas.openxmlformats.org/officeDocument/2006/relationships/printerSettings" Target="../printerSettings/printerSettings559.bin"/><Relationship Id="rId5" Type="http://schemas.openxmlformats.org/officeDocument/2006/relationships/printerSettings" Target="../printerSettings/printerSettings553.bin"/><Relationship Id="rId15" Type="http://schemas.openxmlformats.org/officeDocument/2006/relationships/printerSettings" Target="../printerSettings/printerSettings563.bin"/><Relationship Id="rId10" Type="http://schemas.openxmlformats.org/officeDocument/2006/relationships/printerSettings" Target="../printerSettings/printerSettings558.bin"/><Relationship Id="rId4" Type="http://schemas.openxmlformats.org/officeDocument/2006/relationships/printerSettings" Target="../printerSettings/printerSettings552.bin"/><Relationship Id="rId9" Type="http://schemas.openxmlformats.org/officeDocument/2006/relationships/printerSettings" Target="../printerSettings/printerSettings557.bin"/><Relationship Id="rId14" Type="http://schemas.openxmlformats.org/officeDocument/2006/relationships/printerSettings" Target="../printerSettings/printerSettings56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574.bin"/><Relationship Id="rId13" Type="http://schemas.openxmlformats.org/officeDocument/2006/relationships/printerSettings" Target="../printerSettings/printerSettings579.bin"/><Relationship Id="rId18" Type="http://schemas.openxmlformats.org/officeDocument/2006/relationships/printerSettings" Target="../printerSettings/printerSettings584.bin"/><Relationship Id="rId3" Type="http://schemas.openxmlformats.org/officeDocument/2006/relationships/printerSettings" Target="../printerSettings/printerSettings569.bin"/><Relationship Id="rId7" Type="http://schemas.openxmlformats.org/officeDocument/2006/relationships/printerSettings" Target="../printerSettings/printerSettings573.bin"/><Relationship Id="rId12" Type="http://schemas.openxmlformats.org/officeDocument/2006/relationships/printerSettings" Target="../printerSettings/printerSettings578.bin"/><Relationship Id="rId17" Type="http://schemas.openxmlformats.org/officeDocument/2006/relationships/printerSettings" Target="../printerSettings/printerSettings583.bin"/><Relationship Id="rId2" Type="http://schemas.openxmlformats.org/officeDocument/2006/relationships/printerSettings" Target="../printerSettings/printerSettings568.bin"/><Relationship Id="rId16" Type="http://schemas.openxmlformats.org/officeDocument/2006/relationships/printerSettings" Target="../printerSettings/printerSettings582.bin"/><Relationship Id="rId1" Type="http://schemas.openxmlformats.org/officeDocument/2006/relationships/printerSettings" Target="../printerSettings/printerSettings567.bin"/><Relationship Id="rId6" Type="http://schemas.openxmlformats.org/officeDocument/2006/relationships/printerSettings" Target="../printerSettings/printerSettings572.bin"/><Relationship Id="rId11" Type="http://schemas.openxmlformats.org/officeDocument/2006/relationships/printerSettings" Target="../printerSettings/printerSettings577.bin"/><Relationship Id="rId5" Type="http://schemas.openxmlformats.org/officeDocument/2006/relationships/printerSettings" Target="../printerSettings/printerSettings571.bin"/><Relationship Id="rId15" Type="http://schemas.openxmlformats.org/officeDocument/2006/relationships/printerSettings" Target="../printerSettings/printerSettings581.bin"/><Relationship Id="rId10" Type="http://schemas.openxmlformats.org/officeDocument/2006/relationships/printerSettings" Target="../printerSettings/printerSettings576.bin"/><Relationship Id="rId4" Type="http://schemas.openxmlformats.org/officeDocument/2006/relationships/printerSettings" Target="../printerSettings/printerSettings570.bin"/><Relationship Id="rId9" Type="http://schemas.openxmlformats.org/officeDocument/2006/relationships/printerSettings" Target="../printerSettings/printerSettings575.bin"/><Relationship Id="rId14" Type="http://schemas.openxmlformats.org/officeDocument/2006/relationships/printerSettings" Target="../printerSettings/printerSettings58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592.bin"/><Relationship Id="rId13" Type="http://schemas.openxmlformats.org/officeDocument/2006/relationships/printerSettings" Target="../printerSettings/printerSettings597.bin"/><Relationship Id="rId3" Type="http://schemas.openxmlformats.org/officeDocument/2006/relationships/printerSettings" Target="../printerSettings/printerSettings587.bin"/><Relationship Id="rId7" Type="http://schemas.openxmlformats.org/officeDocument/2006/relationships/printerSettings" Target="../printerSettings/printerSettings591.bin"/><Relationship Id="rId12" Type="http://schemas.openxmlformats.org/officeDocument/2006/relationships/printerSettings" Target="../printerSettings/printerSettings596.bin"/><Relationship Id="rId2" Type="http://schemas.openxmlformats.org/officeDocument/2006/relationships/printerSettings" Target="../printerSettings/printerSettings586.bin"/><Relationship Id="rId1" Type="http://schemas.openxmlformats.org/officeDocument/2006/relationships/printerSettings" Target="../printerSettings/printerSettings585.bin"/><Relationship Id="rId6" Type="http://schemas.openxmlformats.org/officeDocument/2006/relationships/printerSettings" Target="../printerSettings/printerSettings590.bin"/><Relationship Id="rId11" Type="http://schemas.openxmlformats.org/officeDocument/2006/relationships/printerSettings" Target="../printerSettings/printerSettings595.bin"/><Relationship Id="rId5" Type="http://schemas.openxmlformats.org/officeDocument/2006/relationships/printerSettings" Target="../printerSettings/printerSettings589.bin"/><Relationship Id="rId15" Type="http://schemas.openxmlformats.org/officeDocument/2006/relationships/printerSettings" Target="../printerSettings/printerSettings599.bin"/><Relationship Id="rId10" Type="http://schemas.openxmlformats.org/officeDocument/2006/relationships/printerSettings" Target="../printerSettings/printerSettings594.bin"/><Relationship Id="rId4" Type="http://schemas.openxmlformats.org/officeDocument/2006/relationships/printerSettings" Target="../printerSettings/printerSettings588.bin"/><Relationship Id="rId9" Type="http://schemas.openxmlformats.org/officeDocument/2006/relationships/printerSettings" Target="../printerSettings/printerSettings593.bin"/><Relationship Id="rId14" Type="http://schemas.openxmlformats.org/officeDocument/2006/relationships/printerSettings" Target="../printerSettings/printerSettings59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7.bin"/><Relationship Id="rId13" Type="http://schemas.openxmlformats.org/officeDocument/2006/relationships/printerSettings" Target="../printerSettings/printerSettings52.bin"/><Relationship Id="rId18" Type="http://schemas.openxmlformats.org/officeDocument/2006/relationships/printerSettings" Target="../printerSettings/printerSettings57.bin"/><Relationship Id="rId26" Type="http://schemas.openxmlformats.org/officeDocument/2006/relationships/printerSettings" Target="../printerSettings/printerSettings65.bin"/><Relationship Id="rId3" Type="http://schemas.openxmlformats.org/officeDocument/2006/relationships/printerSettings" Target="../printerSettings/printerSettings42.bin"/><Relationship Id="rId21" Type="http://schemas.openxmlformats.org/officeDocument/2006/relationships/printerSettings" Target="../printerSettings/printerSettings60.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17" Type="http://schemas.openxmlformats.org/officeDocument/2006/relationships/printerSettings" Target="../printerSettings/printerSettings56.bin"/><Relationship Id="rId25" Type="http://schemas.openxmlformats.org/officeDocument/2006/relationships/printerSettings" Target="../printerSettings/printerSettings64.bin"/><Relationship Id="rId2" Type="http://schemas.openxmlformats.org/officeDocument/2006/relationships/printerSettings" Target="../printerSettings/printerSettings41.bin"/><Relationship Id="rId16" Type="http://schemas.openxmlformats.org/officeDocument/2006/relationships/printerSettings" Target="../printerSettings/printerSettings55.bin"/><Relationship Id="rId20" Type="http://schemas.openxmlformats.org/officeDocument/2006/relationships/printerSettings" Target="../printerSettings/printerSettings59.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24" Type="http://schemas.openxmlformats.org/officeDocument/2006/relationships/printerSettings" Target="../printerSettings/printerSettings63.bin"/><Relationship Id="rId5" Type="http://schemas.openxmlformats.org/officeDocument/2006/relationships/printerSettings" Target="../printerSettings/printerSettings44.bin"/><Relationship Id="rId15" Type="http://schemas.openxmlformats.org/officeDocument/2006/relationships/printerSettings" Target="../printerSettings/printerSettings54.bin"/><Relationship Id="rId23" Type="http://schemas.openxmlformats.org/officeDocument/2006/relationships/printerSettings" Target="../printerSettings/printerSettings62.bin"/><Relationship Id="rId28" Type="http://schemas.openxmlformats.org/officeDocument/2006/relationships/printerSettings" Target="../printerSettings/printerSettings67.bin"/><Relationship Id="rId10" Type="http://schemas.openxmlformats.org/officeDocument/2006/relationships/printerSettings" Target="../printerSettings/printerSettings49.bin"/><Relationship Id="rId19" Type="http://schemas.openxmlformats.org/officeDocument/2006/relationships/printerSettings" Target="../printerSettings/printerSettings58.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 Id="rId22" Type="http://schemas.openxmlformats.org/officeDocument/2006/relationships/printerSettings" Target="../printerSettings/printerSettings61.bin"/><Relationship Id="rId27" Type="http://schemas.openxmlformats.org/officeDocument/2006/relationships/printerSettings" Target="../printerSettings/printerSettings66.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607.bin"/><Relationship Id="rId13" Type="http://schemas.openxmlformats.org/officeDocument/2006/relationships/printerSettings" Target="../printerSettings/printerSettings612.bin"/><Relationship Id="rId18" Type="http://schemas.openxmlformats.org/officeDocument/2006/relationships/printerSettings" Target="../printerSettings/printerSettings617.bin"/><Relationship Id="rId3" Type="http://schemas.openxmlformats.org/officeDocument/2006/relationships/printerSettings" Target="../printerSettings/printerSettings602.bin"/><Relationship Id="rId21" Type="http://schemas.openxmlformats.org/officeDocument/2006/relationships/printerSettings" Target="../printerSettings/printerSettings620.bin"/><Relationship Id="rId7" Type="http://schemas.openxmlformats.org/officeDocument/2006/relationships/printerSettings" Target="../printerSettings/printerSettings606.bin"/><Relationship Id="rId12" Type="http://schemas.openxmlformats.org/officeDocument/2006/relationships/printerSettings" Target="../printerSettings/printerSettings611.bin"/><Relationship Id="rId17" Type="http://schemas.openxmlformats.org/officeDocument/2006/relationships/printerSettings" Target="../printerSettings/printerSettings616.bin"/><Relationship Id="rId2" Type="http://schemas.openxmlformats.org/officeDocument/2006/relationships/printerSettings" Target="../printerSettings/printerSettings601.bin"/><Relationship Id="rId16" Type="http://schemas.openxmlformats.org/officeDocument/2006/relationships/printerSettings" Target="../printerSettings/printerSettings615.bin"/><Relationship Id="rId20" Type="http://schemas.openxmlformats.org/officeDocument/2006/relationships/printerSettings" Target="../printerSettings/printerSettings619.bin"/><Relationship Id="rId1" Type="http://schemas.openxmlformats.org/officeDocument/2006/relationships/printerSettings" Target="../printerSettings/printerSettings600.bin"/><Relationship Id="rId6" Type="http://schemas.openxmlformats.org/officeDocument/2006/relationships/printerSettings" Target="../printerSettings/printerSettings605.bin"/><Relationship Id="rId11" Type="http://schemas.openxmlformats.org/officeDocument/2006/relationships/printerSettings" Target="../printerSettings/printerSettings610.bin"/><Relationship Id="rId5" Type="http://schemas.openxmlformats.org/officeDocument/2006/relationships/printerSettings" Target="../printerSettings/printerSettings604.bin"/><Relationship Id="rId15" Type="http://schemas.openxmlformats.org/officeDocument/2006/relationships/printerSettings" Target="../printerSettings/printerSettings614.bin"/><Relationship Id="rId10" Type="http://schemas.openxmlformats.org/officeDocument/2006/relationships/printerSettings" Target="../printerSettings/printerSettings609.bin"/><Relationship Id="rId19" Type="http://schemas.openxmlformats.org/officeDocument/2006/relationships/printerSettings" Target="../printerSettings/printerSettings618.bin"/><Relationship Id="rId4" Type="http://schemas.openxmlformats.org/officeDocument/2006/relationships/printerSettings" Target="../printerSettings/printerSettings603.bin"/><Relationship Id="rId9" Type="http://schemas.openxmlformats.org/officeDocument/2006/relationships/printerSettings" Target="../printerSettings/printerSettings608.bin"/><Relationship Id="rId14" Type="http://schemas.openxmlformats.org/officeDocument/2006/relationships/printerSettings" Target="../printerSettings/printerSettings613.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628.bin"/><Relationship Id="rId13" Type="http://schemas.openxmlformats.org/officeDocument/2006/relationships/printerSettings" Target="../printerSettings/printerSettings633.bin"/><Relationship Id="rId3" Type="http://schemas.openxmlformats.org/officeDocument/2006/relationships/printerSettings" Target="../printerSettings/printerSettings623.bin"/><Relationship Id="rId7" Type="http://schemas.openxmlformats.org/officeDocument/2006/relationships/printerSettings" Target="../printerSettings/printerSettings627.bin"/><Relationship Id="rId12" Type="http://schemas.openxmlformats.org/officeDocument/2006/relationships/printerSettings" Target="../printerSettings/printerSettings632.bin"/><Relationship Id="rId2" Type="http://schemas.openxmlformats.org/officeDocument/2006/relationships/printerSettings" Target="../printerSettings/printerSettings622.bin"/><Relationship Id="rId1" Type="http://schemas.openxmlformats.org/officeDocument/2006/relationships/printerSettings" Target="../printerSettings/printerSettings621.bin"/><Relationship Id="rId6" Type="http://schemas.openxmlformats.org/officeDocument/2006/relationships/printerSettings" Target="../printerSettings/printerSettings626.bin"/><Relationship Id="rId11" Type="http://schemas.openxmlformats.org/officeDocument/2006/relationships/printerSettings" Target="../printerSettings/printerSettings631.bin"/><Relationship Id="rId5" Type="http://schemas.openxmlformats.org/officeDocument/2006/relationships/printerSettings" Target="../printerSettings/printerSettings625.bin"/><Relationship Id="rId10" Type="http://schemas.openxmlformats.org/officeDocument/2006/relationships/printerSettings" Target="../printerSettings/printerSettings630.bin"/><Relationship Id="rId4" Type="http://schemas.openxmlformats.org/officeDocument/2006/relationships/printerSettings" Target="../printerSettings/printerSettings624.bin"/><Relationship Id="rId9" Type="http://schemas.openxmlformats.org/officeDocument/2006/relationships/printerSettings" Target="../printerSettings/printerSettings629.bin"/><Relationship Id="rId14" Type="http://schemas.openxmlformats.org/officeDocument/2006/relationships/printerSettings" Target="../printerSettings/printerSettings634.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642.bin"/><Relationship Id="rId13" Type="http://schemas.openxmlformats.org/officeDocument/2006/relationships/printerSettings" Target="../printerSettings/printerSettings647.bin"/><Relationship Id="rId18" Type="http://schemas.openxmlformats.org/officeDocument/2006/relationships/printerSettings" Target="../printerSettings/printerSettings652.bin"/><Relationship Id="rId26" Type="http://schemas.openxmlformats.org/officeDocument/2006/relationships/printerSettings" Target="../printerSettings/printerSettings660.bin"/><Relationship Id="rId3" Type="http://schemas.openxmlformats.org/officeDocument/2006/relationships/printerSettings" Target="../printerSettings/printerSettings637.bin"/><Relationship Id="rId21" Type="http://schemas.openxmlformats.org/officeDocument/2006/relationships/printerSettings" Target="../printerSettings/printerSettings655.bin"/><Relationship Id="rId7" Type="http://schemas.openxmlformats.org/officeDocument/2006/relationships/printerSettings" Target="../printerSettings/printerSettings641.bin"/><Relationship Id="rId12" Type="http://schemas.openxmlformats.org/officeDocument/2006/relationships/printerSettings" Target="../printerSettings/printerSettings646.bin"/><Relationship Id="rId17" Type="http://schemas.openxmlformats.org/officeDocument/2006/relationships/printerSettings" Target="../printerSettings/printerSettings651.bin"/><Relationship Id="rId25" Type="http://schemas.openxmlformats.org/officeDocument/2006/relationships/printerSettings" Target="../printerSettings/printerSettings659.bin"/><Relationship Id="rId2" Type="http://schemas.openxmlformats.org/officeDocument/2006/relationships/printerSettings" Target="../printerSettings/printerSettings636.bin"/><Relationship Id="rId16" Type="http://schemas.openxmlformats.org/officeDocument/2006/relationships/printerSettings" Target="../printerSettings/printerSettings650.bin"/><Relationship Id="rId20" Type="http://schemas.openxmlformats.org/officeDocument/2006/relationships/printerSettings" Target="../printerSettings/printerSettings654.bin"/><Relationship Id="rId1" Type="http://schemas.openxmlformats.org/officeDocument/2006/relationships/printerSettings" Target="../printerSettings/printerSettings635.bin"/><Relationship Id="rId6" Type="http://schemas.openxmlformats.org/officeDocument/2006/relationships/printerSettings" Target="../printerSettings/printerSettings640.bin"/><Relationship Id="rId11" Type="http://schemas.openxmlformats.org/officeDocument/2006/relationships/printerSettings" Target="../printerSettings/printerSettings645.bin"/><Relationship Id="rId24" Type="http://schemas.openxmlformats.org/officeDocument/2006/relationships/printerSettings" Target="../printerSettings/printerSettings658.bin"/><Relationship Id="rId5" Type="http://schemas.openxmlformats.org/officeDocument/2006/relationships/printerSettings" Target="../printerSettings/printerSettings639.bin"/><Relationship Id="rId15" Type="http://schemas.openxmlformats.org/officeDocument/2006/relationships/printerSettings" Target="../printerSettings/printerSettings649.bin"/><Relationship Id="rId23" Type="http://schemas.openxmlformats.org/officeDocument/2006/relationships/printerSettings" Target="../printerSettings/printerSettings657.bin"/><Relationship Id="rId28" Type="http://schemas.openxmlformats.org/officeDocument/2006/relationships/printerSettings" Target="../printerSettings/printerSettings662.bin"/><Relationship Id="rId10" Type="http://schemas.openxmlformats.org/officeDocument/2006/relationships/printerSettings" Target="../printerSettings/printerSettings644.bin"/><Relationship Id="rId19" Type="http://schemas.openxmlformats.org/officeDocument/2006/relationships/printerSettings" Target="../printerSettings/printerSettings653.bin"/><Relationship Id="rId4" Type="http://schemas.openxmlformats.org/officeDocument/2006/relationships/printerSettings" Target="../printerSettings/printerSettings638.bin"/><Relationship Id="rId9" Type="http://schemas.openxmlformats.org/officeDocument/2006/relationships/printerSettings" Target="../printerSettings/printerSettings643.bin"/><Relationship Id="rId14" Type="http://schemas.openxmlformats.org/officeDocument/2006/relationships/printerSettings" Target="../printerSettings/printerSettings648.bin"/><Relationship Id="rId22" Type="http://schemas.openxmlformats.org/officeDocument/2006/relationships/printerSettings" Target="../printerSettings/printerSettings656.bin"/><Relationship Id="rId27" Type="http://schemas.openxmlformats.org/officeDocument/2006/relationships/printerSettings" Target="../printerSettings/printerSettings661.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670.bin"/><Relationship Id="rId13" Type="http://schemas.openxmlformats.org/officeDocument/2006/relationships/printerSettings" Target="../printerSettings/printerSettings675.bin"/><Relationship Id="rId3" Type="http://schemas.openxmlformats.org/officeDocument/2006/relationships/printerSettings" Target="../printerSettings/printerSettings665.bin"/><Relationship Id="rId7" Type="http://schemas.openxmlformats.org/officeDocument/2006/relationships/printerSettings" Target="../printerSettings/printerSettings669.bin"/><Relationship Id="rId12" Type="http://schemas.openxmlformats.org/officeDocument/2006/relationships/printerSettings" Target="../printerSettings/printerSettings674.bin"/><Relationship Id="rId17" Type="http://schemas.openxmlformats.org/officeDocument/2006/relationships/printerSettings" Target="../printerSettings/printerSettings679.bin"/><Relationship Id="rId2" Type="http://schemas.openxmlformats.org/officeDocument/2006/relationships/printerSettings" Target="../printerSettings/printerSettings664.bin"/><Relationship Id="rId16" Type="http://schemas.openxmlformats.org/officeDocument/2006/relationships/printerSettings" Target="../printerSettings/printerSettings678.bin"/><Relationship Id="rId1" Type="http://schemas.openxmlformats.org/officeDocument/2006/relationships/printerSettings" Target="../printerSettings/printerSettings663.bin"/><Relationship Id="rId6" Type="http://schemas.openxmlformats.org/officeDocument/2006/relationships/printerSettings" Target="../printerSettings/printerSettings668.bin"/><Relationship Id="rId11" Type="http://schemas.openxmlformats.org/officeDocument/2006/relationships/printerSettings" Target="../printerSettings/printerSettings673.bin"/><Relationship Id="rId5" Type="http://schemas.openxmlformats.org/officeDocument/2006/relationships/printerSettings" Target="../printerSettings/printerSettings667.bin"/><Relationship Id="rId15" Type="http://schemas.openxmlformats.org/officeDocument/2006/relationships/printerSettings" Target="../printerSettings/printerSettings677.bin"/><Relationship Id="rId10" Type="http://schemas.openxmlformats.org/officeDocument/2006/relationships/printerSettings" Target="../printerSettings/printerSettings672.bin"/><Relationship Id="rId4" Type="http://schemas.openxmlformats.org/officeDocument/2006/relationships/printerSettings" Target="../printerSettings/printerSettings666.bin"/><Relationship Id="rId9" Type="http://schemas.openxmlformats.org/officeDocument/2006/relationships/printerSettings" Target="../printerSettings/printerSettings671.bin"/><Relationship Id="rId14" Type="http://schemas.openxmlformats.org/officeDocument/2006/relationships/printerSettings" Target="../printerSettings/printerSettings676.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687.bin"/><Relationship Id="rId13" Type="http://schemas.openxmlformats.org/officeDocument/2006/relationships/printerSettings" Target="../printerSettings/printerSettings692.bin"/><Relationship Id="rId3" Type="http://schemas.openxmlformats.org/officeDocument/2006/relationships/printerSettings" Target="../printerSettings/printerSettings682.bin"/><Relationship Id="rId7" Type="http://schemas.openxmlformats.org/officeDocument/2006/relationships/printerSettings" Target="../printerSettings/printerSettings686.bin"/><Relationship Id="rId12" Type="http://schemas.openxmlformats.org/officeDocument/2006/relationships/printerSettings" Target="../printerSettings/printerSettings691.bin"/><Relationship Id="rId17" Type="http://schemas.openxmlformats.org/officeDocument/2006/relationships/printerSettings" Target="../printerSettings/printerSettings696.bin"/><Relationship Id="rId2" Type="http://schemas.openxmlformats.org/officeDocument/2006/relationships/printerSettings" Target="../printerSettings/printerSettings681.bin"/><Relationship Id="rId16" Type="http://schemas.openxmlformats.org/officeDocument/2006/relationships/printerSettings" Target="../printerSettings/printerSettings695.bin"/><Relationship Id="rId1" Type="http://schemas.openxmlformats.org/officeDocument/2006/relationships/printerSettings" Target="../printerSettings/printerSettings680.bin"/><Relationship Id="rId6" Type="http://schemas.openxmlformats.org/officeDocument/2006/relationships/printerSettings" Target="../printerSettings/printerSettings685.bin"/><Relationship Id="rId11" Type="http://schemas.openxmlformats.org/officeDocument/2006/relationships/printerSettings" Target="../printerSettings/printerSettings690.bin"/><Relationship Id="rId5" Type="http://schemas.openxmlformats.org/officeDocument/2006/relationships/printerSettings" Target="../printerSettings/printerSettings684.bin"/><Relationship Id="rId15" Type="http://schemas.openxmlformats.org/officeDocument/2006/relationships/printerSettings" Target="../printerSettings/printerSettings694.bin"/><Relationship Id="rId10" Type="http://schemas.openxmlformats.org/officeDocument/2006/relationships/printerSettings" Target="../printerSettings/printerSettings689.bin"/><Relationship Id="rId4" Type="http://schemas.openxmlformats.org/officeDocument/2006/relationships/printerSettings" Target="../printerSettings/printerSettings683.bin"/><Relationship Id="rId9" Type="http://schemas.openxmlformats.org/officeDocument/2006/relationships/printerSettings" Target="../printerSettings/printerSettings688.bin"/><Relationship Id="rId14" Type="http://schemas.openxmlformats.org/officeDocument/2006/relationships/printerSettings" Target="../printerSettings/printerSettings693.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704.bin"/><Relationship Id="rId13" Type="http://schemas.openxmlformats.org/officeDocument/2006/relationships/printerSettings" Target="../printerSettings/printerSettings709.bin"/><Relationship Id="rId3" Type="http://schemas.openxmlformats.org/officeDocument/2006/relationships/printerSettings" Target="../printerSettings/printerSettings699.bin"/><Relationship Id="rId7" Type="http://schemas.openxmlformats.org/officeDocument/2006/relationships/printerSettings" Target="../printerSettings/printerSettings703.bin"/><Relationship Id="rId12" Type="http://schemas.openxmlformats.org/officeDocument/2006/relationships/printerSettings" Target="../printerSettings/printerSettings708.bin"/><Relationship Id="rId17" Type="http://schemas.openxmlformats.org/officeDocument/2006/relationships/printerSettings" Target="../printerSettings/printerSettings713.bin"/><Relationship Id="rId2" Type="http://schemas.openxmlformats.org/officeDocument/2006/relationships/printerSettings" Target="../printerSettings/printerSettings698.bin"/><Relationship Id="rId16" Type="http://schemas.openxmlformats.org/officeDocument/2006/relationships/printerSettings" Target="../printerSettings/printerSettings712.bin"/><Relationship Id="rId1" Type="http://schemas.openxmlformats.org/officeDocument/2006/relationships/printerSettings" Target="../printerSettings/printerSettings697.bin"/><Relationship Id="rId6" Type="http://schemas.openxmlformats.org/officeDocument/2006/relationships/printerSettings" Target="../printerSettings/printerSettings702.bin"/><Relationship Id="rId11" Type="http://schemas.openxmlformats.org/officeDocument/2006/relationships/printerSettings" Target="../printerSettings/printerSettings707.bin"/><Relationship Id="rId5" Type="http://schemas.openxmlformats.org/officeDocument/2006/relationships/printerSettings" Target="../printerSettings/printerSettings701.bin"/><Relationship Id="rId15" Type="http://schemas.openxmlformats.org/officeDocument/2006/relationships/printerSettings" Target="../printerSettings/printerSettings711.bin"/><Relationship Id="rId10" Type="http://schemas.openxmlformats.org/officeDocument/2006/relationships/printerSettings" Target="../printerSettings/printerSettings706.bin"/><Relationship Id="rId4" Type="http://schemas.openxmlformats.org/officeDocument/2006/relationships/printerSettings" Target="../printerSettings/printerSettings700.bin"/><Relationship Id="rId9" Type="http://schemas.openxmlformats.org/officeDocument/2006/relationships/printerSettings" Target="../printerSettings/printerSettings705.bin"/><Relationship Id="rId14" Type="http://schemas.openxmlformats.org/officeDocument/2006/relationships/printerSettings" Target="../printerSettings/printerSettings710.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721.bin"/><Relationship Id="rId13" Type="http://schemas.openxmlformats.org/officeDocument/2006/relationships/printerSettings" Target="../printerSettings/printerSettings726.bin"/><Relationship Id="rId3" Type="http://schemas.openxmlformats.org/officeDocument/2006/relationships/printerSettings" Target="../printerSettings/printerSettings716.bin"/><Relationship Id="rId7" Type="http://schemas.openxmlformats.org/officeDocument/2006/relationships/printerSettings" Target="../printerSettings/printerSettings720.bin"/><Relationship Id="rId12" Type="http://schemas.openxmlformats.org/officeDocument/2006/relationships/printerSettings" Target="../printerSettings/printerSettings725.bin"/><Relationship Id="rId17" Type="http://schemas.openxmlformats.org/officeDocument/2006/relationships/printerSettings" Target="../printerSettings/printerSettings730.bin"/><Relationship Id="rId2" Type="http://schemas.openxmlformats.org/officeDocument/2006/relationships/printerSettings" Target="../printerSettings/printerSettings715.bin"/><Relationship Id="rId16" Type="http://schemas.openxmlformats.org/officeDocument/2006/relationships/printerSettings" Target="../printerSettings/printerSettings729.bin"/><Relationship Id="rId1" Type="http://schemas.openxmlformats.org/officeDocument/2006/relationships/printerSettings" Target="../printerSettings/printerSettings714.bin"/><Relationship Id="rId6" Type="http://schemas.openxmlformats.org/officeDocument/2006/relationships/printerSettings" Target="../printerSettings/printerSettings719.bin"/><Relationship Id="rId11" Type="http://schemas.openxmlformats.org/officeDocument/2006/relationships/printerSettings" Target="../printerSettings/printerSettings724.bin"/><Relationship Id="rId5" Type="http://schemas.openxmlformats.org/officeDocument/2006/relationships/printerSettings" Target="../printerSettings/printerSettings718.bin"/><Relationship Id="rId15" Type="http://schemas.openxmlformats.org/officeDocument/2006/relationships/printerSettings" Target="../printerSettings/printerSettings728.bin"/><Relationship Id="rId10" Type="http://schemas.openxmlformats.org/officeDocument/2006/relationships/printerSettings" Target="../printerSettings/printerSettings723.bin"/><Relationship Id="rId4" Type="http://schemas.openxmlformats.org/officeDocument/2006/relationships/printerSettings" Target="../printerSettings/printerSettings717.bin"/><Relationship Id="rId9" Type="http://schemas.openxmlformats.org/officeDocument/2006/relationships/printerSettings" Target="../printerSettings/printerSettings722.bin"/><Relationship Id="rId14" Type="http://schemas.openxmlformats.org/officeDocument/2006/relationships/printerSettings" Target="../printerSettings/printerSettings727.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738.bin"/><Relationship Id="rId13" Type="http://schemas.openxmlformats.org/officeDocument/2006/relationships/printerSettings" Target="../printerSettings/printerSettings743.bin"/><Relationship Id="rId3" Type="http://schemas.openxmlformats.org/officeDocument/2006/relationships/printerSettings" Target="../printerSettings/printerSettings733.bin"/><Relationship Id="rId7" Type="http://schemas.openxmlformats.org/officeDocument/2006/relationships/printerSettings" Target="../printerSettings/printerSettings737.bin"/><Relationship Id="rId12" Type="http://schemas.openxmlformats.org/officeDocument/2006/relationships/printerSettings" Target="../printerSettings/printerSettings742.bin"/><Relationship Id="rId2" Type="http://schemas.openxmlformats.org/officeDocument/2006/relationships/printerSettings" Target="../printerSettings/printerSettings732.bin"/><Relationship Id="rId1" Type="http://schemas.openxmlformats.org/officeDocument/2006/relationships/printerSettings" Target="../printerSettings/printerSettings731.bin"/><Relationship Id="rId6" Type="http://schemas.openxmlformats.org/officeDocument/2006/relationships/printerSettings" Target="../printerSettings/printerSettings736.bin"/><Relationship Id="rId11" Type="http://schemas.openxmlformats.org/officeDocument/2006/relationships/printerSettings" Target="../printerSettings/printerSettings741.bin"/><Relationship Id="rId5" Type="http://schemas.openxmlformats.org/officeDocument/2006/relationships/printerSettings" Target="../printerSettings/printerSettings735.bin"/><Relationship Id="rId10" Type="http://schemas.openxmlformats.org/officeDocument/2006/relationships/printerSettings" Target="../printerSettings/printerSettings740.bin"/><Relationship Id="rId4" Type="http://schemas.openxmlformats.org/officeDocument/2006/relationships/printerSettings" Target="../printerSettings/printerSettings734.bin"/><Relationship Id="rId9" Type="http://schemas.openxmlformats.org/officeDocument/2006/relationships/printerSettings" Target="../printerSettings/printerSettings739.bin"/><Relationship Id="rId14" Type="http://schemas.openxmlformats.org/officeDocument/2006/relationships/printerSettings" Target="../printerSettings/printerSettings744.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752.bin"/><Relationship Id="rId13" Type="http://schemas.openxmlformats.org/officeDocument/2006/relationships/printerSettings" Target="../printerSettings/printerSettings757.bin"/><Relationship Id="rId3" Type="http://schemas.openxmlformats.org/officeDocument/2006/relationships/printerSettings" Target="../printerSettings/printerSettings747.bin"/><Relationship Id="rId7" Type="http://schemas.openxmlformats.org/officeDocument/2006/relationships/printerSettings" Target="../printerSettings/printerSettings751.bin"/><Relationship Id="rId12" Type="http://schemas.openxmlformats.org/officeDocument/2006/relationships/printerSettings" Target="../printerSettings/printerSettings756.bin"/><Relationship Id="rId2" Type="http://schemas.openxmlformats.org/officeDocument/2006/relationships/printerSettings" Target="../printerSettings/printerSettings746.bin"/><Relationship Id="rId16" Type="http://schemas.openxmlformats.org/officeDocument/2006/relationships/printerSettings" Target="../printerSettings/printerSettings760.bin"/><Relationship Id="rId1" Type="http://schemas.openxmlformats.org/officeDocument/2006/relationships/printerSettings" Target="../printerSettings/printerSettings745.bin"/><Relationship Id="rId6" Type="http://schemas.openxmlformats.org/officeDocument/2006/relationships/printerSettings" Target="../printerSettings/printerSettings750.bin"/><Relationship Id="rId11" Type="http://schemas.openxmlformats.org/officeDocument/2006/relationships/printerSettings" Target="../printerSettings/printerSettings755.bin"/><Relationship Id="rId5" Type="http://schemas.openxmlformats.org/officeDocument/2006/relationships/printerSettings" Target="../printerSettings/printerSettings749.bin"/><Relationship Id="rId15" Type="http://schemas.openxmlformats.org/officeDocument/2006/relationships/printerSettings" Target="../printerSettings/printerSettings759.bin"/><Relationship Id="rId10" Type="http://schemas.openxmlformats.org/officeDocument/2006/relationships/printerSettings" Target="../printerSettings/printerSettings754.bin"/><Relationship Id="rId4" Type="http://schemas.openxmlformats.org/officeDocument/2006/relationships/printerSettings" Target="../printerSettings/printerSettings748.bin"/><Relationship Id="rId9" Type="http://schemas.openxmlformats.org/officeDocument/2006/relationships/printerSettings" Target="../printerSettings/printerSettings753.bin"/><Relationship Id="rId14" Type="http://schemas.openxmlformats.org/officeDocument/2006/relationships/printerSettings" Target="../printerSettings/printerSettings758.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768.bin"/><Relationship Id="rId13" Type="http://schemas.openxmlformats.org/officeDocument/2006/relationships/printerSettings" Target="../printerSettings/printerSettings773.bin"/><Relationship Id="rId3" Type="http://schemas.openxmlformats.org/officeDocument/2006/relationships/printerSettings" Target="../printerSettings/printerSettings763.bin"/><Relationship Id="rId7" Type="http://schemas.openxmlformats.org/officeDocument/2006/relationships/printerSettings" Target="../printerSettings/printerSettings767.bin"/><Relationship Id="rId12" Type="http://schemas.openxmlformats.org/officeDocument/2006/relationships/printerSettings" Target="../printerSettings/printerSettings772.bin"/><Relationship Id="rId17" Type="http://schemas.openxmlformats.org/officeDocument/2006/relationships/printerSettings" Target="../printerSettings/printerSettings777.bin"/><Relationship Id="rId2" Type="http://schemas.openxmlformats.org/officeDocument/2006/relationships/printerSettings" Target="../printerSettings/printerSettings762.bin"/><Relationship Id="rId16" Type="http://schemas.openxmlformats.org/officeDocument/2006/relationships/printerSettings" Target="../printerSettings/printerSettings776.bin"/><Relationship Id="rId1" Type="http://schemas.openxmlformats.org/officeDocument/2006/relationships/printerSettings" Target="../printerSettings/printerSettings761.bin"/><Relationship Id="rId6" Type="http://schemas.openxmlformats.org/officeDocument/2006/relationships/printerSettings" Target="../printerSettings/printerSettings766.bin"/><Relationship Id="rId11" Type="http://schemas.openxmlformats.org/officeDocument/2006/relationships/printerSettings" Target="../printerSettings/printerSettings771.bin"/><Relationship Id="rId5" Type="http://schemas.openxmlformats.org/officeDocument/2006/relationships/printerSettings" Target="../printerSettings/printerSettings765.bin"/><Relationship Id="rId15" Type="http://schemas.openxmlformats.org/officeDocument/2006/relationships/printerSettings" Target="../printerSettings/printerSettings775.bin"/><Relationship Id="rId10" Type="http://schemas.openxmlformats.org/officeDocument/2006/relationships/printerSettings" Target="../printerSettings/printerSettings770.bin"/><Relationship Id="rId4" Type="http://schemas.openxmlformats.org/officeDocument/2006/relationships/printerSettings" Target="../printerSettings/printerSettings764.bin"/><Relationship Id="rId9" Type="http://schemas.openxmlformats.org/officeDocument/2006/relationships/printerSettings" Target="../printerSettings/printerSettings769.bin"/><Relationship Id="rId14" Type="http://schemas.openxmlformats.org/officeDocument/2006/relationships/printerSettings" Target="../printerSettings/printerSettings77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5.bin"/><Relationship Id="rId13" Type="http://schemas.openxmlformats.org/officeDocument/2006/relationships/printerSettings" Target="../printerSettings/printerSettings80.bin"/><Relationship Id="rId18" Type="http://schemas.openxmlformats.org/officeDocument/2006/relationships/printerSettings" Target="../printerSettings/printerSettings85.bin"/><Relationship Id="rId26" Type="http://schemas.openxmlformats.org/officeDocument/2006/relationships/printerSettings" Target="../printerSettings/printerSettings93.bin"/><Relationship Id="rId3" Type="http://schemas.openxmlformats.org/officeDocument/2006/relationships/printerSettings" Target="../printerSettings/printerSettings70.bin"/><Relationship Id="rId21" Type="http://schemas.openxmlformats.org/officeDocument/2006/relationships/printerSettings" Target="../printerSettings/printerSettings88.bin"/><Relationship Id="rId7" Type="http://schemas.openxmlformats.org/officeDocument/2006/relationships/printerSettings" Target="../printerSettings/printerSettings74.bin"/><Relationship Id="rId12" Type="http://schemas.openxmlformats.org/officeDocument/2006/relationships/printerSettings" Target="../printerSettings/printerSettings79.bin"/><Relationship Id="rId17" Type="http://schemas.openxmlformats.org/officeDocument/2006/relationships/printerSettings" Target="../printerSettings/printerSettings84.bin"/><Relationship Id="rId25" Type="http://schemas.openxmlformats.org/officeDocument/2006/relationships/printerSettings" Target="../printerSettings/printerSettings92.bin"/><Relationship Id="rId2" Type="http://schemas.openxmlformats.org/officeDocument/2006/relationships/printerSettings" Target="../printerSettings/printerSettings69.bin"/><Relationship Id="rId16" Type="http://schemas.openxmlformats.org/officeDocument/2006/relationships/printerSettings" Target="../printerSettings/printerSettings83.bin"/><Relationship Id="rId20" Type="http://schemas.openxmlformats.org/officeDocument/2006/relationships/printerSettings" Target="../printerSettings/printerSettings87.bin"/><Relationship Id="rId1" Type="http://schemas.openxmlformats.org/officeDocument/2006/relationships/printerSettings" Target="../printerSettings/printerSettings68.bin"/><Relationship Id="rId6" Type="http://schemas.openxmlformats.org/officeDocument/2006/relationships/printerSettings" Target="../printerSettings/printerSettings73.bin"/><Relationship Id="rId11" Type="http://schemas.openxmlformats.org/officeDocument/2006/relationships/printerSettings" Target="../printerSettings/printerSettings78.bin"/><Relationship Id="rId24" Type="http://schemas.openxmlformats.org/officeDocument/2006/relationships/printerSettings" Target="../printerSettings/printerSettings91.bin"/><Relationship Id="rId5" Type="http://schemas.openxmlformats.org/officeDocument/2006/relationships/printerSettings" Target="../printerSettings/printerSettings72.bin"/><Relationship Id="rId15" Type="http://schemas.openxmlformats.org/officeDocument/2006/relationships/printerSettings" Target="../printerSettings/printerSettings82.bin"/><Relationship Id="rId23" Type="http://schemas.openxmlformats.org/officeDocument/2006/relationships/printerSettings" Target="../printerSettings/printerSettings90.bin"/><Relationship Id="rId28" Type="http://schemas.openxmlformats.org/officeDocument/2006/relationships/printerSettings" Target="../printerSettings/printerSettings95.bin"/><Relationship Id="rId10" Type="http://schemas.openxmlformats.org/officeDocument/2006/relationships/printerSettings" Target="../printerSettings/printerSettings77.bin"/><Relationship Id="rId19" Type="http://schemas.openxmlformats.org/officeDocument/2006/relationships/printerSettings" Target="../printerSettings/printerSettings86.bin"/><Relationship Id="rId4" Type="http://schemas.openxmlformats.org/officeDocument/2006/relationships/printerSettings" Target="../printerSettings/printerSettings71.bin"/><Relationship Id="rId9" Type="http://schemas.openxmlformats.org/officeDocument/2006/relationships/printerSettings" Target="../printerSettings/printerSettings76.bin"/><Relationship Id="rId14" Type="http://schemas.openxmlformats.org/officeDocument/2006/relationships/printerSettings" Target="../printerSettings/printerSettings81.bin"/><Relationship Id="rId22" Type="http://schemas.openxmlformats.org/officeDocument/2006/relationships/printerSettings" Target="../printerSettings/printerSettings89.bin"/><Relationship Id="rId27" Type="http://schemas.openxmlformats.org/officeDocument/2006/relationships/printerSettings" Target="../printerSettings/printerSettings94.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785.bin"/><Relationship Id="rId13" Type="http://schemas.openxmlformats.org/officeDocument/2006/relationships/printerSettings" Target="../printerSettings/printerSettings790.bin"/><Relationship Id="rId3" Type="http://schemas.openxmlformats.org/officeDocument/2006/relationships/printerSettings" Target="../printerSettings/printerSettings780.bin"/><Relationship Id="rId7" Type="http://schemas.openxmlformats.org/officeDocument/2006/relationships/printerSettings" Target="../printerSettings/printerSettings784.bin"/><Relationship Id="rId12" Type="http://schemas.openxmlformats.org/officeDocument/2006/relationships/printerSettings" Target="../printerSettings/printerSettings789.bin"/><Relationship Id="rId2" Type="http://schemas.openxmlformats.org/officeDocument/2006/relationships/printerSettings" Target="../printerSettings/printerSettings779.bin"/><Relationship Id="rId1" Type="http://schemas.openxmlformats.org/officeDocument/2006/relationships/printerSettings" Target="../printerSettings/printerSettings778.bin"/><Relationship Id="rId6" Type="http://schemas.openxmlformats.org/officeDocument/2006/relationships/printerSettings" Target="../printerSettings/printerSettings783.bin"/><Relationship Id="rId11" Type="http://schemas.openxmlformats.org/officeDocument/2006/relationships/printerSettings" Target="../printerSettings/printerSettings788.bin"/><Relationship Id="rId5" Type="http://schemas.openxmlformats.org/officeDocument/2006/relationships/printerSettings" Target="../printerSettings/printerSettings782.bin"/><Relationship Id="rId15" Type="http://schemas.openxmlformats.org/officeDocument/2006/relationships/printerSettings" Target="../printerSettings/printerSettings792.bin"/><Relationship Id="rId10" Type="http://schemas.openxmlformats.org/officeDocument/2006/relationships/printerSettings" Target="../printerSettings/printerSettings787.bin"/><Relationship Id="rId4" Type="http://schemas.openxmlformats.org/officeDocument/2006/relationships/printerSettings" Target="../printerSettings/printerSettings781.bin"/><Relationship Id="rId9" Type="http://schemas.openxmlformats.org/officeDocument/2006/relationships/printerSettings" Target="../printerSettings/printerSettings786.bin"/><Relationship Id="rId14" Type="http://schemas.openxmlformats.org/officeDocument/2006/relationships/printerSettings" Target="../printerSettings/printerSettings791.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800.bin"/><Relationship Id="rId13" Type="http://schemas.openxmlformats.org/officeDocument/2006/relationships/printerSettings" Target="../printerSettings/printerSettings805.bin"/><Relationship Id="rId18" Type="http://schemas.openxmlformats.org/officeDocument/2006/relationships/printerSettings" Target="../printerSettings/printerSettings810.bin"/><Relationship Id="rId3" Type="http://schemas.openxmlformats.org/officeDocument/2006/relationships/printerSettings" Target="../printerSettings/printerSettings795.bin"/><Relationship Id="rId7" Type="http://schemas.openxmlformats.org/officeDocument/2006/relationships/printerSettings" Target="../printerSettings/printerSettings799.bin"/><Relationship Id="rId12" Type="http://schemas.openxmlformats.org/officeDocument/2006/relationships/printerSettings" Target="../printerSettings/printerSettings804.bin"/><Relationship Id="rId17" Type="http://schemas.openxmlformats.org/officeDocument/2006/relationships/printerSettings" Target="../printerSettings/printerSettings809.bin"/><Relationship Id="rId2" Type="http://schemas.openxmlformats.org/officeDocument/2006/relationships/printerSettings" Target="../printerSettings/printerSettings794.bin"/><Relationship Id="rId16" Type="http://schemas.openxmlformats.org/officeDocument/2006/relationships/printerSettings" Target="../printerSettings/printerSettings808.bin"/><Relationship Id="rId20" Type="http://schemas.openxmlformats.org/officeDocument/2006/relationships/printerSettings" Target="../printerSettings/printerSettings812.bin"/><Relationship Id="rId1" Type="http://schemas.openxmlformats.org/officeDocument/2006/relationships/printerSettings" Target="../printerSettings/printerSettings793.bin"/><Relationship Id="rId6" Type="http://schemas.openxmlformats.org/officeDocument/2006/relationships/printerSettings" Target="../printerSettings/printerSettings798.bin"/><Relationship Id="rId11" Type="http://schemas.openxmlformats.org/officeDocument/2006/relationships/printerSettings" Target="../printerSettings/printerSettings803.bin"/><Relationship Id="rId5" Type="http://schemas.openxmlformats.org/officeDocument/2006/relationships/printerSettings" Target="../printerSettings/printerSettings797.bin"/><Relationship Id="rId15" Type="http://schemas.openxmlformats.org/officeDocument/2006/relationships/printerSettings" Target="../printerSettings/printerSettings807.bin"/><Relationship Id="rId10" Type="http://schemas.openxmlformats.org/officeDocument/2006/relationships/printerSettings" Target="../printerSettings/printerSettings802.bin"/><Relationship Id="rId19" Type="http://schemas.openxmlformats.org/officeDocument/2006/relationships/printerSettings" Target="../printerSettings/printerSettings811.bin"/><Relationship Id="rId4" Type="http://schemas.openxmlformats.org/officeDocument/2006/relationships/printerSettings" Target="../printerSettings/printerSettings796.bin"/><Relationship Id="rId9" Type="http://schemas.openxmlformats.org/officeDocument/2006/relationships/printerSettings" Target="../printerSettings/printerSettings801.bin"/><Relationship Id="rId14" Type="http://schemas.openxmlformats.org/officeDocument/2006/relationships/printerSettings" Target="../printerSettings/printerSettings806.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820.bin"/><Relationship Id="rId13" Type="http://schemas.openxmlformats.org/officeDocument/2006/relationships/printerSettings" Target="../printerSettings/printerSettings825.bin"/><Relationship Id="rId18" Type="http://schemas.openxmlformats.org/officeDocument/2006/relationships/printerSettings" Target="../printerSettings/printerSettings830.bin"/><Relationship Id="rId26" Type="http://schemas.openxmlformats.org/officeDocument/2006/relationships/printerSettings" Target="../printerSettings/printerSettings838.bin"/><Relationship Id="rId3" Type="http://schemas.openxmlformats.org/officeDocument/2006/relationships/printerSettings" Target="../printerSettings/printerSettings815.bin"/><Relationship Id="rId21" Type="http://schemas.openxmlformats.org/officeDocument/2006/relationships/printerSettings" Target="../printerSettings/printerSettings833.bin"/><Relationship Id="rId7" Type="http://schemas.openxmlformats.org/officeDocument/2006/relationships/printerSettings" Target="../printerSettings/printerSettings819.bin"/><Relationship Id="rId12" Type="http://schemas.openxmlformats.org/officeDocument/2006/relationships/printerSettings" Target="../printerSettings/printerSettings824.bin"/><Relationship Id="rId17" Type="http://schemas.openxmlformats.org/officeDocument/2006/relationships/printerSettings" Target="../printerSettings/printerSettings829.bin"/><Relationship Id="rId25" Type="http://schemas.openxmlformats.org/officeDocument/2006/relationships/printerSettings" Target="../printerSettings/printerSettings837.bin"/><Relationship Id="rId2" Type="http://schemas.openxmlformats.org/officeDocument/2006/relationships/printerSettings" Target="../printerSettings/printerSettings814.bin"/><Relationship Id="rId16" Type="http://schemas.openxmlformats.org/officeDocument/2006/relationships/printerSettings" Target="../printerSettings/printerSettings828.bin"/><Relationship Id="rId20" Type="http://schemas.openxmlformats.org/officeDocument/2006/relationships/printerSettings" Target="../printerSettings/printerSettings832.bin"/><Relationship Id="rId1" Type="http://schemas.openxmlformats.org/officeDocument/2006/relationships/printerSettings" Target="../printerSettings/printerSettings813.bin"/><Relationship Id="rId6" Type="http://schemas.openxmlformats.org/officeDocument/2006/relationships/printerSettings" Target="../printerSettings/printerSettings818.bin"/><Relationship Id="rId11" Type="http://schemas.openxmlformats.org/officeDocument/2006/relationships/printerSettings" Target="../printerSettings/printerSettings823.bin"/><Relationship Id="rId24" Type="http://schemas.openxmlformats.org/officeDocument/2006/relationships/printerSettings" Target="../printerSettings/printerSettings836.bin"/><Relationship Id="rId5" Type="http://schemas.openxmlformats.org/officeDocument/2006/relationships/printerSettings" Target="../printerSettings/printerSettings817.bin"/><Relationship Id="rId15" Type="http://schemas.openxmlformats.org/officeDocument/2006/relationships/printerSettings" Target="../printerSettings/printerSettings827.bin"/><Relationship Id="rId23" Type="http://schemas.openxmlformats.org/officeDocument/2006/relationships/printerSettings" Target="../printerSettings/printerSettings835.bin"/><Relationship Id="rId28" Type="http://schemas.openxmlformats.org/officeDocument/2006/relationships/printerSettings" Target="../printerSettings/printerSettings840.bin"/><Relationship Id="rId10" Type="http://schemas.openxmlformats.org/officeDocument/2006/relationships/printerSettings" Target="../printerSettings/printerSettings822.bin"/><Relationship Id="rId19" Type="http://schemas.openxmlformats.org/officeDocument/2006/relationships/printerSettings" Target="../printerSettings/printerSettings831.bin"/><Relationship Id="rId4" Type="http://schemas.openxmlformats.org/officeDocument/2006/relationships/printerSettings" Target="../printerSettings/printerSettings816.bin"/><Relationship Id="rId9" Type="http://schemas.openxmlformats.org/officeDocument/2006/relationships/printerSettings" Target="../printerSettings/printerSettings821.bin"/><Relationship Id="rId14" Type="http://schemas.openxmlformats.org/officeDocument/2006/relationships/printerSettings" Target="../printerSettings/printerSettings826.bin"/><Relationship Id="rId22" Type="http://schemas.openxmlformats.org/officeDocument/2006/relationships/printerSettings" Target="../printerSettings/printerSettings834.bin"/><Relationship Id="rId27" Type="http://schemas.openxmlformats.org/officeDocument/2006/relationships/printerSettings" Target="../printerSettings/printerSettings839.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848.bin"/><Relationship Id="rId13" Type="http://schemas.openxmlformats.org/officeDocument/2006/relationships/printerSettings" Target="../printerSettings/printerSettings853.bin"/><Relationship Id="rId3" Type="http://schemas.openxmlformats.org/officeDocument/2006/relationships/printerSettings" Target="../printerSettings/printerSettings843.bin"/><Relationship Id="rId7" Type="http://schemas.openxmlformats.org/officeDocument/2006/relationships/printerSettings" Target="../printerSettings/printerSettings847.bin"/><Relationship Id="rId12" Type="http://schemas.openxmlformats.org/officeDocument/2006/relationships/printerSettings" Target="../printerSettings/printerSettings852.bin"/><Relationship Id="rId2" Type="http://schemas.openxmlformats.org/officeDocument/2006/relationships/printerSettings" Target="../printerSettings/printerSettings842.bin"/><Relationship Id="rId1" Type="http://schemas.openxmlformats.org/officeDocument/2006/relationships/printerSettings" Target="../printerSettings/printerSettings841.bin"/><Relationship Id="rId6" Type="http://schemas.openxmlformats.org/officeDocument/2006/relationships/printerSettings" Target="../printerSettings/printerSettings846.bin"/><Relationship Id="rId11" Type="http://schemas.openxmlformats.org/officeDocument/2006/relationships/printerSettings" Target="../printerSettings/printerSettings851.bin"/><Relationship Id="rId5" Type="http://schemas.openxmlformats.org/officeDocument/2006/relationships/printerSettings" Target="../printerSettings/printerSettings845.bin"/><Relationship Id="rId15" Type="http://schemas.openxmlformats.org/officeDocument/2006/relationships/printerSettings" Target="../printerSettings/printerSettings855.bin"/><Relationship Id="rId10" Type="http://schemas.openxmlformats.org/officeDocument/2006/relationships/printerSettings" Target="../printerSettings/printerSettings850.bin"/><Relationship Id="rId4" Type="http://schemas.openxmlformats.org/officeDocument/2006/relationships/printerSettings" Target="../printerSettings/printerSettings844.bin"/><Relationship Id="rId9" Type="http://schemas.openxmlformats.org/officeDocument/2006/relationships/printerSettings" Target="../printerSettings/printerSettings849.bin"/><Relationship Id="rId14" Type="http://schemas.openxmlformats.org/officeDocument/2006/relationships/printerSettings" Target="../printerSettings/printerSettings854.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863.bin"/><Relationship Id="rId13" Type="http://schemas.openxmlformats.org/officeDocument/2006/relationships/printerSettings" Target="../printerSettings/printerSettings868.bin"/><Relationship Id="rId18" Type="http://schemas.openxmlformats.org/officeDocument/2006/relationships/printerSettings" Target="../printerSettings/printerSettings873.bin"/><Relationship Id="rId26" Type="http://schemas.openxmlformats.org/officeDocument/2006/relationships/printerSettings" Target="../printerSettings/printerSettings881.bin"/><Relationship Id="rId3" Type="http://schemas.openxmlformats.org/officeDocument/2006/relationships/printerSettings" Target="../printerSettings/printerSettings858.bin"/><Relationship Id="rId21" Type="http://schemas.openxmlformats.org/officeDocument/2006/relationships/printerSettings" Target="../printerSettings/printerSettings876.bin"/><Relationship Id="rId7" Type="http://schemas.openxmlformats.org/officeDocument/2006/relationships/printerSettings" Target="../printerSettings/printerSettings862.bin"/><Relationship Id="rId12" Type="http://schemas.openxmlformats.org/officeDocument/2006/relationships/printerSettings" Target="../printerSettings/printerSettings867.bin"/><Relationship Id="rId17" Type="http://schemas.openxmlformats.org/officeDocument/2006/relationships/printerSettings" Target="../printerSettings/printerSettings872.bin"/><Relationship Id="rId25" Type="http://schemas.openxmlformats.org/officeDocument/2006/relationships/printerSettings" Target="../printerSettings/printerSettings880.bin"/><Relationship Id="rId2" Type="http://schemas.openxmlformats.org/officeDocument/2006/relationships/printerSettings" Target="../printerSettings/printerSettings857.bin"/><Relationship Id="rId16" Type="http://schemas.openxmlformats.org/officeDocument/2006/relationships/printerSettings" Target="../printerSettings/printerSettings871.bin"/><Relationship Id="rId20" Type="http://schemas.openxmlformats.org/officeDocument/2006/relationships/printerSettings" Target="../printerSettings/printerSettings875.bin"/><Relationship Id="rId1" Type="http://schemas.openxmlformats.org/officeDocument/2006/relationships/printerSettings" Target="../printerSettings/printerSettings856.bin"/><Relationship Id="rId6" Type="http://schemas.openxmlformats.org/officeDocument/2006/relationships/printerSettings" Target="../printerSettings/printerSettings861.bin"/><Relationship Id="rId11" Type="http://schemas.openxmlformats.org/officeDocument/2006/relationships/printerSettings" Target="../printerSettings/printerSettings866.bin"/><Relationship Id="rId24" Type="http://schemas.openxmlformats.org/officeDocument/2006/relationships/printerSettings" Target="../printerSettings/printerSettings879.bin"/><Relationship Id="rId5" Type="http://schemas.openxmlformats.org/officeDocument/2006/relationships/printerSettings" Target="../printerSettings/printerSettings860.bin"/><Relationship Id="rId15" Type="http://schemas.openxmlformats.org/officeDocument/2006/relationships/printerSettings" Target="../printerSettings/printerSettings870.bin"/><Relationship Id="rId23" Type="http://schemas.openxmlformats.org/officeDocument/2006/relationships/printerSettings" Target="../printerSettings/printerSettings878.bin"/><Relationship Id="rId28" Type="http://schemas.openxmlformats.org/officeDocument/2006/relationships/printerSettings" Target="../printerSettings/printerSettings883.bin"/><Relationship Id="rId10" Type="http://schemas.openxmlformats.org/officeDocument/2006/relationships/printerSettings" Target="../printerSettings/printerSettings865.bin"/><Relationship Id="rId19" Type="http://schemas.openxmlformats.org/officeDocument/2006/relationships/printerSettings" Target="../printerSettings/printerSettings874.bin"/><Relationship Id="rId4" Type="http://schemas.openxmlformats.org/officeDocument/2006/relationships/printerSettings" Target="../printerSettings/printerSettings859.bin"/><Relationship Id="rId9" Type="http://schemas.openxmlformats.org/officeDocument/2006/relationships/printerSettings" Target="../printerSettings/printerSettings864.bin"/><Relationship Id="rId14" Type="http://schemas.openxmlformats.org/officeDocument/2006/relationships/printerSettings" Target="../printerSettings/printerSettings869.bin"/><Relationship Id="rId22" Type="http://schemas.openxmlformats.org/officeDocument/2006/relationships/printerSettings" Target="../printerSettings/printerSettings877.bin"/><Relationship Id="rId27" Type="http://schemas.openxmlformats.org/officeDocument/2006/relationships/printerSettings" Target="../printerSettings/printerSettings882.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891.bin"/><Relationship Id="rId13" Type="http://schemas.openxmlformats.org/officeDocument/2006/relationships/printerSettings" Target="../printerSettings/printerSettings896.bin"/><Relationship Id="rId3" Type="http://schemas.openxmlformats.org/officeDocument/2006/relationships/printerSettings" Target="../printerSettings/printerSettings886.bin"/><Relationship Id="rId7" Type="http://schemas.openxmlformats.org/officeDocument/2006/relationships/printerSettings" Target="../printerSettings/printerSettings890.bin"/><Relationship Id="rId12" Type="http://schemas.openxmlformats.org/officeDocument/2006/relationships/printerSettings" Target="../printerSettings/printerSettings895.bin"/><Relationship Id="rId2" Type="http://schemas.openxmlformats.org/officeDocument/2006/relationships/printerSettings" Target="../printerSettings/printerSettings885.bin"/><Relationship Id="rId1" Type="http://schemas.openxmlformats.org/officeDocument/2006/relationships/printerSettings" Target="../printerSettings/printerSettings884.bin"/><Relationship Id="rId6" Type="http://schemas.openxmlformats.org/officeDocument/2006/relationships/printerSettings" Target="../printerSettings/printerSettings889.bin"/><Relationship Id="rId11" Type="http://schemas.openxmlformats.org/officeDocument/2006/relationships/printerSettings" Target="../printerSettings/printerSettings894.bin"/><Relationship Id="rId5" Type="http://schemas.openxmlformats.org/officeDocument/2006/relationships/printerSettings" Target="../printerSettings/printerSettings888.bin"/><Relationship Id="rId10" Type="http://schemas.openxmlformats.org/officeDocument/2006/relationships/printerSettings" Target="../printerSettings/printerSettings893.bin"/><Relationship Id="rId4" Type="http://schemas.openxmlformats.org/officeDocument/2006/relationships/printerSettings" Target="../printerSettings/printerSettings887.bin"/><Relationship Id="rId9" Type="http://schemas.openxmlformats.org/officeDocument/2006/relationships/printerSettings" Target="../printerSettings/printerSettings892.bin"/><Relationship Id="rId14" Type="http://schemas.openxmlformats.org/officeDocument/2006/relationships/printerSettings" Target="../printerSettings/printerSettings897.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905.bin"/><Relationship Id="rId13" Type="http://schemas.openxmlformats.org/officeDocument/2006/relationships/printerSettings" Target="../printerSettings/printerSettings910.bin"/><Relationship Id="rId3" Type="http://schemas.openxmlformats.org/officeDocument/2006/relationships/printerSettings" Target="../printerSettings/printerSettings900.bin"/><Relationship Id="rId7" Type="http://schemas.openxmlformats.org/officeDocument/2006/relationships/printerSettings" Target="../printerSettings/printerSettings904.bin"/><Relationship Id="rId12" Type="http://schemas.openxmlformats.org/officeDocument/2006/relationships/printerSettings" Target="../printerSettings/printerSettings909.bin"/><Relationship Id="rId2" Type="http://schemas.openxmlformats.org/officeDocument/2006/relationships/printerSettings" Target="../printerSettings/printerSettings899.bin"/><Relationship Id="rId1" Type="http://schemas.openxmlformats.org/officeDocument/2006/relationships/printerSettings" Target="../printerSettings/printerSettings898.bin"/><Relationship Id="rId6" Type="http://schemas.openxmlformats.org/officeDocument/2006/relationships/printerSettings" Target="../printerSettings/printerSettings903.bin"/><Relationship Id="rId11" Type="http://schemas.openxmlformats.org/officeDocument/2006/relationships/printerSettings" Target="../printerSettings/printerSettings908.bin"/><Relationship Id="rId5" Type="http://schemas.openxmlformats.org/officeDocument/2006/relationships/printerSettings" Target="../printerSettings/printerSettings902.bin"/><Relationship Id="rId10" Type="http://schemas.openxmlformats.org/officeDocument/2006/relationships/printerSettings" Target="../printerSettings/printerSettings907.bin"/><Relationship Id="rId4" Type="http://schemas.openxmlformats.org/officeDocument/2006/relationships/printerSettings" Target="../printerSettings/printerSettings901.bin"/><Relationship Id="rId9" Type="http://schemas.openxmlformats.org/officeDocument/2006/relationships/printerSettings" Target="../printerSettings/printerSettings906.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918.bin"/><Relationship Id="rId13" Type="http://schemas.openxmlformats.org/officeDocument/2006/relationships/printerSettings" Target="../printerSettings/printerSettings923.bin"/><Relationship Id="rId3" Type="http://schemas.openxmlformats.org/officeDocument/2006/relationships/printerSettings" Target="../printerSettings/printerSettings913.bin"/><Relationship Id="rId7" Type="http://schemas.openxmlformats.org/officeDocument/2006/relationships/printerSettings" Target="../printerSettings/printerSettings917.bin"/><Relationship Id="rId12" Type="http://schemas.openxmlformats.org/officeDocument/2006/relationships/printerSettings" Target="../printerSettings/printerSettings922.bin"/><Relationship Id="rId2" Type="http://schemas.openxmlformats.org/officeDocument/2006/relationships/printerSettings" Target="../printerSettings/printerSettings912.bin"/><Relationship Id="rId1" Type="http://schemas.openxmlformats.org/officeDocument/2006/relationships/printerSettings" Target="../printerSettings/printerSettings911.bin"/><Relationship Id="rId6" Type="http://schemas.openxmlformats.org/officeDocument/2006/relationships/printerSettings" Target="../printerSettings/printerSettings916.bin"/><Relationship Id="rId11" Type="http://schemas.openxmlformats.org/officeDocument/2006/relationships/printerSettings" Target="../printerSettings/printerSettings921.bin"/><Relationship Id="rId5" Type="http://schemas.openxmlformats.org/officeDocument/2006/relationships/printerSettings" Target="../printerSettings/printerSettings915.bin"/><Relationship Id="rId10" Type="http://schemas.openxmlformats.org/officeDocument/2006/relationships/printerSettings" Target="../printerSettings/printerSettings920.bin"/><Relationship Id="rId4" Type="http://schemas.openxmlformats.org/officeDocument/2006/relationships/printerSettings" Target="../printerSettings/printerSettings914.bin"/><Relationship Id="rId9" Type="http://schemas.openxmlformats.org/officeDocument/2006/relationships/printerSettings" Target="../printerSettings/printerSettings919.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931.bin"/><Relationship Id="rId13" Type="http://schemas.openxmlformats.org/officeDocument/2006/relationships/printerSettings" Target="../printerSettings/printerSettings936.bin"/><Relationship Id="rId3" Type="http://schemas.openxmlformats.org/officeDocument/2006/relationships/printerSettings" Target="../printerSettings/printerSettings926.bin"/><Relationship Id="rId7" Type="http://schemas.openxmlformats.org/officeDocument/2006/relationships/printerSettings" Target="../printerSettings/printerSettings930.bin"/><Relationship Id="rId12" Type="http://schemas.openxmlformats.org/officeDocument/2006/relationships/printerSettings" Target="../printerSettings/printerSettings935.bin"/><Relationship Id="rId2" Type="http://schemas.openxmlformats.org/officeDocument/2006/relationships/printerSettings" Target="../printerSettings/printerSettings925.bin"/><Relationship Id="rId1" Type="http://schemas.openxmlformats.org/officeDocument/2006/relationships/printerSettings" Target="../printerSettings/printerSettings924.bin"/><Relationship Id="rId6" Type="http://schemas.openxmlformats.org/officeDocument/2006/relationships/printerSettings" Target="../printerSettings/printerSettings929.bin"/><Relationship Id="rId11" Type="http://schemas.openxmlformats.org/officeDocument/2006/relationships/printerSettings" Target="../printerSettings/printerSettings934.bin"/><Relationship Id="rId5" Type="http://schemas.openxmlformats.org/officeDocument/2006/relationships/printerSettings" Target="../printerSettings/printerSettings928.bin"/><Relationship Id="rId10" Type="http://schemas.openxmlformats.org/officeDocument/2006/relationships/printerSettings" Target="../printerSettings/printerSettings933.bin"/><Relationship Id="rId4" Type="http://schemas.openxmlformats.org/officeDocument/2006/relationships/printerSettings" Target="../printerSettings/printerSettings927.bin"/><Relationship Id="rId9" Type="http://schemas.openxmlformats.org/officeDocument/2006/relationships/printerSettings" Target="../printerSettings/printerSettings932.bin"/><Relationship Id="rId14" Type="http://schemas.openxmlformats.org/officeDocument/2006/relationships/printerSettings" Target="../printerSettings/printerSettings937.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945.bin"/><Relationship Id="rId13" Type="http://schemas.openxmlformats.org/officeDocument/2006/relationships/printerSettings" Target="../printerSettings/printerSettings950.bin"/><Relationship Id="rId3" Type="http://schemas.openxmlformats.org/officeDocument/2006/relationships/printerSettings" Target="../printerSettings/printerSettings940.bin"/><Relationship Id="rId7" Type="http://schemas.openxmlformats.org/officeDocument/2006/relationships/printerSettings" Target="../printerSettings/printerSettings944.bin"/><Relationship Id="rId12" Type="http://schemas.openxmlformats.org/officeDocument/2006/relationships/printerSettings" Target="../printerSettings/printerSettings949.bin"/><Relationship Id="rId2" Type="http://schemas.openxmlformats.org/officeDocument/2006/relationships/printerSettings" Target="../printerSettings/printerSettings939.bin"/><Relationship Id="rId1" Type="http://schemas.openxmlformats.org/officeDocument/2006/relationships/printerSettings" Target="../printerSettings/printerSettings938.bin"/><Relationship Id="rId6" Type="http://schemas.openxmlformats.org/officeDocument/2006/relationships/printerSettings" Target="../printerSettings/printerSettings943.bin"/><Relationship Id="rId11" Type="http://schemas.openxmlformats.org/officeDocument/2006/relationships/printerSettings" Target="../printerSettings/printerSettings948.bin"/><Relationship Id="rId5" Type="http://schemas.openxmlformats.org/officeDocument/2006/relationships/printerSettings" Target="../printerSettings/printerSettings942.bin"/><Relationship Id="rId10" Type="http://schemas.openxmlformats.org/officeDocument/2006/relationships/printerSettings" Target="../printerSettings/printerSettings947.bin"/><Relationship Id="rId4" Type="http://schemas.openxmlformats.org/officeDocument/2006/relationships/printerSettings" Target="../printerSettings/printerSettings941.bin"/><Relationship Id="rId9" Type="http://schemas.openxmlformats.org/officeDocument/2006/relationships/printerSettings" Target="../printerSettings/printerSettings94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26" Type="http://schemas.openxmlformats.org/officeDocument/2006/relationships/printerSettings" Target="../printerSettings/printerSettings121.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5" Type="http://schemas.openxmlformats.org/officeDocument/2006/relationships/printerSettings" Target="../printerSettings/printerSettings120.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24" Type="http://schemas.openxmlformats.org/officeDocument/2006/relationships/printerSettings" Target="../printerSettings/printerSettings119.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28" Type="http://schemas.openxmlformats.org/officeDocument/2006/relationships/printerSettings" Target="../printerSettings/printerSettings123.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 Id="rId27" Type="http://schemas.openxmlformats.org/officeDocument/2006/relationships/printerSettings" Target="../printerSettings/printerSettings122.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958.bin"/><Relationship Id="rId13" Type="http://schemas.openxmlformats.org/officeDocument/2006/relationships/printerSettings" Target="../printerSettings/printerSettings963.bin"/><Relationship Id="rId3" Type="http://schemas.openxmlformats.org/officeDocument/2006/relationships/printerSettings" Target="../printerSettings/printerSettings953.bin"/><Relationship Id="rId7" Type="http://schemas.openxmlformats.org/officeDocument/2006/relationships/printerSettings" Target="../printerSettings/printerSettings957.bin"/><Relationship Id="rId12" Type="http://schemas.openxmlformats.org/officeDocument/2006/relationships/printerSettings" Target="../printerSettings/printerSettings962.bin"/><Relationship Id="rId2" Type="http://schemas.openxmlformats.org/officeDocument/2006/relationships/printerSettings" Target="../printerSettings/printerSettings952.bin"/><Relationship Id="rId1" Type="http://schemas.openxmlformats.org/officeDocument/2006/relationships/printerSettings" Target="../printerSettings/printerSettings951.bin"/><Relationship Id="rId6" Type="http://schemas.openxmlformats.org/officeDocument/2006/relationships/printerSettings" Target="../printerSettings/printerSettings956.bin"/><Relationship Id="rId11" Type="http://schemas.openxmlformats.org/officeDocument/2006/relationships/printerSettings" Target="../printerSettings/printerSettings961.bin"/><Relationship Id="rId5" Type="http://schemas.openxmlformats.org/officeDocument/2006/relationships/printerSettings" Target="../printerSettings/printerSettings955.bin"/><Relationship Id="rId10" Type="http://schemas.openxmlformats.org/officeDocument/2006/relationships/printerSettings" Target="../printerSettings/printerSettings960.bin"/><Relationship Id="rId4" Type="http://schemas.openxmlformats.org/officeDocument/2006/relationships/printerSettings" Target="../printerSettings/printerSettings954.bin"/><Relationship Id="rId9" Type="http://schemas.openxmlformats.org/officeDocument/2006/relationships/printerSettings" Target="../printerSettings/printerSettings959.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971.bin"/><Relationship Id="rId13" Type="http://schemas.openxmlformats.org/officeDocument/2006/relationships/printerSettings" Target="../printerSettings/printerSettings976.bin"/><Relationship Id="rId3" Type="http://schemas.openxmlformats.org/officeDocument/2006/relationships/printerSettings" Target="../printerSettings/printerSettings966.bin"/><Relationship Id="rId7" Type="http://schemas.openxmlformats.org/officeDocument/2006/relationships/printerSettings" Target="../printerSettings/printerSettings970.bin"/><Relationship Id="rId12" Type="http://schemas.openxmlformats.org/officeDocument/2006/relationships/printerSettings" Target="../printerSettings/printerSettings975.bin"/><Relationship Id="rId2" Type="http://schemas.openxmlformats.org/officeDocument/2006/relationships/printerSettings" Target="../printerSettings/printerSettings965.bin"/><Relationship Id="rId1" Type="http://schemas.openxmlformats.org/officeDocument/2006/relationships/printerSettings" Target="../printerSettings/printerSettings964.bin"/><Relationship Id="rId6" Type="http://schemas.openxmlformats.org/officeDocument/2006/relationships/printerSettings" Target="../printerSettings/printerSettings969.bin"/><Relationship Id="rId11" Type="http://schemas.openxmlformats.org/officeDocument/2006/relationships/printerSettings" Target="../printerSettings/printerSettings974.bin"/><Relationship Id="rId5" Type="http://schemas.openxmlformats.org/officeDocument/2006/relationships/printerSettings" Target="../printerSettings/printerSettings968.bin"/><Relationship Id="rId10" Type="http://schemas.openxmlformats.org/officeDocument/2006/relationships/printerSettings" Target="../printerSettings/printerSettings973.bin"/><Relationship Id="rId4" Type="http://schemas.openxmlformats.org/officeDocument/2006/relationships/printerSettings" Target="../printerSettings/printerSettings967.bin"/><Relationship Id="rId9" Type="http://schemas.openxmlformats.org/officeDocument/2006/relationships/printerSettings" Target="../printerSettings/printerSettings972.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984.bin"/><Relationship Id="rId13" Type="http://schemas.openxmlformats.org/officeDocument/2006/relationships/printerSettings" Target="../printerSettings/printerSettings989.bin"/><Relationship Id="rId3" Type="http://schemas.openxmlformats.org/officeDocument/2006/relationships/printerSettings" Target="../printerSettings/printerSettings979.bin"/><Relationship Id="rId7" Type="http://schemas.openxmlformats.org/officeDocument/2006/relationships/printerSettings" Target="../printerSettings/printerSettings983.bin"/><Relationship Id="rId12" Type="http://schemas.openxmlformats.org/officeDocument/2006/relationships/printerSettings" Target="../printerSettings/printerSettings988.bin"/><Relationship Id="rId2" Type="http://schemas.openxmlformats.org/officeDocument/2006/relationships/printerSettings" Target="../printerSettings/printerSettings978.bin"/><Relationship Id="rId1" Type="http://schemas.openxmlformats.org/officeDocument/2006/relationships/printerSettings" Target="../printerSettings/printerSettings977.bin"/><Relationship Id="rId6" Type="http://schemas.openxmlformats.org/officeDocument/2006/relationships/printerSettings" Target="../printerSettings/printerSettings982.bin"/><Relationship Id="rId11" Type="http://schemas.openxmlformats.org/officeDocument/2006/relationships/printerSettings" Target="../printerSettings/printerSettings987.bin"/><Relationship Id="rId5" Type="http://schemas.openxmlformats.org/officeDocument/2006/relationships/printerSettings" Target="../printerSettings/printerSettings981.bin"/><Relationship Id="rId10" Type="http://schemas.openxmlformats.org/officeDocument/2006/relationships/printerSettings" Target="../printerSettings/printerSettings986.bin"/><Relationship Id="rId4" Type="http://schemas.openxmlformats.org/officeDocument/2006/relationships/printerSettings" Target="../printerSettings/printerSettings980.bin"/><Relationship Id="rId9" Type="http://schemas.openxmlformats.org/officeDocument/2006/relationships/printerSettings" Target="../printerSettings/printerSettings985.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997.bin"/><Relationship Id="rId13" Type="http://schemas.openxmlformats.org/officeDocument/2006/relationships/printerSettings" Target="../printerSettings/printerSettings1002.bin"/><Relationship Id="rId3" Type="http://schemas.openxmlformats.org/officeDocument/2006/relationships/printerSettings" Target="../printerSettings/printerSettings992.bin"/><Relationship Id="rId7" Type="http://schemas.openxmlformats.org/officeDocument/2006/relationships/printerSettings" Target="../printerSettings/printerSettings996.bin"/><Relationship Id="rId12" Type="http://schemas.openxmlformats.org/officeDocument/2006/relationships/printerSettings" Target="../printerSettings/printerSettings1001.bin"/><Relationship Id="rId17" Type="http://schemas.openxmlformats.org/officeDocument/2006/relationships/printerSettings" Target="../printerSettings/printerSettings1006.bin"/><Relationship Id="rId2" Type="http://schemas.openxmlformats.org/officeDocument/2006/relationships/printerSettings" Target="../printerSettings/printerSettings991.bin"/><Relationship Id="rId16" Type="http://schemas.openxmlformats.org/officeDocument/2006/relationships/printerSettings" Target="../printerSettings/printerSettings1005.bin"/><Relationship Id="rId1" Type="http://schemas.openxmlformats.org/officeDocument/2006/relationships/printerSettings" Target="../printerSettings/printerSettings990.bin"/><Relationship Id="rId6" Type="http://schemas.openxmlformats.org/officeDocument/2006/relationships/printerSettings" Target="../printerSettings/printerSettings995.bin"/><Relationship Id="rId11" Type="http://schemas.openxmlformats.org/officeDocument/2006/relationships/printerSettings" Target="../printerSettings/printerSettings1000.bin"/><Relationship Id="rId5" Type="http://schemas.openxmlformats.org/officeDocument/2006/relationships/printerSettings" Target="../printerSettings/printerSettings994.bin"/><Relationship Id="rId15" Type="http://schemas.openxmlformats.org/officeDocument/2006/relationships/printerSettings" Target="../printerSettings/printerSettings1004.bin"/><Relationship Id="rId10" Type="http://schemas.openxmlformats.org/officeDocument/2006/relationships/printerSettings" Target="../printerSettings/printerSettings999.bin"/><Relationship Id="rId4" Type="http://schemas.openxmlformats.org/officeDocument/2006/relationships/printerSettings" Target="../printerSettings/printerSettings993.bin"/><Relationship Id="rId9" Type="http://schemas.openxmlformats.org/officeDocument/2006/relationships/printerSettings" Target="../printerSettings/printerSettings998.bin"/><Relationship Id="rId14" Type="http://schemas.openxmlformats.org/officeDocument/2006/relationships/printerSettings" Target="../printerSettings/printerSettings1003.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1014.bin"/><Relationship Id="rId3" Type="http://schemas.openxmlformats.org/officeDocument/2006/relationships/printerSettings" Target="../printerSettings/printerSettings1009.bin"/><Relationship Id="rId7" Type="http://schemas.openxmlformats.org/officeDocument/2006/relationships/printerSettings" Target="../printerSettings/printerSettings1013.bin"/><Relationship Id="rId12" Type="http://schemas.openxmlformats.org/officeDocument/2006/relationships/printerSettings" Target="../printerSettings/printerSettings1018.bin"/><Relationship Id="rId2" Type="http://schemas.openxmlformats.org/officeDocument/2006/relationships/printerSettings" Target="../printerSettings/printerSettings1008.bin"/><Relationship Id="rId1" Type="http://schemas.openxmlformats.org/officeDocument/2006/relationships/printerSettings" Target="../printerSettings/printerSettings1007.bin"/><Relationship Id="rId6" Type="http://schemas.openxmlformats.org/officeDocument/2006/relationships/printerSettings" Target="../printerSettings/printerSettings1012.bin"/><Relationship Id="rId11" Type="http://schemas.openxmlformats.org/officeDocument/2006/relationships/printerSettings" Target="../printerSettings/printerSettings1017.bin"/><Relationship Id="rId5" Type="http://schemas.openxmlformats.org/officeDocument/2006/relationships/printerSettings" Target="../printerSettings/printerSettings1011.bin"/><Relationship Id="rId10" Type="http://schemas.openxmlformats.org/officeDocument/2006/relationships/printerSettings" Target="../printerSettings/printerSettings1016.bin"/><Relationship Id="rId4" Type="http://schemas.openxmlformats.org/officeDocument/2006/relationships/printerSettings" Target="../printerSettings/printerSettings1010.bin"/><Relationship Id="rId9" Type="http://schemas.openxmlformats.org/officeDocument/2006/relationships/printerSettings" Target="../printerSettings/printerSettings1015.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1026.bin"/><Relationship Id="rId3" Type="http://schemas.openxmlformats.org/officeDocument/2006/relationships/printerSettings" Target="../printerSettings/printerSettings1021.bin"/><Relationship Id="rId7" Type="http://schemas.openxmlformats.org/officeDocument/2006/relationships/printerSettings" Target="../printerSettings/printerSettings1025.bin"/><Relationship Id="rId12" Type="http://schemas.openxmlformats.org/officeDocument/2006/relationships/printerSettings" Target="../printerSettings/printerSettings1030.bin"/><Relationship Id="rId2" Type="http://schemas.openxmlformats.org/officeDocument/2006/relationships/printerSettings" Target="../printerSettings/printerSettings1020.bin"/><Relationship Id="rId1" Type="http://schemas.openxmlformats.org/officeDocument/2006/relationships/printerSettings" Target="../printerSettings/printerSettings1019.bin"/><Relationship Id="rId6" Type="http://schemas.openxmlformats.org/officeDocument/2006/relationships/printerSettings" Target="../printerSettings/printerSettings1024.bin"/><Relationship Id="rId11" Type="http://schemas.openxmlformats.org/officeDocument/2006/relationships/printerSettings" Target="../printerSettings/printerSettings1029.bin"/><Relationship Id="rId5" Type="http://schemas.openxmlformats.org/officeDocument/2006/relationships/printerSettings" Target="../printerSettings/printerSettings1023.bin"/><Relationship Id="rId10" Type="http://schemas.openxmlformats.org/officeDocument/2006/relationships/printerSettings" Target="../printerSettings/printerSettings1028.bin"/><Relationship Id="rId4" Type="http://schemas.openxmlformats.org/officeDocument/2006/relationships/printerSettings" Target="../printerSettings/printerSettings1022.bin"/><Relationship Id="rId9" Type="http://schemas.openxmlformats.org/officeDocument/2006/relationships/printerSettings" Target="../printerSettings/printerSettings102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31.bin"/><Relationship Id="rId13" Type="http://schemas.openxmlformats.org/officeDocument/2006/relationships/printerSettings" Target="../printerSettings/printerSettings136.bin"/><Relationship Id="rId18" Type="http://schemas.openxmlformats.org/officeDocument/2006/relationships/printerSettings" Target="../printerSettings/printerSettings141.bin"/><Relationship Id="rId26" Type="http://schemas.openxmlformats.org/officeDocument/2006/relationships/printerSettings" Target="../printerSettings/printerSettings149.bin"/><Relationship Id="rId3" Type="http://schemas.openxmlformats.org/officeDocument/2006/relationships/printerSettings" Target="../printerSettings/printerSettings126.bin"/><Relationship Id="rId21" Type="http://schemas.openxmlformats.org/officeDocument/2006/relationships/printerSettings" Target="../printerSettings/printerSettings144.bin"/><Relationship Id="rId7" Type="http://schemas.openxmlformats.org/officeDocument/2006/relationships/printerSettings" Target="../printerSettings/printerSettings130.bin"/><Relationship Id="rId12" Type="http://schemas.openxmlformats.org/officeDocument/2006/relationships/printerSettings" Target="../printerSettings/printerSettings135.bin"/><Relationship Id="rId17" Type="http://schemas.openxmlformats.org/officeDocument/2006/relationships/printerSettings" Target="../printerSettings/printerSettings140.bin"/><Relationship Id="rId25" Type="http://schemas.openxmlformats.org/officeDocument/2006/relationships/printerSettings" Target="../printerSettings/printerSettings148.bin"/><Relationship Id="rId2" Type="http://schemas.openxmlformats.org/officeDocument/2006/relationships/printerSettings" Target="../printerSettings/printerSettings125.bin"/><Relationship Id="rId16" Type="http://schemas.openxmlformats.org/officeDocument/2006/relationships/printerSettings" Target="../printerSettings/printerSettings139.bin"/><Relationship Id="rId20" Type="http://schemas.openxmlformats.org/officeDocument/2006/relationships/printerSettings" Target="../printerSettings/printerSettings143.bin"/><Relationship Id="rId1" Type="http://schemas.openxmlformats.org/officeDocument/2006/relationships/printerSettings" Target="../printerSettings/printerSettings124.bin"/><Relationship Id="rId6" Type="http://schemas.openxmlformats.org/officeDocument/2006/relationships/printerSettings" Target="../printerSettings/printerSettings129.bin"/><Relationship Id="rId11" Type="http://schemas.openxmlformats.org/officeDocument/2006/relationships/printerSettings" Target="../printerSettings/printerSettings134.bin"/><Relationship Id="rId24" Type="http://schemas.openxmlformats.org/officeDocument/2006/relationships/printerSettings" Target="../printerSettings/printerSettings147.bin"/><Relationship Id="rId5" Type="http://schemas.openxmlformats.org/officeDocument/2006/relationships/printerSettings" Target="../printerSettings/printerSettings128.bin"/><Relationship Id="rId15" Type="http://schemas.openxmlformats.org/officeDocument/2006/relationships/printerSettings" Target="../printerSettings/printerSettings138.bin"/><Relationship Id="rId23" Type="http://schemas.openxmlformats.org/officeDocument/2006/relationships/printerSettings" Target="../printerSettings/printerSettings146.bin"/><Relationship Id="rId28" Type="http://schemas.openxmlformats.org/officeDocument/2006/relationships/printerSettings" Target="../printerSettings/printerSettings151.bin"/><Relationship Id="rId10" Type="http://schemas.openxmlformats.org/officeDocument/2006/relationships/printerSettings" Target="../printerSettings/printerSettings133.bin"/><Relationship Id="rId19" Type="http://schemas.openxmlformats.org/officeDocument/2006/relationships/printerSettings" Target="../printerSettings/printerSettings142.bin"/><Relationship Id="rId4" Type="http://schemas.openxmlformats.org/officeDocument/2006/relationships/printerSettings" Target="../printerSettings/printerSettings127.bin"/><Relationship Id="rId9" Type="http://schemas.openxmlformats.org/officeDocument/2006/relationships/printerSettings" Target="../printerSettings/printerSettings132.bin"/><Relationship Id="rId14" Type="http://schemas.openxmlformats.org/officeDocument/2006/relationships/printerSettings" Target="../printerSettings/printerSettings137.bin"/><Relationship Id="rId22" Type="http://schemas.openxmlformats.org/officeDocument/2006/relationships/printerSettings" Target="../printerSettings/printerSettings145.bin"/><Relationship Id="rId27" Type="http://schemas.openxmlformats.org/officeDocument/2006/relationships/printerSettings" Target="../printerSettings/printerSettings1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59.bin"/><Relationship Id="rId13" Type="http://schemas.openxmlformats.org/officeDocument/2006/relationships/printerSettings" Target="../printerSettings/printerSettings164.bin"/><Relationship Id="rId3" Type="http://schemas.openxmlformats.org/officeDocument/2006/relationships/printerSettings" Target="../printerSettings/printerSettings154.bin"/><Relationship Id="rId7" Type="http://schemas.openxmlformats.org/officeDocument/2006/relationships/printerSettings" Target="../printerSettings/printerSettings158.bin"/><Relationship Id="rId12" Type="http://schemas.openxmlformats.org/officeDocument/2006/relationships/printerSettings" Target="../printerSettings/printerSettings163.bin"/><Relationship Id="rId17" Type="http://schemas.openxmlformats.org/officeDocument/2006/relationships/printerSettings" Target="../printerSettings/printerSettings168.bin"/><Relationship Id="rId2" Type="http://schemas.openxmlformats.org/officeDocument/2006/relationships/printerSettings" Target="../printerSettings/printerSettings153.bin"/><Relationship Id="rId16" Type="http://schemas.openxmlformats.org/officeDocument/2006/relationships/printerSettings" Target="../printerSettings/printerSettings167.bin"/><Relationship Id="rId1" Type="http://schemas.openxmlformats.org/officeDocument/2006/relationships/printerSettings" Target="../printerSettings/printerSettings152.bin"/><Relationship Id="rId6" Type="http://schemas.openxmlformats.org/officeDocument/2006/relationships/printerSettings" Target="../printerSettings/printerSettings157.bin"/><Relationship Id="rId11" Type="http://schemas.openxmlformats.org/officeDocument/2006/relationships/printerSettings" Target="../printerSettings/printerSettings162.bin"/><Relationship Id="rId5" Type="http://schemas.openxmlformats.org/officeDocument/2006/relationships/printerSettings" Target="../printerSettings/printerSettings156.bin"/><Relationship Id="rId15" Type="http://schemas.openxmlformats.org/officeDocument/2006/relationships/printerSettings" Target="../printerSettings/printerSettings166.bin"/><Relationship Id="rId10" Type="http://schemas.openxmlformats.org/officeDocument/2006/relationships/printerSettings" Target="../printerSettings/printerSettings161.bin"/><Relationship Id="rId4" Type="http://schemas.openxmlformats.org/officeDocument/2006/relationships/printerSettings" Target="../printerSettings/printerSettings155.bin"/><Relationship Id="rId9" Type="http://schemas.openxmlformats.org/officeDocument/2006/relationships/printerSettings" Target="../printerSettings/printerSettings160.bin"/><Relationship Id="rId14" Type="http://schemas.openxmlformats.org/officeDocument/2006/relationships/printerSettings" Target="../printerSettings/printerSettings16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76.bin"/><Relationship Id="rId13" Type="http://schemas.openxmlformats.org/officeDocument/2006/relationships/printerSettings" Target="../printerSettings/printerSettings181.bin"/><Relationship Id="rId3" Type="http://schemas.openxmlformats.org/officeDocument/2006/relationships/printerSettings" Target="../printerSettings/printerSettings171.bin"/><Relationship Id="rId7" Type="http://schemas.openxmlformats.org/officeDocument/2006/relationships/printerSettings" Target="../printerSettings/printerSettings175.bin"/><Relationship Id="rId12" Type="http://schemas.openxmlformats.org/officeDocument/2006/relationships/printerSettings" Target="../printerSettings/printerSettings180.bin"/><Relationship Id="rId17" Type="http://schemas.openxmlformats.org/officeDocument/2006/relationships/printerSettings" Target="../printerSettings/printerSettings185.bin"/><Relationship Id="rId2" Type="http://schemas.openxmlformats.org/officeDocument/2006/relationships/printerSettings" Target="../printerSettings/printerSettings170.bin"/><Relationship Id="rId16" Type="http://schemas.openxmlformats.org/officeDocument/2006/relationships/printerSettings" Target="../printerSettings/printerSettings184.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11" Type="http://schemas.openxmlformats.org/officeDocument/2006/relationships/printerSettings" Target="../printerSettings/printerSettings179.bin"/><Relationship Id="rId5" Type="http://schemas.openxmlformats.org/officeDocument/2006/relationships/printerSettings" Target="../printerSettings/printerSettings173.bin"/><Relationship Id="rId15" Type="http://schemas.openxmlformats.org/officeDocument/2006/relationships/printerSettings" Target="../printerSettings/printerSettings183.bin"/><Relationship Id="rId10" Type="http://schemas.openxmlformats.org/officeDocument/2006/relationships/printerSettings" Target="../printerSettings/printerSettings178.bin"/><Relationship Id="rId4" Type="http://schemas.openxmlformats.org/officeDocument/2006/relationships/printerSettings" Target="../printerSettings/printerSettings172.bin"/><Relationship Id="rId9" Type="http://schemas.openxmlformats.org/officeDocument/2006/relationships/printerSettings" Target="../printerSettings/printerSettings177.bin"/><Relationship Id="rId14" Type="http://schemas.openxmlformats.org/officeDocument/2006/relationships/printerSettings" Target="../printerSettings/printerSettings18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93.bin"/><Relationship Id="rId13" Type="http://schemas.openxmlformats.org/officeDocument/2006/relationships/printerSettings" Target="../printerSettings/printerSettings198.bin"/><Relationship Id="rId18" Type="http://schemas.openxmlformats.org/officeDocument/2006/relationships/printerSettings" Target="../printerSettings/printerSettings203.bin"/><Relationship Id="rId26" Type="http://schemas.openxmlformats.org/officeDocument/2006/relationships/printerSettings" Target="../printerSettings/printerSettings211.bin"/><Relationship Id="rId3" Type="http://schemas.openxmlformats.org/officeDocument/2006/relationships/printerSettings" Target="../printerSettings/printerSettings188.bin"/><Relationship Id="rId21" Type="http://schemas.openxmlformats.org/officeDocument/2006/relationships/printerSettings" Target="../printerSettings/printerSettings206.bin"/><Relationship Id="rId7" Type="http://schemas.openxmlformats.org/officeDocument/2006/relationships/printerSettings" Target="../printerSettings/printerSettings192.bin"/><Relationship Id="rId12" Type="http://schemas.openxmlformats.org/officeDocument/2006/relationships/printerSettings" Target="../printerSettings/printerSettings197.bin"/><Relationship Id="rId17" Type="http://schemas.openxmlformats.org/officeDocument/2006/relationships/printerSettings" Target="../printerSettings/printerSettings202.bin"/><Relationship Id="rId25" Type="http://schemas.openxmlformats.org/officeDocument/2006/relationships/printerSettings" Target="../printerSettings/printerSettings210.bin"/><Relationship Id="rId2" Type="http://schemas.openxmlformats.org/officeDocument/2006/relationships/printerSettings" Target="../printerSettings/printerSettings187.bin"/><Relationship Id="rId16" Type="http://schemas.openxmlformats.org/officeDocument/2006/relationships/printerSettings" Target="../printerSettings/printerSettings201.bin"/><Relationship Id="rId20" Type="http://schemas.openxmlformats.org/officeDocument/2006/relationships/printerSettings" Target="../printerSettings/printerSettings205.bin"/><Relationship Id="rId1" Type="http://schemas.openxmlformats.org/officeDocument/2006/relationships/printerSettings" Target="../printerSettings/printerSettings186.bin"/><Relationship Id="rId6" Type="http://schemas.openxmlformats.org/officeDocument/2006/relationships/printerSettings" Target="../printerSettings/printerSettings191.bin"/><Relationship Id="rId11" Type="http://schemas.openxmlformats.org/officeDocument/2006/relationships/printerSettings" Target="../printerSettings/printerSettings196.bin"/><Relationship Id="rId24" Type="http://schemas.openxmlformats.org/officeDocument/2006/relationships/printerSettings" Target="../printerSettings/printerSettings209.bin"/><Relationship Id="rId5" Type="http://schemas.openxmlformats.org/officeDocument/2006/relationships/printerSettings" Target="../printerSettings/printerSettings190.bin"/><Relationship Id="rId15" Type="http://schemas.openxmlformats.org/officeDocument/2006/relationships/printerSettings" Target="../printerSettings/printerSettings200.bin"/><Relationship Id="rId23" Type="http://schemas.openxmlformats.org/officeDocument/2006/relationships/printerSettings" Target="../printerSettings/printerSettings208.bin"/><Relationship Id="rId28" Type="http://schemas.openxmlformats.org/officeDocument/2006/relationships/printerSettings" Target="../printerSettings/printerSettings213.bin"/><Relationship Id="rId10" Type="http://schemas.openxmlformats.org/officeDocument/2006/relationships/printerSettings" Target="../printerSettings/printerSettings195.bin"/><Relationship Id="rId19" Type="http://schemas.openxmlformats.org/officeDocument/2006/relationships/printerSettings" Target="../printerSettings/printerSettings204.bin"/><Relationship Id="rId4" Type="http://schemas.openxmlformats.org/officeDocument/2006/relationships/printerSettings" Target="../printerSettings/printerSettings189.bin"/><Relationship Id="rId9" Type="http://schemas.openxmlformats.org/officeDocument/2006/relationships/printerSettings" Target="../printerSettings/printerSettings194.bin"/><Relationship Id="rId14" Type="http://schemas.openxmlformats.org/officeDocument/2006/relationships/printerSettings" Target="../printerSettings/printerSettings199.bin"/><Relationship Id="rId22" Type="http://schemas.openxmlformats.org/officeDocument/2006/relationships/printerSettings" Target="../printerSettings/printerSettings207.bin"/><Relationship Id="rId27" Type="http://schemas.openxmlformats.org/officeDocument/2006/relationships/printerSettings" Target="../printerSettings/printerSettings2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theme="9"/>
  </sheetPr>
  <dimension ref="A1:I96"/>
  <sheetViews>
    <sheetView showGridLines="0" tabSelected="1" topLeftCell="A83" workbookViewId="0">
      <selection activeCell="E105" sqref="E105"/>
    </sheetView>
  </sheetViews>
  <sheetFormatPr defaultColWidth="9.140625" defaultRowHeight="12.75"/>
  <cols>
    <col min="1" max="1" width="2.85546875" style="390" customWidth="1"/>
    <col min="2" max="2" width="14" style="720" customWidth="1"/>
    <col min="3" max="3" width="123.7109375" style="720" customWidth="1"/>
    <col min="4" max="4" width="11.42578125" style="3" customWidth="1"/>
    <col min="5" max="8" width="9.140625" style="3"/>
    <col min="9" max="9" width="35" style="224" customWidth="1"/>
    <col min="10" max="16384" width="9.140625" style="3"/>
  </cols>
  <sheetData>
    <row r="1" spans="1:9" ht="13.5" thickBot="1">
      <c r="A1" s="706"/>
      <c r="B1" s="719"/>
    </row>
    <row r="2" spans="1:9" ht="21.75" thickBot="1">
      <c r="B2" s="733" t="s">
        <v>1988</v>
      </c>
      <c r="C2" s="733"/>
      <c r="I2" s="3"/>
    </row>
    <row r="3" spans="1:9">
      <c r="I3" s="3"/>
    </row>
    <row r="4" spans="1:9" ht="13.5">
      <c r="B4" s="705" t="s">
        <v>1989</v>
      </c>
      <c r="C4" s="705" t="s">
        <v>1990</v>
      </c>
      <c r="I4" s="3"/>
    </row>
    <row r="5" spans="1:9" ht="13.5">
      <c r="A5" s="390" t="s">
        <v>1234</v>
      </c>
      <c r="B5" s="721" t="str">
        <f>HYPERLINK("#'EU LI3'!A1",A5)</f>
        <v>EU LI3</v>
      </c>
      <c r="C5" s="722" t="s">
        <v>1847</v>
      </c>
      <c r="I5" s="3"/>
    </row>
    <row r="6" spans="1:9" ht="13.5">
      <c r="A6" s="390" t="s">
        <v>628</v>
      </c>
      <c r="B6" s="721" t="str">
        <f>HYPERLINK("#'Capital'!A1",A6)</f>
        <v>Capital</v>
      </c>
      <c r="C6" s="722" t="s">
        <v>1893</v>
      </c>
    </row>
    <row r="7" spans="1:9" ht="13.5">
      <c r="A7" s="390" t="s">
        <v>1165</v>
      </c>
      <c r="B7" s="721" t="str">
        <f>HYPERLINK("#'EU CCA'!A1",A7)</f>
        <v>EU CCA</v>
      </c>
      <c r="C7" s="722" t="s">
        <v>1159</v>
      </c>
    </row>
    <row r="8" spans="1:9" ht="13.5">
      <c r="A8" s="390" t="s">
        <v>1184</v>
      </c>
      <c r="B8" s="721" t="str">
        <f>HYPERLINK("#'EU CC1'!A1",A8)</f>
        <v>EU CC1</v>
      </c>
      <c r="C8" s="722" t="s">
        <v>1848</v>
      </c>
    </row>
    <row r="9" spans="1:9" ht="13.5">
      <c r="A9" s="390" t="s">
        <v>1250</v>
      </c>
      <c r="B9" s="721" t="str">
        <f>HYPERLINK("#'EU CC2'!A1",A9)</f>
        <v>EU CC2</v>
      </c>
      <c r="C9" s="722" t="s">
        <v>1849</v>
      </c>
      <c r="G9" s="519"/>
    </row>
    <row r="10" spans="1:9" ht="13.5">
      <c r="A10" s="390" t="s">
        <v>1148</v>
      </c>
      <c r="B10" s="721" t="str">
        <f>HYPERLINK("#'EU KM1'!A1",A10)</f>
        <v>EU KM1</v>
      </c>
      <c r="C10" s="722" t="s">
        <v>1850</v>
      </c>
      <c r="D10" s="520"/>
      <c r="I10" s="519"/>
    </row>
    <row r="11" spans="1:9" ht="25.5">
      <c r="A11" s="390" t="s">
        <v>1055</v>
      </c>
      <c r="B11" s="721" t="str">
        <f>HYPERLINK("#'IFRS9'!A1",A11)</f>
        <v>IFRS9</v>
      </c>
      <c r="C11" s="722" t="s">
        <v>1070</v>
      </c>
    </row>
    <row r="12" spans="1:9" ht="16.5" customHeight="1">
      <c r="A12" s="390" t="s">
        <v>1232</v>
      </c>
      <c r="B12" s="721" t="str">
        <f>HYPERLINK("#'EU LI1'!A1",A12)</f>
        <v>EU LI1</v>
      </c>
      <c r="C12" s="722" t="s">
        <v>1851</v>
      </c>
    </row>
    <row r="13" spans="1:9" ht="13.5">
      <c r="A13" s="390" t="s">
        <v>1233</v>
      </c>
      <c r="B13" s="721" t="str">
        <f>HYPERLINK("#'EU LI2'!A1",A13)</f>
        <v>EU LI2</v>
      </c>
      <c r="C13" s="722" t="s">
        <v>1852</v>
      </c>
    </row>
    <row r="14" spans="1:9" ht="13.5">
      <c r="A14" s="390" t="s">
        <v>1164</v>
      </c>
      <c r="B14" s="721" t="str">
        <f>HYPERLINK("#'EU OV1'!A1",A14)</f>
        <v>EU OV1</v>
      </c>
      <c r="C14" s="722" t="s">
        <v>1853</v>
      </c>
    </row>
    <row r="15" spans="1:9" ht="13.5">
      <c r="A15" s="390" t="s">
        <v>1423</v>
      </c>
      <c r="B15" s="721" t="str">
        <f>HYPERLINK("#'EU CCR1'!A1",A15)</f>
        <v>EU CCR1</v>
      </c>
      <c r="C15" s="722" t="s">
        <v>1854</v>
      </c>
    </row>
    <row r="16" spans="1:9" ht="13.5">
      <c r="A16" s="390" t="s">
        <v>1053</v>
      </c>
      <c r="B16" s="721" t="str">
        <f>HYPERLINK("#'EU CCR8'!A1",A16)</f>
        <v>EU CCR8</v>
      </c>
      <c r="C16" s="722" t="s">
        <v>1855</v>
      </c>
    </row>
    <row r="17" spans="1:9" ht="13.5">
      <c r="A17" s="390" t="s">
        <v>1278</v>
      </c>
      <c r="B17" s="721" t="str">
        <f>HYPERLINK("#'EU CR4'!A1",A17)</f>
        <v>EU CR4</v>
      </c>
      <c r="C17" s="722" t="s">
        <v>1856</v>
      </c>
    </row>
    <row r="18" spans="1:9" ht="13.5">
      <c r="A18" s="390" t="s">
        <v>1273</v>
      </c>
      <c r="B18" s="721" t="str">
        <f>HYPERLINK("#'EU CR3'!A1",A18)</f>
        <v>EU CR3</v>
      </c>
      <c r="C18" s="722" t="s">
        <v>1857</v>
      </c>
    </row>
    <row r="19" spans="1:9" ht="13.5">
      <c r="A19" s="390" t="s">
        <v>1395</v>
      </c>
      <c r="B19" s="721" t="str">
        <f>HYPERLINK("#'EU MR1'!A1",A19)</f>
        <v>EU MR1</v>
      </c>
      <c r="C19" s="722" t="s">
        <v>1858</v>
      </c>
    </row>
    <row r="20" spans="1:9" ht="13.5">
      <c r="A20" s="390" t="s">
        <v>1424</v>
      </c>
      <c r="B20" s="721" t="str">
        <f>HYPERLINK("#'FX risk'!A1",A20)</f>
        <v>FX risk</v>
      </c>
      <c r="C20" s="722" t="s">
        <v>1859</v>
      </c>
    </row>
    <row r="21" spans="1:9" ht="13.5">
      <c r="A21" s="707" t="s">
        <v>1056</v>
      </c>
      <c r="B21" s="721" t="str">
        <f>HYPERLINK("#'EU OR1'!A1",A21)</f>
        <v>EU OR1</v>
      </c>
      <c r="C21" s="722" t="s">
        <v>1860</v>
      </c>
      <c r="I21" s="511"/>
    </row>
    <row r="22" spans="1:9" ht="13.5">
      <c r="A22" s="707" t="s">
        <v>1169</v>
      </c>
      <c r="B22" s="721" t="str">
        <f>HYPERLINK("#'EU CR1'!A1",A22)</f>
        <v>EU CR1</v>
      </c>
      <c r="C22" s="722" t="s">
        <v>1162</v>
      </c>
      <c r="I22" s="511"/>
    </row>
    <row r="23" spans="1:9" ht="13.5">
      <c r="A23" s="707" t="s">
        <v>1276</v>
      </c>
      <c r="B23" s="721" t="str">
        <f>HYPERLINK("#'EU CC1-A'!A1",A23)</f>
        <v>EU CR1-A</v>
      </c>
      <c r="C23" s="722" t="s">
        <v>1065</v>
      </c>
      <c r="I23" s="511"/>
    </row>
    <row r="24" spans="1:9" ht="13.5">
      <c r="A24" s="390" t="s">
        <v>1171</v>
      </c>
      <c r="B24" s="721" t="str">
        <f>HYPERLINK("#'EU CQ1'!A1",A24)</f>
        <v>EU CQ1</v>
      </c>
      <c r="C24" s="722" t="s">
        <v>1064</v>
      </c>
    </row>
    <row r="25" spans="1:9" ht="13.5">
      <c r="A25" s="390" t="s">
        <v>1284</v>
      </c>
      <c r="B25" s="721" t="str">
        <f>HYPERLINK("#'EU CQ2'!A1",A25)</f>
        <v>EU CQ2</v>
      </c>
      <c r="C25" s="722" t="s">
        <v>1052</v>
      </c>
    </row>
    <row r="26" spans="1:9" ht="13.5">
      <c r="A26" s="390" t="s">
        <v>1272</v>
      </c>
      <c r="B26" s="721" t="str">
        <f>HYPERLINK("#'EU CQ3'!A1",A26)</f>
        <v>EU CQ3</v>
      </c>
      <c r="C26" s="722" t="s">
        <v>1063</v>
      </c>
    </row>
    <row r="27" spans="1:9" ht="13.5">
      <c r="A27" s="390" t="s">
        <v>1172</v>
      </c>
      <c r="B27" s="721" t="str">
        <f>HYPERLINK("#'EU CQ4'!A1",A27)</f>
        <v>EU CQ4</v>
      </c>
      <c r="C27" s="722" t="s">
        <v>1062</v>
      </c>
    </row>
    <row r="28" spans="1:9" ht="13.5">
      <c r="A28" s="390" t="s">
        <v>1173</v>
      </c>
      <c r="B28" s="721" t="str">
        <f>HYPERLINK("#'EU CQ5'!A1",A28)</f>
        <v>EU CQ5</v>
      </c>
      <c r="C28" s="722" t="s">
        <v>1058</v>
      </c>
    </row>
    <row r="29" spans="1:9" ht="13.5">
      <c r="A29" s="390" t="s">
        <v>1174</v>
      </c>
      <c r="B29" s="721" t="str">
        <f>HYPERLINK("#'EU CQ6'!A1",A29)</f>
        <v>EU CQ6</v>
      </c>
      <c r="C29" s="722" t="s">
        <v>1059</v>
      </c>
    </row>
    <row r="30" spans="1:9" ht="13.5">
      <c r="A30" s="390" t="s">
        <v>1175</v>
      </c>
      <c r="B30" s="721" t="str">
        <f>HYPERLINK("#'EU CQ7'!A1",A30)</f>
        <v>EU CQ7</v>
      </c>
      <c r="C30" s="722" t="s">
        <v>1060</v>
      </c>
    </row>
    <row r="31" spans="1:9" ht="13.5">
      <c r="A31" s="390" t="s">
        <v>1176</v>
      </c>
      <c r="B31" s="721" t="str">
        <f>HYPERLINK("#'EU CQ8'!A1",A31)</f>
        <v>EU CQ8</v>
      </c>
      <c r="C31" s="722" t="s">
        <v>1061</v>
      </c>
    </row>
    <row r="32" spans="1:9" ht="13.5">
      <c r="A32" s="390" t="s">
        <v>1170</v>
      </c>
      <c r="B32" s="721" t="str">
        <f>HYPERLINK("#'EU CR2'!A1",A32)</f>
        <v>EU CR2</v>
      </c>
      <c r="C32" s="722" t="s">
        <v>1163</v>
      </c>
    </row>
    <row r="33" spans="1:9" ht="13.5">
      <c r="A33" s="390" t="s">
        <v>1425</v>
      </c>
      <c r="B33" s="721" t="str">
        <f>HYPERLINK("#'EU CR2-A'!A1",A33)</f>
        <v>EU CR2-A</v>
      </c>
      <c r="C33" s="722" t="s">
        <v>1861</v>
      </c>
    </row>
    <row r="34" spans="1:9" ht="13.5">
      <c r="A34" s="390" t="s">
        <v>1279</v>
      </c>
      <c r="B34" s="721" t="str">
        <f>HYPERLINK("#'EU CR5'!A1",A34)</f>
        <v>EU CR5</v>
      </c>
      <c r="C34" s="722" t="s">
        <v>1862</v>
      </c>
    </row>
    <row r="35" spans="1:9" ht="13.5">
      <c r="A35" s="390" t="s">
        <v>1274</v>
      </c>
      <c r="B35" s="721" t="str">
        <f>HYPERLINK("#'EU CCR3'!A1",A35)</f>
        <v>EU CCR3</v>
      </c>
      <c r="C35" s="722" t="s">
        <v>1863</v>
      </c>
    </row>
    <row r="36" spans="1:9" ht="13.5">
      <c r="A36" s="390" t="s">
        <v>1426</v>
      </c>
      <c r="B36" s="721" t="str">
        <f>HYPERLINK("#'EU CCR5-A'!A1",A36)</f>
        <v>EU CCR5-A</v>
      </c>
      <c r="C36" s="722" t="s">
        <v>1864</v>
      </c>
    </row>
    <row r="37" spans="1:9" ht="13.5">
      <c r="A37" s="390" t="s">
        <v>1315</v>
      </c>
      <c r="B37" s="721" t="str">
        <f>HYPERLINK("#'EU CCR5'!A1",A37)</f>
        <v>EU CCR5</v>
      </c>
      <c r="C37" s="722" t="s">
        <v>1075</v>
      </c>
    </row>
    <row r="38" spans="1:9" ht="13.5">
      <c r="A38" s="390" t="s">
        <v>1316</v>
      </c>
      <c r="B38" s="721" t="str">
        <f>HYPERLINK("#'EU CCR6'!A1",A38)</f>
        <v>EU CCR6</v>
      </c>
      <c r="C38" s="722" t="s">
        <v>1076</v>
      </c>
    </row>
    <row r="39" spans="1:9" ht="13.5">
      <c r="A39" s="390" t="s">
        <v>1225</v>
      </c>
      <c r="B39" s="721" t="str">
        <f>HYPERLINK("#'EU IRRBB1'!A1",A39)</f>
        <v>EU IRRBB1</v>
      </c>
      <c r="C39" s="722" t="s">
        <v>1874</v>
      </c>
    </row>
    <row r="40" spans="1:9" ht="13.5">
      <c r="A40" s="707" t="s">
        <v>1427</v>
      </c>
      <c r="B40" s="721" t="str">
        <f>HYPERLINK("#'EU LR1-LRSum'!A1",A40)</f>
        <v>EU LR1-LRSum</v>
      </c>
      <c r="C40" s="722" t="s">
        <v>1160</v>
      </c>
      <c r="I40" s="511"/>
    </row>
    <row r="41" spans="1:9" ht="13.5">
      <c r="A41" s="390" t="s">
        <v>1428</v>
      </c>
      <c r="B41" s="721" t="str">
        <f>HYPERLINK("#'EU LR2-LRCom'!A1",A41)</f>
        <v>EU LR2-LRCom</v>
      </c>
      <c r="C41" s="722" t="s">
        <v>1865</v>
      </c>
    </row>
    <row r="42" spans="1:9" ht="13.5">
      <c r="A42" s="390" t="s">
        <v>1429</v>
      </c>
      <c r="B42" s="721" t="str">
        <f>HYPERLINK("#'EU LR3-LRSpl'!A1",A42)</f>
        <v>EU LR3-LRSpl</v>
      </c>
      <c r="C42" s="722" t="s">
        <v>1161</v>
      </c>
    </row>
    <row r="43" spans="1:9" ht="13.5">
      <c r="A43" s="390" t="s">
        <v>1430</v>
      </c>
      <c r="B43" s="721" t="str">
        <f>HYPERLINK("#'EU CCyB2'!A1",A43)</f>
        <v>EU CCyB2</v>
      </c>
      <c r="C43" s="722" t="s">
        <v>1866</v>
      </c>
    </row>
    <row r="44" spans="1:9" ht="13.5">
      <c r="A44" s="390" t="s">
        <v>1431</v>
      </c>
      <c r="B44" s="721" t="str">
        <f>HYPERLINK("#'EU CCyB1'!A1",A44)</f>
        <v>EU CCyB1</v>
      </c>
      <c r="C44" s="722" t="s">
        <v>1867</v>
      </c>
    </row>
    <row r="45" spans="1:9" ht="13.5">
      <c r="A45" s="390" t="s">
        <v>1432</v>
      </c>
      <c r="B45" s="721" t="str">
        <f>HYPERLINK("#'ICAAP Capital structure - NP'!A1",A45)</f>
        <v>ICAAP Capital structure - NP</v>
      </c>
      <c r="C45" s="722" t="s">
        <v>1420</v>
      </c>
    </row>
    <row r="46" spans="1:9" ht="13.5">
      <c r="A46" s="707" t="s">
        <v>1433</v>
      </c>
      <c r="B46" s="721" t="str">
        <f>HYPERLINK("#'ICAAP Capital structure - EP'!A1",A46)</f>
        <v>ICAAP Capital structure - EP</v>
      </c>
      <c r="C46" s="722" t="s">
        <v>1421</v>
      </c>
      <c r="I46" s="511"/>
    </row>
    <row r="47" spans="1:9" ht="13.5">
      <c r="A47" s="707" t="s">
        <v>1434</v>
      </c>
      <c r="B47" s="721" t="str">
        <f>HYPERLINK("#'ICAAP Capital adequacy param'!A1",A47)</f>
        <v>ICAAP Capital adequacy param</v>
      </c>
      <c r="C47" s="722" t="s">
        <v>1422</v>
      </c>
      <c r="I47" s="511"/>
    </row>
    <row r="48" spans="1:9" ht="13.5">
      <c r="A48" s="390" t="s">
        <v>1355</v>
      </c>
      <c r="B48" s="721" t="str">
        <f>HYPERLINK("#'EU AE1'!A1",A48)</f>
        <v>EU AE1</v>
      </c>
      <c r="C48" s="722" t="s">
        <v>1868</v>
      </c>
    </row>
    <row r="49" spans="1:9" ht="13.5">
      <c r="A49" s="390" t="s">
        <v>1354</v>
      </c>
      <c r="B49" s="721" t="str">
        <f>HYPERLINK("#'EU AE2'!A1",A49)</f>
        <v>EU AE2</v>
      </c>
      <c r="C49" s="722" t="s">
        <v>1869</v>
      </c>
    </row>
    <row r="50" spans="1:9" ht="13.5">
      <c r="A50" s="390" t="s">
        <v>1356</v>
      </c>
      <c r="B50" s="721" t="str">
        <f>HYPERLINK("#'EU AE3'!A1",A50)</f>
        <v>EU AE3</v>
      </c>
      <c r="C50" s="722" t="s">
        <v>1870</v>
      </c>
    </row>
    <row r="51" spans="1:9" ht="13.5">
      <c r="A51" s="390" t="s">
        <v>1347</v>
      </c>
      <c r="B51" s="721" t="str">
        <f>HYPERLINK("#'EU REM1'!A1",A51)</f>
        <v>EU REM1</v>
      </c>
      <c r="C51" s="722" t="s">
        <v>1066</v>
      </c>
    </row>
    <row r="52" spans="1:9" ht="13.5">
      <c r="A52" s="707" t="s">
        <v>1348</v>
      </c>
      <c r="B52" s="721" t="str">
        <f>HYPERLINK("#'EU REM2'!A1",A52)</f>
        <v>EU REM2</v>
      </c>
      <c r="C52" s="722" t="s">
        <v>1067</v>
      </c>
      <c r="I52" s="511"/>
    </row>
    <row r="53" spans="1:9" ht="13.5">
      <c r="A53" s="707" t="s">
        <v>1349</v>
      </c>
      <c r="B53" s="721" t="str">
        <f>HYPERLINK("#'EU REM3'!A1",A53)</f>
        <v>EU REM3</v>
      </c>
      <c r="C53" s="722" t="s">
        <v>1068</v>
      </c>
      <c r="I53" s="511"/>
    </row>
    <row r="54" spans="1:9" ht="13.5">
      <c r="A54" s="707" t="s">
        <v>1350</v>
      </c>
      <c r="B54" s="721" t="str">
        <f>HYPERLINK("#'EU REM4'!A1",A54)</f>
        <v>EU REM4</v>
      </c>
      <c r="C54" s="722" t="s">
        <v>1871</v>
      </c>
      <c r="I54" s="511"/>
    </row>
    <row r="55" spans="1:9" ht="13.5">
      <c r="A55" s="707" t="s">
        <v>1351</v>
      </c>
      <c r="B55" s="721" t="str">
        <f>HYPERLINK("#'EU REM5'!A1",A55)</f>
        <v>EU REM5</v>
      </c>
      <c r="C55" s="722" t="s">
        <v>1069</v>
      </c>
      <c r="I55" s="511"/>
    </row>
    <row r="58" spans="1:9" ht="13.5">
      <c r="A58" s="712"/>
      <c r="B58" s="705" t="s">
        <v>1992</v>
      </c>
      <c r="C58" s="705"/>
    </row>
    <row r="59" spans="1:9" ht="13.5">
      <c r="A59" s="712"/>
      <c r="B59" s="713"/>
      <c r="C59" s="713"/>
    </row>
    <row r="60" spans="1:9" ht="13.5">
      <c r="A60" s="712"/>
      <c r="B60" s="714" t="s">
        <v>1240</v>
      </c>
      <c r="C60" s="714" t="s">
        <v>1993</v>
      </c>
    </row>
    <row r="61" spans="1:9" ht="13.5">
      <c r="A61" s="712"/>
      <c r="B61" s="714" t="s">
        <v>1298</v>
      </c>
      <c r="C61" s="714" t="s">
        <v>1994</v>
      </c>
    </row>
    <row r="62" spans="1:9" ht="13.5">
      <c r="A62" s="712"/>
      <c r="B62" s="714" t="s">
        <v>1177</v>
      </c>
      <c r="C62" s="715" t="s">
        <v>1995</v>
      </c>
    </row>
    <row r="63" spans="1:9" ht="13.5">
      <c r="A63" s="712"/>
      <c r="B63" s="714" t="s">
        <v>1299</v>
      </c>
      <c r="C63" s="714" t="s">
        <v>1996</v>
      </c>
    </row>
    <row r="64" spans="1:9" ht="13.5">
      <c r="A64" s="712"/>
      <c r="B64" s="714" t="s">
        <v>1300</v>
      </c>
      <c r="C64" s="714" t="s">
        <v>1997</v>
      </c>
    </row>
    <row r="65" spans="1:3" ht="13.5">
      <c r="A65" s="712"/>
      <c r="B65" s="714" t="s">
        <v>1301</v>
      </c>
      <c r="C65" s="714" t="s">
        <v>1998</v>
      </c>
    </row>
    <row r="66" spans="1:3" ht="13.5">
      <c r="A66" s="712"/>
      <c r="B66" s="714" t="s">
        <v>1302</v>
      </c>
      <c r="C66" s="714" t="s">
        <v>1999</v>
      </c>
    </row>
    <row r="67" spans="1:3" ht="13.5">
      <c r="A67" s="712"/>
      <c r="B67" s="714" t="s">
        <v>1303</v>
      </c>
      <c r="C67" s="714" t="s">
        <v>2000</v>
      </c>
    </row>
    <row r="68" spans="1:3" ht="13.5">
      <c r="A68" s="712"/>
      <c r="B68" s="714" t="s">
        <v>1306</v>
      </c>
      <c r="C68" s="714" t="s">
        <v>2001</v>
      </c>
    </row>
    <row r="69" spans="1:3" ht="13.5">
      <c r="A69" s="712"/>
      <c r="B69" s="714" t="s">
        <v>1312</v>
      </c>
      <c r="C69" s="714" t="s">
        <v>2002</v>
      </c>
    </row>
    <row r="70" spans="1:3" ht="13.5">
      <c r="A70" s="712"/>
      <c r="B70" s="714" t="s">
        <v>1314</v>
      </c>
      <c r="C70" s="714" t="s">
        <v>2003</v>
      </c>
    </row>
    <row r="71" spans="1:3" ht="13.5">
      <c r="A71" s="712"/>
      <c r="B71" s="714" t="s">
        <v>1317</v>
      </c>
      <c r="C71" s="714" t="s">
        <v>2004</v>
      </c>
    </row>
    <row r="72" spans="1:3" ht="13.5">
      <c r="A72" s="712"/>
      <c r="B72" s="714" t="s">
        <v>1325</v>
      </c>
      <c r="C72" s="714" t="s">
        <v>2005</v>
      </c>
    </row>
    <row r="73" spans="1:3" ht="13.5">
      <c r="A73" s="712"/>
      <c r="B73" s="714" t="s">
        <v>1326</v>
      </c>
      <c r="C73" s="714" t="s">
        <v>2006</v>
      </c>
    </row>
    <row r="74" spans="1:3" ht="13.5">
      <c r="A74" s="712"/>
      <c r="B74" s="714" t="s">
        <v>1327</v>
      </c>
      <c r="C74" s="714" t="s">
        <v>2007</v>
      </c>
    </row>
    <row r="75" spans="1:3" ht="13.5">
      <c r="A75" s="712"/>
      <c r="B75" s="714" t="s">
        <v>1328</v>
      </c>
      <c r="C75" s="714" t="s">
        <v>2008</v>
      </c>
    </row>
    <row r="76" spans="1:3" ht="13.5">
      <c r="A76" s="712"/>
      <c r="B76" s="714" t="s">
        <v>1329</v>
      </c>
      <c r="C76" s="714" t="s">
        <v>2009</v>
      </c>
    </row>
    <row r="77" spans="1:3" ht="13.5">
      <c r="A77" s="712"/>
      <c r="B77" s="714" t="s">
        <v>1334</v>
      </c>
      <c r="C77" s="714" t="s">
        <v>2010</v>
      </c>
    </row>
    <row r="78" spans="1:3" ht="13.5">
      <c r="A78" s="712"/>
      <c r="B78" s="714" t="s">
        <v>1335</v>
      </c>
      <c r="C78" s="714" t="s">
        <v>2011</v>
      </c>
    </row>
    <row r="79" spans="1:3" ht="13.5">
      <c r="A79" s="712"/>
      <c r="B79" s="714" t="s">
        <v>1336</v>
      </c>
      <c r="C79" s="714" t="s">
        <v>2012</v>
      </c>
    </row>
    <row r="80" spans="1:3" ht="13.5">
      <c r="A80" s="712"/>
      <c r="B80" s="714" t="s">
        <v>1337</v>
      </c>
      <c r="C80" s="714" t="s">
        <v>2013</v>
      </c>
    </row>
    <row r="81" spans="1:3" ht="27">
      <c r="A81" s="712"/>
      <c r="B81" s="714" t="s">
        <v>1153</v>
      </c>
      <c r="C81" s="714" t="s">
        <v>2014</v>
      </c>
    </row>
    <row r="82" spans="1:3" ht="40.5">
      <c r="A82" s="712"/>
      <c r="B82" s="714" t="s">
        <v>2015</v>
      </c>
      <c r="C82" s="714" t="s">
        <v>2016</v>
      </c>
    </row>
    <row r="83" spans="1:3" ht="27">
      <c r="A83" s="712"/>
      <c r="B83" s="714" t="s">
        <v>1155</v>
      </c>
      <c r="C83" s="714" t="s">
        <v>2017</v>
      </c>
    </row>
    <row r="84" spans="1:3" ht="27">
      <c r="A84" s="712"/>
      <c r="B84" s="714" t="s">
        <v>1156</v>
      </c>
      <c r="C84" s="714" t="s">
        <v>2018</v>
      </c>
    </row>
    <row r="85" spans="1:3" ht="40.5">
      <c r="A85" s="712"/>
      <c r="B85" s="714" t="s">
        <v>1157</v>
      </c>
      <c r="C85" s="714" t="s">
        <v>2019</v>
      </c>
    </row>
    <row r="86" spans="1:3" ht="13.5">
      <c r="A86" s="718" t="s">
        <v>1149</v>
      </c>
      <c r="B86" s="717" t="s">
        <v>1149</v>
      </c>
      <c r="C86" s="714" t="s">
        <v>2028</v>
      </c>
    </row>
    <row r="87" spans="1:3" ht="13.5">
      <c r="A87" s="712"/>
      <c r="B87" s="714" t="s">
        <v>1227</v>
      </c>
      <c r="C87" s="714" t="s">
        <v>2020</v>
      </c>
    </row>
    <row r="88" spans="1:3" ht="13.5">
      <c r="A88" s="712"/>
      <c r="B88" s="714" t="s">
        <v>1182</v>
      </c>
      <c r="C88" s="714" t="s">
        <v>2021</v>
      </c>
    </row>
    <row r="89" spans="1:3" ht="13.5">
      <c r="A89" s="712"/>
      <c r="B89" s="716"/>
      <c r="C89" s="716"/>
    </row>
    <row r="90" spans="1:3" ht="13.5">
      <c r="A90" s="712"/>
      <c r="B90" s="705" t="s">
        <v>2022</v>
      </c>
      <c r="C90" s="705"/>
    </row>
    <row r="91" spans="1:3" ht="12.75" customHeight="1">
      <c r="A91" s="712"/>
      <c r="B91" s="713"/>
      <c r="C91" s="713"/>
    </row>
    <row r="92" spans="1:3" ht="13.5">
      <c r="A92" s="712" t="s">
        <v>1015</v>
      </c>
      <c r="B92" s="717" t="s">
        <v>1015</v>
      </c>
      <c r="C92" s="714" t="s">
        <v>2023</v>
      </c>
    </row>
    <row r="93" spans="1:3" ht="13.5">
      <c r="A93" s="712" t="s">
        <v>1016</v>
      </c>
      <c r="B93" s="717" t="s">
        <v>1016</v>
      </c>
      <c r="C93" s="714" t="s">
        <v>2024</v>
      </c>
    </row>
    <row r="94" spans="1:3" ht="13.5">
      <c r="A94" s="718" t="s">
        <v>1150</v>
      </c>
      <c r="B94" s="717" t="s">
        <v>1150</v>
      </c>
      <c r="C94" s="714" t="s">
        <v>2025</v>
      </c>
    </row>
    <row r="95" spans="1:3" ht="13.5">
      <c r="A95" s="718" t="s">
        <v>2026</v>
      </c>
      <c r="B95" s="717" t="s">
        <v>2026</v>
      </c>
      <c r="C95" s="714" t="s">
        <v>2027</v>
      </c>
    </row>
    <row r="96" spans="1:3" ht="13.5">
      <c r="A96" s="718" t="s">
        <v>1226</v>
      </c>
      <c r="B96" s="717" t="s">
        <v>1226</v>
      </c>
      <c r="C96" s="714" t="s">
        <v>2020</v>
      </c>
    </row>
  </sheetData>
  <sortState xmlns:xlrd2="http://schemas.microsoft.com/office/spreadsheetml/2017/richdata2" ref="A6:A55">
    <sortCondition ref="A5"/>
  </sortState>
  <customSheetViews>
    <customSheetView guid="{CA1DE4BE-C006-4405-B064-304EE6CCACF1}" topLeftCell="A29">
      <selection activeCell="E48" sqref="E48"/>
      <pageMargins left="0.7" right="0.7" top="0.75" bottom="0.75" header="0.3" footer="0.3"/>
    </customSheetView>
    <customSheetView guid="{DB462ED3-28DC-47D7-98F7-CED01F66E2C7}">
      <selection activeCell="C6" sqref="C6"/>
      <pageMargins left="0.7" right="0.7" top="0.75" bottom="0.75" header="0.3" footer="0.3"/>
      <pageSetup paperSize="9" orientation="portrait" r:id="rId1"/>
    </customSheetView>
    <customSheetView guid="{697182B0-1BEF-4A85-93A0-596802852AF2}">
      <selection activeCell="C28" sqref="C28"/>
      <pageMargins left="0.7" right="0.7" top="0.75" bottom="0.75" header="0.3" footer="0.3"/>
      <pageSetup paperSize="9" orientation="portrait" r:id="rId2"/>
    </customSheetView>
    <customSheetView guid="{931AA63B-6827-4BF4-8E25-ED232A88A09C}" topLeftCell="A17">
      <selection activeCell="C28" sqref="C28"/>
      <pageMargins left="0.7" right="0.7" top="0.75" bottom="0.75" header="0.3" footer="0.3"/>
      <pageSetup paperSize="9" orientation="portrait" r:id="rId3"/>
    </customSheetView>
    <customSheetView guid="{3AD1D9CC-D162-4119-AFCC-0AF9105FB248}" topLeftCell="A11">
      <selection activeCell="D29" sqref="D29"/>
      <pageMargins left="0.7" right="0.7" top="0.75" bottom="0.75" header="0.3" footer="0.3"/>
      <pageSetup paperSize="9" orientation="portrait" r:id="rId4"/>
    </customSheetView>
    <customSheetView guid="{7CCD1884-1631-4809-8751-AE0939C32419}">
      <selection activeCell="E2" sqref="E2"/>
      <pageMargins left="0.7" right="0.7" top="0.75" bottom="0.75" header="0.3" footer="0.3"/>
      <pageSetup paperSize="9" orientation="portrait" r:id="rId5"/>
    </customSheetView>
    <customSheetView guid="{D2C72E70-F766-4D56-9E10-3C91A63BB7F3}">
      <selection activeCell="D45" sqref="D45"/>
      <pageMargins left="0.7" right="0.7" top="0.75" bottom="0.75" header="0.3" footer="0.3"/>
    </customSheetView>
    <customSheetView guid="{CFC92B1C-D4F2-414F-8F12-92F529035B08}" topLeftCell="A17">
      <selection activeCell="C28" sqref="C28"/>
      <pageMargins left="0.7" right="0.7" top="0.75" bottom="0.75" header="0.3" footer="0.3"/>
      <pageSetup paperSize="9" orientation="portrait" r:id="rId6"/>
    </customSheetView>
    <customSheetView guid="{FD092655-EBEC-4730-9895-1567D9B70D5F}" topLeftCell="A17">
      <selection activeCell="C28" sqref="C28"/>
      <pageMargins left="0.7" right="0.7" top="0.75" bottom="0.75" header="0.3" footer="0.3"/>
      <pageSetup paperSize="9" orientation="portrait" r:id="rId7"/>
    </customSheetView>
    <customSheetView guid="{59094C18-3CB5-482F-AA6A-9C313A318EBB}">
      <selection activeCell="C28" sqref="C28"/>
      <pageMargins left="0.7" right="0.7" top="0.75" bottom="0.75" header="0.3" footer="0.3"/>
      <pageSetup paperSize="9" orientation="portrait" r:id="rId8"/>
    </customSheetView>
    <customSheetView guid="{21329C76-F86B-400D-B8F5-F75B383E5B14}" topLeftCell="A29">
      <selection activeCell="E48" sqref="E48"/>
      <pageMargins left="0.7" right="0.7" top="0.75" bottom="0.75" header="0.3" footer="0.3"/>
    </customSheetView>
    <customSheetView guid="{08462586-B7E0-434D-B6F4-B2B21EAA5D46}" topLeftCell="A29">
      <selection activeCell="E48" sqref="E48"/>
      <pageMargins left="0.7" right="0.7" top="0.75" bottom="0.75" header="0.3" footer="0.3"/>
    </customSheetView>
    <customSheetView guid="{D37F8A47-E42F-4741-BE8D-5D961F7BB394}">
      <selection activeCell="C28" sqref="C28"/>
      <pageMargins left="0.7" right="0.7" top="0.75" bottom="0.75" header="0.3" footer="0.3"/>
      <pageSetup paperSize="9" orientation="portrait" r:id="rId9"/>
    </customSheetView>
    <customSheetView guid="{5DDDA852-2807-4645-BC75-EBD4EF3323A7}">
      <selection activeCell="E2" sqref="E2"/>
      <pageMargins left="0.7" right="0.7" top="0.75" bottom="0.75" header="0.3" footer="0.3"/>
    </customSheetView>
    <customSheetView guid="{51337751-BEAF-43F3-8CC9-400B99E751E8}" topLeftCell="A29">
      <selection activeCell="E48" sqref="E48"/>
      <pageMargins left="0.7" right="0.7" top="0.75" bottom="0.75" header="0.3" footer="0.3"/>
    </customSheetView>
    <customSheetView guid="{3FCB7B24-049F-4685-83CB-5231093E0117}" showPageBreaks="1">
      <selection activeCell="A2" sqref="A2"/>
      <pageMargins left="0.7" right="0.7" top="0.75" bottom="0.75" header="0.3" footer="0.3"/>
      <pageSetup paperSize="9" orientation="portrait" r:id="rId10"/>
    </customSheetView>
  </customSheetViews>
  <mergeCells count="1">
    <mergeCell ref="B2:C2"/>
  </mergeCells>
  <pageMargins left="0.7" right="0.7" top="0.75" bottom="0.75" header="0.3" footer="0.3"/>
  <pageSetup paperSize="9" orientation="portrait" r:id="rId11"/>
  <legacy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H22"/>
  <sheetViews>
    <sheetView showGridLines="0" workbookViewId="0">
      <selection activeCell="A2" sqref="A2"/>
    </sheetView>
  </sheetViews>
  <sheetFormatPr defaultColWidth="9.140625" defaultRowHeight="12"/>
  <cols>
    <col min="1" max="1" width="17.5703125" style="3" customWidth="1"/>
    <col min="2" max="2" width="4.140625" style="25" customWidth="1"/>
    <col min="3" max="3" width="46.140625" style="3" customWidth="1"/>
    <col min="4" max="5" width="12" style="3" customWidth="1"/>
    <col min="6" max="6" width="9.42578125" style="3" customWidth="1"/>
    <col min="7" max="7" width="9.140625" style="3" customWidth="1"/>
    <col min="8" max="8" width="9.85546875" style="3" customWidth="1"/>
    <col min="9" max="16384" width="9.140625" style="3"/>
  </cols>
  <sheetData>
    <row r="1" spans="1:8" ht="27" customHeight="1">
      <c r="A1" s="724" t="str">
        <f>HYPERLINK("#INDEX!A2","back to index page")</f>
        <v>back to index page</v>
      </c>
      <c r="B1" s="3"/>
    </row>
    <row r="9" spans="1:8" ht="33" customHeight="1">
      <c r="B9" s="422" t="s">
        <v>1852</v>
      </c>
      <c r="C9" s="423"/>
      <c r="D9" s="423"/>
      <c r="E9" s="423"/>
      <c r="F9" s="423"/>
      <c r="G9" s="423"/>
      <c r="H9" s="422"/>
    </row>
    <row r="10" spans="1:8">
      <c r="B10" s="235"/>
    </row>
    <row r="11" spans="1:8" ht="12.75" customHeight="1">
      <c r="B11" s="235"/>
      <c r="G11" s="741" t="s">
        <v>50</v>
      </c>
      <c r="H11" s="741"/>
    </row>
    <row r="12" spans="1:8" ht="12" customHeight="1">
      <c r="B12" s="3"/>
      <c r="D12" s="749" t="s">
        <v>64</v>
      </c>
      <c r="E12" s="749" t="s">
        <v>1211</v>
      </c>
      <c r="F12" s="749"/>
      <c r="G12" s="749"/>
      <c r="H12" s="749"/>
    </row>
    <row r="13" spans="1:8" ht="36">
      <c r="B13" s="3"/>
      <c r="D13" s="749"/>
      <c r="E13" s="507" t="s">
        <v>60</v>
      </c>
      <c r="F13" s="507" t="s">
        <v>1212</v>
      </c>
      <c r="G13" s="507" t="s">
        <v>1213</v>
      </c>
      <c r="H13" s="507" t="s">
        <v>61</v>
      </c>
    </row>
    <row r="14" spans="1:8" ht="12.75" customHeight="1">
      <c r="B14" s="3"/>
      <c r="D14" s="506" t="s">
        <v>31</v>
      </c>
      <c r="E14" s="506" t="s">
        <v>54</v>
      </c>
      <c r="F14" s="506" t="s">
        <v>55</v>
      </c>
      <c r="G14" s="506" t="s">
        <v>1071</v>
      </c>
      <c r="H14" s="506" t="s">
        <v>56</v>
      </c>
    </row>
    <row r="15" spans="1:8" s="13" customFormat="1" ht="24">
      <c r="B15" s="508">
        <v>1</v>
      </c>
      <c r="C15" s="53" t="s">
        <v>1209</v>
      </c>
      <c r="D15" s="509">
        <v>32868289</v>
      </c>
      <c r="E15" s="509">
        <v>32740864</v>
      </c>
      <c r="F15" s="394"/>
      <c r="G15" s="509">
        <v>52503</v>
      </c>
      <c r="H15" s="509">
        <v>74922</v>
      </c>
    </row>
    <row r="16" spans="1:8" ht="24">
      <c r="B16" s="312">
        <v>2</v>
      </c>
      <c r="C16" s="19" t="s">
        <v>1210</v>
      </c>
      <c r="D16" s="206">
        <v>0</v>
      </c>
      <c r="E16" s="206">
        <v>0</v>
      </c>
      <c r="F16" s="510"/>
      <c r="G16" s="206">
        <v>0</v>
      </c>
      <c r="H16" s="206">
        <v>0</v>
      </c>
    </row>
    <row r="17" spans="2:8">
      <c r="B17" s="312">
        <v>3</v>
      </c>
      <c r="C17" s="19" t="s">
        <v>1208</v>
      </c>
      <c r="D17" s="206">
        <v>32868289</v>
      </c>
      <c r="E17" s="206">
        <v>32740864</v>
      </c>
      <c r="F17" s="510"/>
      <c r="G17" s="206">
        <v>52503</v>
      </c>
      <c r="H17" s="206">
        <v>74922</v>
      </c>
    </row>
    <row r="18" spans="2:8">
      <c r="B18" s="312">
        <v>4</v>
      </c>
      <c r="C18" s="19" t="s">
        <v>62</v>
      </c>
      <c r="D18" s="206">
        <v>3654787</v>
      </c>
      <c r="E18" s="206">
        <v>3654787</v>
      </c>
      <c r="F18" s="510"/>
      <c r="G18" s="206">
        <v>0</v>
      </c>
      <c r="H18" s="206">
        <v>0</v>
      </c>
    </row>
    <row r="19" spans="2:8">
      <c r="B19" s="702">
        <v>7</v>
      </c>
      <c r="C19" s="701" t="s">
        <v>1987</v>
      </c>
      <c r="D19" s="206">
        <v>117796</v>
      </c>
      <c r="E19" s="206">
        <v>117796</v>
      </c>
      <c r="F19" s="703"/>
      <c r="G19" s="206">
        <v>0</v>
      </c>
      <c r="H19" s="206">
        <v>0</v>
      </c>
    </row>
    <row r="20" spans="2:8">
      <c r="B20" s="702">
        <v>9</v>
      </c>
      <c r="C20" s="701" t="s">
        <v>1214</v>
      </c>
      <c r="D20" s="206">
        <v>-2006452</v>
      </c>
      <c r="E20" s="206">
        <v>-2006452</v>
      </c>
      <c r="F20" s="703"/>
      <c r="G20" s="206">
        <v>0</v>
      </c>
      <c r="H20" s="206">
        <v>0</v>
      </c>
    </row>
    <row r="21" spans="2:8">
      <c r="B21" s="702">
        <v>11</v>
      </c>
      <c r="C21" s="701" t="s">
        <v>1986</v>
      </c>
      <c r="D21" s="206">
        <v>-204</v>
      </c>
      <c r="E21" s="206">
        <v>-204</v>
      </c>
      <c r="F21" s="703"/>
      <c r="G21" s="206">
        <v>0</v>
      </c>
      <c r="H21" s="206">
        <v>0</v>
      </c>
    </row>
    <row r="22" spans="2:8" s="13" customFormat="1">
      <c r="B22" s="508">
        <v>12</v>
      </c>
      <c r="C22" s="53" t="s">
        <v>63</v>
      </c>
      <c r="D22" s="509">
        <v>34842051</v>
      </c>
      <c r="E22" s="509">
        <v>34506791</v>
      </c>
      <c r="F22" s="394"/>
      <c r="G22" s="509">
        <v>260338</v>
      </c>
      <c r="H22" s="509">
        <v>74922</v>
      </c>
    </row>
  </sheetData>
  <customSheetViews>
    <customSheetView guid="{CA1DE4BE-C006-4405-B064-304EE6CCACF1}" topLeftCell="A41">
      <selection activeCell="C65" sqref="C65"/>
      <pageMargins left="0.7" right="0.7" top="0.75" bottom="0.75" header="0.3" footer="0.3"/>
      <pageSetup paperSize="9" orientation="portrait" r:id="rId1"/>
    </customSheetView>
    <customSheetView guid="{DB462ED3-28DC-47D7-98F7-CED01F66E2C7}" topLeftCell="A51">
      <selection activeCell="J31" sqref="J31"/>
      <pageMargins left="0.7" right="0.7" top="0.75" bottom="0.75" header="0.3" footer="0.3"/>
      <pageSetup paperSize="9" orientation="portrait" r:id="rId2"/>
    </customSheetView>
    <customSheetView guid="{697182B0-1BEF-4A85-93A0-596802852AF2}">
      <selection activeCell="G5" sqref="G5"/>
      <pageMargins left="0.7" right="0.7" top="0.75" bottom="0.75" header="0.3" footer="0.3"/>
      <pageSetup paperSize="9" orientation="portrait" r:id="rId3"/>
    </customSheetView>
    <customSheetView guid="{931AA63B-6827-4BF4-8E25-ED232A88A09C}" topLeftCell="A4">
      <selection activeCell="A9" sqref="A9"/>
      <pageMargins left="0.7" right="0.7" top="0.75" bottom="0.75" header="0.3" footer="0.3"/>
    </customSheetView>
    <customSheetView guid="{3AD1D9CC-D162-4119-AFCC-0AF9105FB248}">
      <selection activeCell="C10" sqref="C10"/>
      <pageMargins left="0.7" right="0.7" top="0.75" bottom="0.75" header="0.3" footer="0.3"/>
    </customSheetView>
    <customSheetView guid="{7CCD1884-1631-4809-8751-AE0939C32419}">
      <selection activeCell="E40" sqref="E40"/>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4"/>
    </customSheetView>
    <customSheetView guid="{A7B3A108-9CF6-4687-9321-110D304B17B9}" topLeftCell="A4">
      <selection activeCell="A9" sqref="A9"/>
      <pageMargins left="0.7" right="0.7" top="0.75" bottom="0.75" header="0.3" footer="0.3"/>
    </customSheetView>
    <customSheetView guid="{D3393B8E-C3CB-4E3A-976E-E4CD065299F0}" topLeftCell="A10">
      <selection activeCell="J14" sqref="J14:O21"/>
      <pageMargins left="0.7" right="0.7" top="0.75" bottom="0.75" header="0.3" footer="0.3"/>
    </customSheetView>
    <customSheetView guid="{B3153F5C-CAD5-4C41-96F3-3BC56052414C}" topLeftCell="A49">
      <selection activeCell="B9" sqref="B9"/>
      <pageMargins left="0.7" right="0.7" top="0.75" bottom="0.75" header="0.3" footer="0.3"/>
    </customSheetView>
    <customSheetView guid="{FB7DEBE1-1047-4BE4-82FD-4BCA0CA8DD58}" topLeftCell="A7">
      <selection activeCell="C18" sqref="C18"/>
      <pageMargins left="0.7" right="0.7" top="0.75" bottom="0.75" header="0.3" footer="0.3"/>
    </customSheetView>
    <customSheetView guid="{8A1326BD-F0AB-414F-9F91-C2BB94CC9C17}" showPageBreaks="1" topLeftCell="A8">
      <selection activeCell="A31" sqref="A31:F39"/>
      <pageMargins left="0.7" right="0.7" top="0.75" bottom="0.75" header="0.3" footer="0.3"/>
      <pageSetup paperSize="9" orientation="portrait" r:id="rId5"/>
    </customSheetView>
    <customSheetView guid="{F0048D33-26BA-4893-8BCC-88CEF82FEBB6}" topLeftCell="D4">
      <selection activeCell="K12" sqref="K12"/>
      <pageMargins left="0.7" right="0.7" top="0.75" bottom="0.75" header="0.3" footer="0.3"/>
      <pageSetup paperSize="9" orientation="portrait" r:id="rId6"/>
    </customSheetView>
    <customSheetView guid="{0780CBEB-AF66-401E-9AFD-5F77700585BC}" topLeftCell="A4">
      <selection activeCell="E57" sqref="E57"/>
      <pageMargins left="0.7" right="0.7" top="0.75" bottom="0.75" header="0.3" footer="0.3"/>
    </customSheetView>
    <customSheetView guid="{F536E858-E5B2-4B36-88FC-BE776803F921}" topLeftCell="A4">
      <selection activeCell="A9" sqref="A9"/>
      <pageMargins left="0.7" right="0.7" top="0.75" bottom="0.75" header="0.3" footer="0.3"/>
    </customSheetView>
    <customSheetView guid="{70E7FFDC-983F-46F7-B68F-0BE0A8C942E0}" topLeftCell="A19">
      <selection activeCell="H37" sqref="H37"/>
      <pageMargins left="0.7" right="0.7" top="0.75" bottom="0.75" header="0.3" footer="0.3"/>
    </customSheetView>
    <customSheetView guid="{F277ACEF-9FF8-431F-8537-DE60B790AA4F}">
      <selection activeCell="E57" sqref="E57"/>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7"/>
    </customSheetView>
    <customSheetView guid="{CFC92B1C-D4F2-414F-8F12-92F529035B08}" topLeftCell="A6">
      <selection activeCell="C10" sqref="C10"/>
      <pageMargins left="0.7" right="0.7" top="0.75" bottom="0.75" header="0.3" footer="0.3"/>
      <pageSetup paperSize="9" orientation="portrait" r:id="rId8"/>
    </customSheetView>
    <customSheetView guid="{FD092655-EBEC-4730-9895-1567D9B70D5F}" topLeftCell="A4">
      <selection activeCell="A9" sqref="A9"/>
      <pageMargins left="0.7" right="0.7" top="0.75" bottom="0.75" header="0.3" footer="0.3"/>
    </customSheetView>
    <customSheetView guid="{59094C18-3CB5-482F-AA6A-9C313A318EBB}" topLeftCell="A10">
      <selection activeCell="E20" sqref="E20"/>
      <pageMargins left="0.7" right="0.7" top="0.75" bottom="0.75" header="0.3" footer="0.3"/>
      <pageSetup paperSize="9" orientation="portrait" r:id="rId9"/>
    </customSheetView>
    <customSheetView guid="{21329C76-F86B-400D-B8F5-F75B383E5B14}" topLeftCell="A41">
      <selection activeCell="C65" sqref="C65"/>
      <pageMargins left="0.7" right="0.7" top="0.75" bottom="0.75" header="0.3" footer="0.3"/>
      <pageSetup paperSize="9" orientation="portrait" r:id="rId10"/>
    </customSheetView>
    <customSheetView guid="{08462586-B7E0-434D-B6F4-B2B21EAA5D46}" topLeftCell="A41">
      <selection activeCell="C65" sqref="C65"/>
      <pageMargins left="0.7" right="0.7" top="0.75" bottom="0.75" header="0.3" footer="0.3"/>
      <pageSetup paperSize="9" orientation="portrait" r:id="rId11"/>
    </customSheetView>
    <customSheetView guid="{D37F8A47-E42F-4741-BE8D-5D961F7BB394}" topLeftCell="A18">
      <selection activeCell="K21" sqref="K21"/>
      <pageMargins left="0.7" right="0.7" top="0.75" bottom="0.75" header="0.3" footer="0.3"/>
      <pageSetup paperSize="9" orientation="portrait" r:id="rId12"/>
    </customSheetView>
    <customSheetView guid="{5DDDA852-2807-4645-BC75-EBD4EF3323A7}">
      <selection activeCell="H18" sqref="H18"/>
      <pageMargins left="0.7" right="0.7" top="0.75" bottom="0.75" header="0.3" footer="0.3"/>
      <pageSetup paperSize="9" orientation="portrait" r:id="rId13"/>
    </customSheetView>
    <customSheetView guid="{51337751-BEAF-43F3-8CC9-400B99E751E8}" topLeftCell="A49">
      <selection activeCell="I49" sqref="I49"/>
      <pageMargins left="0.7" right="0.7" top="0.75" bottom="0.75" header="0.3" footer="0.3"/>
      <pageSetup paperSize="9" orientation="portrait" r:id="rId14"/>
    </customSheetView>
    <customSheetView guid="{3FCB7B24-049F-4685-83CB-5231093E0117}" showPageBreaks="1" topLeftCell="B12">
      <selection activeCell="N23" sqref="N23"/>
      <pageMargins left="0.7" right="0.7" top="0.75" bottom="0.75" header="0.3" footer="0.3"/>
      <pageSetup paperSize="9" orientation="portrait" r:id="rId15"/>
    </customSheetView>
  </customSheetViews>
  <mergeCells count="3">
    <mergeCell ref="G11:H11"/>
    <mergeCell ref="D12:D13"/>
    <mergeCell ref="E12:H12"/>
  </mergeCells>
  <pageMargins left="0.7" right="0.7" top="0.75" bottom="0.75" header="0.3" footer="0.3"/>
  <pageSetup paperSize="9" orientation="portrait"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F51"/>
  <sheetViews>
    <sheetView showGridLines="0" zoomScale="114" zoomScaleNormal="114" workbookViewId="0">
      <selection activeCell="A2" sqref="A2"/>
    </sheetView>
  </sheetViews>
  <sheetFormatPr defaultColWidth="9.140625" defaultRowHeight="12"/>
  <cols>
    <col min="1" max="1" width="17.5703125" style="3" customWidth="1"/>
    <col min="2" max="2" width="8" style="3" customWidth="1"/>
    <col min="3" max="3" width="39.85546875" style="26" customWidth="1"/>
    <col min="4" max="4" width="11.140625" style="57" customWidth="1"/>
    <col min="5" max="5" width="12.28515625" style="3" customWidth="1"/>
    <col min="6" max="6" width="12.140625" style="3" customWidth="1"/>
    <col min="7" max="7" width="11.5703125" style="3" customWidth="1"/>
    <col min="8" max="16384" width="9.140625" style="3"/>
  </cols>
  <sheetData>
    <row r="1" spans="1:6" ht="27" customHeight="1">
      <c r="A1" s="724" t="str">
        <f>HYPERLINK("#INDEX!A2","back to index page")</f>
        <v>back to index page</v>
      </c>
      <c r="B1" s="26"/>
      <c r="C1" s="57"/>
      <c r="D1" s="3"/>
    </row>
    <row r="9" spans="1:6" ht="33" customHeight="1">
      <c r="B9" s="405" t="s">
        <v>1853</v>
      </c>
      <c r="C9" s="413"/>
      <c r="D9" s="412"/>
      <c r="E9" s="406"/>
      <c r="F9" s="406"/>
    </row>
    <row r="10" spans="1:6">
      <c r="B10" s="26"/>
      <c r="C10" s="25"/>
      <c r="D10" s="3"/>
    </row>
    <row r="11" spans="1:6" ht="12.75" customHeight="1">
      <c r="B11" s="113"/>
      <c r="C11" s="25"/>
      <c r="D11" s="3"/>
      <c r="E11" s="741" t="s">
        <v>50</v>
      </c>
      <c r="F11" s="741"/>
    </row>
    <row r="12" spans="1:6" ht="36">
      <c r="B12" s="113"/>
      <c r="C12" s="25"/>
      <c r="D12" s="750" t="s">
        <v>123</v>
      </c>
      <c r="E12" s="750"/>
      <c r="F12" s="148" t="s">
        <v>124</v>
      </c>
    </row>
    <row r="13" spans="1:6">
      <c r="B13" s="113"/>
      <c r="C13" s="25"/>
      <c r="D13" s="56">
        <v>45291</v>
      </c>
      <c r="E13" s="56">
        <v>44926</v>
      </c>
      <c r="F13" s="56">
        <v>45291</v>
      </c>
    </row>
    <row r="14" spans="1:6">
      <c r="B14" s="113"/>
      <c r="C14" s="25"/>
      <c r="D14" s="578" t="s">
        <v>31</v>
      </c>
      <c r="E14" s="578" t="s">
        <v>54</v>
      </c>
      <c r="F14" s="578" t="s">
        <v>55</v>
      </c>
    </row>
    <row r="15" spans="1:6">
      <c r="B15" s="42">
        <v>1</v>
      </c>
      <c r="C15" s="61" t="s">
        <v>125</v>
      </c>
      <c r="D15" s="140">
        <v>17388251</v>
      </c>
      <c r="E15" s="140">
        <v>15036450</v>
      </c>
      <c r="F15" s="140">
        <v>1391060.08</v>
      </c>
    </row>
    <row r="16" spans="1:6">
      <c r="B16" s="42">
        <v>2</v>
      </c>
      <c r="C16" s="61" t="s">
        <v>1947</v>
      </c>
      <c r="D16" s="140">
        <v>17388251</v>
      </c>
      <c r="E16" s="140">
        <v>15036450</v>
      </c>
      <c r="F16" s="140">
        <v>1391060.08</v>
      </c>
    </row>
    <row r="17" spans="2:6">
      <c r="B17" s="42">
        <v>3</v>
      </c>
      <c r="C17" s="61" t="s">
        <v>1948</v>
      </c>
      <c r="D17" s="140">
        <v>0</v>
      </c>
      <c r="E17" s="140">
        <v>0</v>
      </c>
      <c r="F17" s="140">
        <v>0</v>
      </c>
    </row>
    <row r="18" spans="2:6">
      <c r="B18" s="42">
        <v>4</v>
      </c>
      <c r="C18" s="61" t="s">
        <v>1949</v>
      </c>
      <c r="D18" s="140">
        <v>0</v>
      </c>
      <c r="E18" s="140">
        <v>0</v>
      </c>
      <c r="F18" s="140">
        <v>0</v>
      </c>
    </row>
    <row r="19" spans="2:6">
      <c r="B19" s="42" t="s">
        <v>1950</v>
      </c>
      <c r="C19" s="61" t="s">
        <v>1951</v>
      </c>
      <c r="D19" s="140">
        <v>0</v>
      </c>
      <c r="E19" s="140">
        <v>0</v>
      </c>
      <c r="F19" s="140">
        <v>0</v>
      </c>
    </row>
    <row r="20" spans="2:6" ht="13.5" customHeight="1">
      <c r="B20" s="42">
        <v>5</v>
      </c>
      <c r="C20" s="60" t="s">
        <v>1952</v>
      </c>
      <c r="D20" s="140">
        <v>0</v>
      </c>
      <c r="E20" s="140">
        <v>0</v>
      </c>
      <c r="F20" s="140">
        <v>0</v>
      </c>
    </row>
    <row r="21" spans="2:6">
      <c r="B21" s="42">
        <v>6</v>
      </c>
      <c r="C21" s="61" t="s">
        <v>1953</v>
      </c>
      <c r="D21" s="140">
        <v>156582</v>
      </c>
      <c r="E21" s="140">
        <v>264163</v>
      </c>
      <c r="F21" s="140">
        <v>12526.56</v>
      </c>
    </row>
    <row r="22" spans="2:6">
      <c r="B22" s="42">
        <v>7</v>
      </c>
      <c r="C22" s="61" t="s">
        <v>1947</v>
      </c>
      <c r="D22" s="140">
        <v>156582</v>
      </c>
      <c r="E22" s="140">
        <v>264163</v>
      </c>
      <c r="F22" s="140">
        <v>12526.56</v>
      </c>
    </row>
    <row r="23" spans="2:6">
      <c r="B23" s="42">
        <v>8</v>
      </c>
      <c r="C23" s="61" t="s">
        <v>126</v>
      </c>
      <c r="D23" s="140">
        <v>0</v>
      </c>
      <c r="E23" s="140">
        <v>0</v>
      </c>
      <c r="F23" s="140">
        <v>0</v>
      </c>
    </row>
    <row r="24" spans="2:6">
      <c r="B24" s="42" t="s">
        <v>1106</v>
      </c>
      <c r="C24" s="61" t="s">
        <v>1954</v>
      </c>
      <c r="D24" s="140">
        <v>0</v>
      </c>
      <c r="E24" s="140">
        <v>0</v>
      </c>
      <c r="F24" s="140">
        <v>0</v>
      </c>
    </row>
    <row r="25" spans="2:6">
      <c r="B25" s="42" t="s">
        <v>1955</v>
      </c>
      <c r="C25" s="61" t="s">
        <v>1956</v>
      </c>
      <c r="D25" s="140">
        <v>0</v>
      </c>
      <c r="E25" s="140">
        <v>0</v>
      </c>
      <c r="F25" s="140">
        <v>0</v>
      </c>
    </row>
    <row r="26" spans="2:6">
      <c r="B26" s="42">
        <v>9</v>
      </c>
      <c r="C26" s="61" t="s">
        <v>1957</v>
      </c>
      <c r="D26" s="140">
        <v>0</v>
      </c>
      <c r="E26" s="140">
        <v>0</v>
      </c>
      <c r="F26" s="140">
        <v>0</v>
      </c>
    </row>
    <row r="27" spans="2:6">
      <c r="B27" s="692">
        <v>10</v>
      </c>
      <c r="C27" s="693" t="s">
        <v>1881</v>
      </c>
      <c r="D27" s="694">
        <v>0</v>
      </c>
      <c r="E27" s="694">
        <v>0</v>
      </c>
      <c r="F27" s="694">
        <v>0</v>
      </c>
    </row>
    <row r="28" spans="2:6" ht="11.25" customHeight="1">
      <c r="B28" s="692">
        <v>11</v>
      </c>
      <c r="C28" s="695" t="s">
        <v>1881</v>
      </c>
      <c r="D28" s="694">
        <v>0</v>
      </c>
      <c r="E28" s="694">
        <v>0</v>
      </c>
      <c r="F28" s="694">
        <v>0</v>
      </c>
    </row>
    <row r="29" spans="2:6">
      <c r="B29" s="692">
        <v>12</v>
      </c>
      <c r="C29" s="693" t="s">
        <v>1881</v>
      </c>
      <c r="D29" s="694">
        <v>0</v>
      </c>
      <c r="E29" s="694">
        <v>0</v>
      </c>
      <c r="F29" s="694">
        <v>0</v>
      </c>
    </row>
    <row r="30" spans="2:6">
      <c r="B30" s="692">
        <v>13</v>
      </c>
      <c r="C30" s="693" t="s">
        <v>1881</v>
      </c>
      <c r="D30" s="694">
        <v>0</v>
      </c>
      <c r="E30" s="694">
        <v>0</v>
      </c>
      <c r="F30" s="694">
        <v>0</v>
      </c>
    </row>
    <row r="31" spans="2:6" ht="12.75" customHeight="1">
      <c r="B31" s="692">
        <v>14</v>
      </c>
      <c r="C31" s="695" t="s">
        <v>1881</v>
      </c>
      <c r="D31" s="694">
        <v>0</v>
      </c>
      <c r="E31" s="694">
        <v>0</v>
      </c>
      <c r="F31" s="694">
        <v>0</v>
      </c>
    </row>
    <row r="32" spans="2:6">
      <c r="B32" s="42">
        <v>15</v>
      </c>
      <c r="C32" s="61" t="s">
        <v>1958</v>
      </c>
      <c r="D32" s="140">
        <v>0</v>
      </c>
      <c r="E32" s="140">
        <v>0</v>
      </c>
      <c r="F32" s="140">
        <v>0</v>
      </c>
    </row>
    <row r="33" spans="2:6" ht="12" customHeight="1">
      <c r="B33" s="42">
        <v>16</v>
      </c>
      <c r="C33" s="61" t="s">
        <v>1959</v>
      </c>
      <c r="D33" s="140">
        <v>0</v>
      </c>
      <c r="E33" s="140">
        <v>0</v>
      </c>
      <c r="F33" s="140">
        <v>0</v>
      </c>
    </row>
    <row r="34" spans="2:6">
      <c r="B34" s="42">
        <v>17</v>
      </c>
      <c r="C34" s="61" t="s">
        <v>1960</v>
      </c>
      <c r="D34" s="140">
        <v>0</v>
      </c>
      <c r="E34" s="140">
        <v>0</v>
      </c>
      <c r="F34" s="140">
        <v>0</v>
      </c>
    </row>
    <row r="35" spans="2:6">
      <c r="B35" s="42">
        <v>18</v>
      </c>
      <c r="C35" s="61" t="s">
        <v>1961</v>
      </c>
      <c r="D35" s="140">
        <v>0</v>
      </c>
      <c r="E35" s="140">
        <v>0</v>
      </c>
      <c r="F35" s="140">
        <v>0</v>
      </c>
    </row>
    <row r="36" spans="2:6">
      <c r="B36" s="42">
        <v>19</v>
      </c>
      <c r="C36" s="61" t="s">
        <v>1962</v>
      </c>
      <c r="D36" s="140">
        <v>0</v>
      </c>
      <c r="E36" s="140">
        <v>0</v>
      </c>
      <c r="F36" s="140">
        <v>0</v>
      </c>
    </row>
    <row r="37" spans="2:6">
      <c r="B37" s="42" t="s">
        <v>1963</v>
      </c>
      <c r="C37" s="61" t="s">
        <v>1964</v>
      </c>
      <c r="D37" s="140">
        <v>0</v>
      </c>
      <c r="E37" s="140">
        <v>0</v>
      </c>
      <c r="F37" s="140">
        <v>0</v>
      </c>
    </row>
    <row r="38" spans="2:6">
      <c r="B38" s="42">
        <v>20</v>
      </c>
      <c r="C38" s="61" t="s">
        <v>1965</v>
      </c>
      <c r="D38" s="140">
        <v>16538</v>
      </c>
      <c r="E38" s="140">
        <v>36638</v>
      </c>
      <c r="F38" s="140">
        <v>1323.04</v>
      </c>
    </row>
    <row r="39" spans="2:6">
      <c r="B39" s="42">
        <v>21</v>
      </c>
      <c r="C39" s="61" t="s">
        <v>1947</v>
      </c>
      <c r="D39" s="140">
        <v>16538</v>
      </c>
      <c r="E39" s="140">
        <v>36638</v>
      </c>
      <c r="F39" s="140">
        <v>1323.04</v>
      </c>
    </row>
    <row r="40" spans="2:6">
      <c r="B40" s="42">
        <v>22</v>
      </c>
      <c r="C40" s="61" t="s">
        <v>1966</v>
      </c>
      <c r="D40" s="140">
        <v>0</v>
      </c>
      <c r="E40" s="140">
        <v>0</v>
      </c>
      <c r="F40" s="140">
        <v>0</v>
      </c>
    </row>
    <row r="41" spans="2:6">
      <c r="B41" s="42" t="s">
        <v>1967</v>
      </c>
      <c r="C41" s="61" t="s">
        <v>127</v>
      </c>
      <c r="D41" s="140">
        <v>0</v>
      </c>
      <c r="E41" s="140">
        <v>0</v>
      </c>
      <c r="F41" s="140">
        <v>0</v>
      </c>
    </row>
    <row r="42" spans="2:6">
      <c r="B42" s="42">
        <v>23</v>
      </c>
      <c r="C42" s="61" t="s">
        <v>1968</v>
      </c>
      <c r="D42" s="140">
        <v>621388</v>
      </c>
      <c r="E42" s="140">
        <v>627650</v>
      </c>
      <c r="F42" s="140">
        <v>49711.040000000001</v>
      </c>
    </row>
    <row r="43" spans="2:6">
      <c r="B43" s="42" t="s">
        <v>1969</v>
      </c>
      <c r="C43" s="61" t="s">
        <v>1970</v>
      </c>
      <c r="D43" s="140">
        <v>0</v>
      </c>
      <c r="E43" s="140">
        <v>0</v>
      </c>
      <c r="F43" s="140">
        <v>0</v>
      </c>
    </row>
    <row r="44" spans="2:6">
      <c r="B44" s="42" t="s">
        <v>1971</v>
      </c>
      <c r="C44" s="61" t="s">
        <v>1972</v>
      </c>
      <c r="D44" s="140">
        <v>0</v>
      </c>
      <c r="E44" s="140">
        <v>0</v>
      </c>
      <c r="F44" s="140">
        <v>0</v>
      </c>
    </row>
    <row r="45" spans="2:6">
      <c r="B45" s="42" t="s">
        <v>1973</v>
      </c>
      <c r="C45" s="61" t="s">
        <v>1974</v>
      </c>
      <c r="D45" s="140">
        <v>621388</v>
      </c>
      <c r="E45" s="140">
        <v>627650</v>
      </c>
      <c r="F45" s="140">
        <v>49711.040000000001</v>
      </c>
    </row>
    <row r="46" spans="2:6" ht="24">
      <c r="B46" s="42">
        <v>24</v>
      </c>
      <c r="C46" s="60" t="s">
        <v>1975</v>
      </c>
      <c r="D46" s="140">
        <v>0</v>
      </c>
      <c r="E46" s="140">
        <v>0</v>
      </c>
      <c r="F46" s="140">
        <v>0</v>
      </c>
    </row>
    <row r="47" spans="2:6" ht="17.25" customHeight="1">
      <c r="B47" s="692">
        <v>25</v>
      </c>
      <c r="C47" s="693" t="s">
        <v>1881</v>
      </c>
      <c r="D47" s="694">
        <v>0</v>
      </c>
      <c r="E47" s="694">
        <v>0</v>
      </c>
      <c r="F47" s="694">
        <v>0</v>
      </c>
    </row>
    <row r="48" spans="2:6">
      <c r="B48" s="696">
        <v>26</v>
      </c>
      <c r="C48" s="695" t="s">
        <v>1881</v>
      </c>
      <c r="D48" s="694">
        <v>0</v>
      </c>
      <c r="E48" s="694">
        <v>0</v>
      </c>
      <c r="F48" s="694">
        <v>0</v>
      </c>
    </row>
    <row r="49" spans="2:6">
      <c r="B49" s="696">
        <v>27</v>
      </c>
      <c r="C49" s="695" t="s">
        <v>1881</v>
      </c>
      <c r="D49" s="694">
        <v>0</v>
      </c>
      <c r="E49" s="694">
        <v>0</v>
      </c>
      <c r="F49" s="694">
        <v>0</v>
      </c>
    </row>
    <row r="50" spans="2:6">
      <c r="B50" s="696">
        <v>28</v>
      </c>
      <c r="C50" s="695" t="s">
        <v>1881</v>
      </c>
      <c r="D50" s="694">
        <v>0</v>
      </c>
      <c r="E50" s="694">
        <v>0</v>
      </c>
      <c r="F50" s="694">
        <v>0</v>
      </c>
    </row>
    <row r="51" spans="2:6">
      <c r="B51" s="110" t="s">
        <v>29</v>
      </c>
      <c r="C51" s="54" t="s">
        <v>64</v>
      </c>
      <c r="D51" s="141">
        <v>18182759</v>
      </c>
      <c r="E51" s="141">
        <v>15964901</v>
      </c>
      <c r="F51" s="141">
        <v>1454620.72</v>
      </c>
    </row>
  </sheetData>
  <customSheetViews>
    <customSheetView guid="{CA1DE4BE-C006-4405-B064-304EE6CCACF1}" topLeftCell="A62">
      <selection activeCell="F77" sqref="F77"/>
      <pageMargins left="0.7" right="0.7" top="0.75" bottom="0.75" header="0.3" footer="0.3"/>
      <pageSetup paperSize="9" orientation="portrait" r:id="rId1"/>
    </customSheetView>
    <customSheetView guid="{DB462ED3-28DC-47D7-98F7-CED01F66E2C7}" topLeftCell="A14">
      <selection activeCell="D29" sqref="D29"/>
      <pageMargins left="0.7" right="0.7" top="0.75" bottom="0.75" header="0.3" footer="0.3"/>
      <pageSetup paperSize="9" orientation="portrait" r:id="rId2"/>
    </customSheetView>
    <customSheetView guid="{697182B0-1BEF-4A85-93A0-596802852AF2}" topLeftCell="A14">
      <selection activeCell="D29" sqref="D29"/>
      <pageMargins left="0.7" right="0.7" top="0.75" bottom="0.75" header="0.3" footer="0.3"/>
      <pageSetup paperSize="9" orientation="portrait" r:id="rId3"/>
    </customSheetView>
    <customSheetView guid="{931AA63B-6827-4BF4-8E25-ED232A88A09C}" topLeftCell="A4">
      <selection activeCell="E29" sqref="E29"/>
      <pageMargins left="0.7" right="0.7" top="0.75" bottom="0.75" header="0.3" footer="0.3"/>
    </customSheetView>
    <customSheetView guid="{3AD1D9CC-D162-4119-AFCC-0AF9105FB248}">
      <selection activeCell="F43" sqref="F43"/>
      <pageMargins left="0.7" right="0.7" top="0.75" bottom="0.75" header="0.3" footer="0.3"/>
    </customSheetView>
    <customSheetView guid="{7CCD1884-1631-4809-8751-AE0939C32419}">
      <selection sqref="A1:C1"/>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4"/>
    </customSheetView>
    <customSheetView guid="{A7B3A108-9CF6-4687-9321-110D304B17B9}" topLeftCell="E1">
      <selection activeCell="E29" sqref="E29"/>
      <pageMargins left="0.7" right="0.7" top="0.75" bottom="0.75" header="0.3" footer="0.3"/>
    </customSheetView>
    <customSheetView guid="{D3393B8E-C3CB-4E3A-976E-E4CD065299F0}" topLeftCell="A22">
      <selection activeCell="K14" sqref="K14:O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0048D33-26BA-4893-8BCC-88CEF82FEBB6}" topLeftCell="C1">
      <selection activeCell="J10" sqref="J10"/>
      <pageMargins left="0.7" right="0.7" top="0.75" bottom="0.75" header="0.3" footer="0.3"/>
    </customSheetView>
    <customSheetView guid="{0780CBEB-AF66-401E-9AFD-5F77700585BC}" topLeftCell="A25">
      <selection activeCell="D16" sqref="D16"/>
      <pageMargins left="0.7" right="0.7" top="0.75" bottom="0.75" header="0.3" footer="0.3"/>
    </customSheetView>
    <customSheetView guid="{F536E858-E5B2-4B36-88FC-BE776803F921}" topLeftCell="E52">
      <selection activeCell="E29" sqref="E29"/>
      <pageMargins left="0.7" right="0.7" top="0.75" bottom="0.75" header="0.3" footer="0.3"/>
    </customSheetView>
    <customSheetView guid="{70E7FFDC-983F-46F7-B68F-0BE0A8C942E0}" topLeftCell="A32">
      <selection activeCell="G53" sqref="G53"/>
      <pageMargins left="0.7" right="0.7" top="0.75" bottom="0.75" header="0.3" footer="0.3"/>
    </customSheetView>
    <customSheetView guid="{F277ACEF-9FF8-431F-8537-DE60B790AA4F}">
      <selection activeCell="D16" sqref="D16"/>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5"/>
    </customSheetView>
    <customSheetView guid="{CFC92B1C-D4F2-414F-8F12-92F529035B08}" topLeftCell="A37">
      <selection activeCell="I58" sqref="I58"/>
      <pageMargins left="0.7" right="0.7" top="0.75" bottom="0.75" header="0.3" footer="0.3"/>
      <pageSetup paperSize="9" orientation="portrait" r:id="rId6"/>
    </customSheetView>
    <customSheetView guid="{FD092655-EBEC-4730-9895-1567D9B70D5F}" topLeftCell="A4">
      <selection activeCell="E29" sqref="E29"/>
      <pageMargins left="0.7" right="0.7" top="0.75" bottom="0.75" header="0.3" footer="0.3"/>
    </customSheetView>
    <customSheetView guid="{59094C18-3CB5-482F-AA6A-9C313A318EBB}" topLeftCell="A49">
      <selection activeCell="D46" sqref="D46"/>
      <pageMargins left="0.7" right="0.7" top="0.75" bottom="0.75" header="0.3" footer="0.3"/>
      <pageSetup paperSize="9" orientation="portrait" r:id="rId7"/>
    </customSheetView>
    <customSheetView guid="{21329C76-F86B-400D-B8F5-F75B383E5B14}" topLeftCell="A62">
      <selection activeCell="F77" sqref="F77"/>
      <pageMargins left="0.7" right="0.7" top="0.75" bottom="0.75" header="0.3" footer="0.3"/>
      <pageSetup paperSize="9" orientation="portrait" r:id="rId8"/>
    </customSheetView>
    <customSheetView guid="{08462586-B7E0-434D-B6F4-B2B21EAA5D46}" topLeftCell="A62">
      <selection activeCell="F77" sqref="F77"/>
      <pageMargins left="0.7" right="0.7" top="0.75" bottom="0.75" header="0.3" footer="0.3"/>
      <pageSetup paperSize="9" orientation="portrait" r:id="rId9"/>
    </customSheetView>
    <customSheetView guid="{D37F8A47-E42F-4741-BE8D-5D961F7BB394}">
      <selection activeCell="D12" sqref="D12"/>
      <pageMargins left="0.7" right="0.7" top="0.75" bottom="0.75" header="0.3" footer="0.3"/>
      <pageSetup paperSize="9" orientation="portrait" r:id="rId10"/>
    </customSheetView>
    <customSheetView guid="{5DDDA852-2807-4645-BC75-EBD4EF3323A7}">
      <selection activeCell="G13" sqref="G13"/>
      <pageMargins left="0.7" right="0.7" top="0.75" bottom="0.75" header="0.3" footer="0.3"/>
      <pageSetup paperSize="9" orientation="portrait" r:id="rId11"/>
    </customSheetView>
    <customSheetView guid="{51337751-BEAF-43F3-8CC9-400B99E751E8}" topLeftCell="A40">
      <selection activeCell="H28" sqref="H28"/>
      <pageMargins left="0.7" right="0.7" top="0.75" bottom="0.75" header="0.3" footer="0.3"/>
      <pageSetup paperSize="9" orientation="portrait" r:id="rId12"/>
    </customSheetView>
    <customSheetView guid="{3FCB7B24-049F-4685-83CB-5231093E0117}" scale="114" showPageBreaks="1" topLeftCell="A17">
      <selection activeCell="N23" sqref="N23"/>
      <pageMargins left="0.7" right="0.7" top="0.75" bottom="0.75" header="0.3" footer="0.3"/>
      <pageSetup paperSize="9" orientation="portrait" r:id="rId13"/>
    </customSheetView>
  </customSheetViews>
  <mergeCells count="2">
    <mergeCell ref="D12:E12"/>
    <mergeCell ref="E11:F11"/>
  </mergeCells>
  <phoneticPr fontId="78" type="noConversion"/>
  <pageMargins left="0.7" right="0.7" top="0.75" bottom="0.75" header="0.3" footer="0.3"/>
  <pageSetup paperSize="9" orientation="portrait" r:id="rId1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K24"/>
  <sheetViews>
    <sheetView showGridLines="0" workbookViewId="0">
      <selection activeCell="A2" sqref="A2"/>
    </sheetView>
  </sheetViews>
  <sheetFormatPr defaultColWidth="9.140625" defaultRowHeight="12"/>
  <cols>
    <col min="1" max="1" width="17.5703125" style="3" customWidth="1"/>
    <col min="2" max="2" width="5.42578125" style="3" customWidth="1"/>
    <col min="3" max="3" width="38.5703125" style="3" bestFit="1" customWidth="1"/>
    <col min="4" max="5" width="7.140625" style="3" customWidth="1"/>
    <col min="6" max="6" width="7.42578125" style="3" customWidth="1"/>
    <col min="7" max="7" width="7.5703125" style="3" customWidth="1"/>
    <col min="8" max="8" width="10" style="3" customWidth="1"/>
    <col min="9" max="9" width="8.7109375" style="3" customWidth="1"/>
    <col min="10" max="10" width="7.42578125" style="3" customWidth="1"/>
    <col min="11" max="11" width="8.140625" style="3" customWidth="1"/>
    <col min="12" max="16384" width="9.140625" style="3"/>
  </cols>
  <sheetData>
    <row r="1" spans="1:11" ht="27" customHeight="1">
      <c r="A1" s="724" t="str">
        <f>HYPERLINK("#INDEX!A2","back to index page")</f>
        <v>back to index page</v>
      </c>
    </row>
    <row r="3" spans="1:11" ht="12.75">
      <c r="C3" s="116"/>
    </row>
    <row r="4" spans="1:11" ht="12.75">
      <c r="C4" s="116"/>
    </row>
    <row r="5" spans="1:11" ht="12.75">
      <c r="C5" s="116"/>
    </row>
    <row r="9" spans="1:11" s="390" customFormat="1" ht="33" customHeight="1">
      <c r="B9" s="405" t="s">
        <v>1854</v>
      </c>
      <c r="C9" s="406"/>
      <c r="D9" s="406"/>
      <c r="E9" s="406"/>
      <c r="F9" s="406"/>
      <c r="G9" s="406"/>
      <c r="H9" s="406"/>
      <c r="I9" s="406"/>
      <c r="J9" s="406"/>
      <c r="K9" s="406"/>
    </row>
    <row r="10" spans="1:11">
      <c r="B10" s="13"/>
    </row>
    <row r="11" spans="1:11" ht="12.75" customHeight="1">
      <c r="J11" s="751" t="s">
        <v>50</v>
      </c>
      <c r="K11" s="751"/>
    </row>
    <row r="12" spans="1:11" ht="86.25" customHeight="1">
      <c r="B12" s="8"/>
      <c r="C12" s="8"/>
      <c r="D12" s="149" t="s">
        <v>675</v>
      </c>
      <c r="E12" s="149" t="s">
        <v>676</v>
      </c>
      <c r="F12" s="149" t="s">
        <v>210</v>
      </c>
      <c r="G12" s="149" t="s">
        <v>677</v>
      </c>
      <c r="H12" s="149" t="s">
        <v>678</v>
      </c>
      <c r="I12" s="149" t="s">
        <v>679</v>
      </c>
      <c r="J12" s="149" t="s">
        <v>680</v>
      </c>
      <c r="K12" s="149" t="s">
        <v>681</v>
      </c>
    </row>
    <row r="13" spans="1:11" ht="12.75" customHeight="1">
      <c r="D13" s="42" t="s">
        <v>31</v>
      </c>
      <c r="E13" s="42" t="s">
        <v>54</v>
      </c>
      <c r="F13" s="42" t="s">
        <v>55</v>
      </c>
      <c r="G13" s="42" t="s">
        <v>1071</v>
      </c>
      <c r="H13" s="42" t="s">
        <v>56</v>
      </c>
      <c r="I13" s="42" t="s">
        <v>1072</v>
      </c>
      <c r="J13" s="16" t="s">
        <v>1073</v>
      </c>
      <c r="K13" s="16" t="s">
        <v>1074</v>
      </c>
    </row>
    <row r="14" spans="1:11">
      <c r="B14" s="139" t="s">
        <v>155</v>
      </c>
      <c r="C14" s="60" t="s">
        <v>666</v>
      </c>
      <c r="D14" s="140">
        <v>0</v>
      </c>
      <c r="E14" s="140">
        <v>0</v>
      </c>
      <c r="F14" s="50"/>
      <c r="G14" s="219">
        <v>1.4</v>
      </c>
      <c r="H14" s="140">
        <v>0</v>
      </c>
      <c r="I14" s="140">
        <v>0</v>
      </c>
      <c r="J14" s="140">
        <v>0</v>
      </c>
      <c r="K14" s="140">
        <v>0</v>
      </c>
    </row>
    <row r="15" spans="1:11">
      <c r="B15" s="42" t="s">
        <v>156</v>
      </c>
      <c r="C15" s="61" t="s">
        <v>667</v>
      </c>
      <c r="D15" s="140">
        <v>54545</v>
      </c>
      <c r="E15" s="140">
        <v>131411</v>
      </c>
      <c r="F15" s="18"/>
      <c r="G15" s="219">
        <v>1.4</v>
      </c>
      <c r="H15" s="140">
        <v>260338</v>
      </c>
      <c r="I15" s="140">
        <v>260338</v>
      </c>
      <c r="J15" s="140">
        <v>260338</v>
      </c>
      <c r="K15" s="140">
        <v>156582</v>
      </c>
    </row>
    <row r="16" spans="1:11">
      <c r="B16" s="42">
        <v>1</v>
      </c>
      <c r="C16" s="61" t="s">
        <v>668</v>
      </c>
      <c r="D16" s="140">
        <v>0</v>
      </c>
      <c r="E16" s="140">
        <v>0</v>
      </c>
      <c r="F16" s="18"/>
      <c r="G16" s="219">
        <v>1.4</v>
      </c>
      <c r="H16" s="140">
        <v>0</v>
      </c>
      <c r="I16" s="140">
        <v>0</v>
      </c>
      <c r="J16" s="140">
        <v>0</v>
      </c>
      <c r="K16" s="140">
        <v>0</v>
      </c>
    </row>
    <row r="17" spans="2:11">
      <c r="B17" s="42">
        <v>2</v>
      </c>
      <c r="C17" s="61" t="s">
        <v>206</v>
      </c>
      <c r="D17" s="18"/>
      <c r="E17" s="18"/>
      <c r="F17" s="140">
        <v>0</v>
      </c>
      <c r="G17" s="218">
        <v>0</v>
      </c>
      <c r="H17" s="140">
        <v>0</v>
      </c>
      <c r="I17" s="140">
        <v>0</v>
      </c>
      <c r="J17" s="140">
        <v>0</v>
      </c>
      <c r="K17" s="140">
        <v>0</v>
      </c>
    </row>
    <row r="18" spans="2:11">
      <c r="B18" s="42" t="s">
        <v>669</v>
      </c>
      <c r="C18" s="61" t="s">
        <v>670</v>
      </c>
      <c r="D18" s="18"/>
      <c r="E18" s="18"/>
      <c r="F18" s="140">
        <v>0</v>
      </c>
      <c r="G18" s="18"/>
      <c r="H18" s="140">
        <v>0</v>
      </c>
      <c r="I18" s="140">
        <v>0</v>
      </c>
      <c r="J18" s="140">
        <v>0</v>
      </c>
      <c r="K18" s="140">
        <v>0</v>
      </c>
    </row>
    <row r="19" spans="2:11">
      <c r="B19" s="42" t="s">
        <v>671</v>
      </c>
      <c r="C19" s="61" t="s">
        <v>672</v>
      </c>
      <c r="D19" s="18"/>
      <c r="E19" s="18"/>
      <c r="F19" s="140">
        <v>0</v>
      </c>
      <c r="G19" s="18"/>
      <c r="H19" s="140">
        <v>0</v>
      </c>
      <c r="I19" s="140">
        <v>0</v>
      </c>
      <c r="J19" s="140">
        <v>0</v>
      </c>
      <c r="K19" s="140">
        <v>0</v>
      </c>
    </row>
    <row r="20" spans="2:11">
      <c r="B20" s="42" t="s">
        <v>673</v>
      </c>
      <c r="C20" s="61" t="s">
        <v>674</v>
      </c>
      <c r="D20" s="18"/>
      <c r="E20" s="18"/>
      <c r="F20" s="140">
        <v>0</v>
      </c>
      <c r="G20" s="18"/>
      <c r="H20" s="140">
        <v>0</v>
      </c>
      <c r="I20" s="140">
        <v>0</v>
      </c>
      <c r="J20" s="140">
        <v>0</v>
      </c>
      <c r="K20" s="140">
        <v>0</v>
      </c>
    </row>
    <row r="21" spans="2:11">
      <c r="B21" s="42">
        <v>3</v>
      </c>
      <c r="C21" s="61" t="s">
        <v>207</v>
      </c>
      <c r="D21" s="18"/>
      <c r="E21" s="18"/>
      <c r="F21" s="18"/>
      <c r="G21" s="18"/>
      <c r="H21" s="140">
        <v>0</v>
      </c>
      <c r="I21" s="140">
        <v>0</v>
      </c>
      <c r="J21" s="140">
        <v>0</v>
      </c>
      <c r="K21" s="140">
        <v>0</v>
      </c>
    </row>
    <row r="22" spans="2:11">
      <c r="B22" s="42">
        <v>4</v>
      </c>
      <c r="C22" s="61" t="s">
        <v>208</v>
      </c>
      <c r="D22" s="18"/>
      <c r="E22" s="18"/>
      <c r="F22" s="18"/>
      <c r="G22" s="18"/>
      <c r="H22" s="140">
        <v>0</v>
      </c>
      <c r="I22" s="140">
        <v>0</v>
      </c>
      <c r="J22" s="140">
        <v>0</v>
      </c>
      <c r="K22" s="140">
        <v>0</v>
      </c>
    </row>
    <row r="23" spans="2:11">
      <c r="B23" s="42">
        <v>5</v>
      </c>
      <c r="C23" s="61" t="s">
        <v>209</v>
      </c>
      <c r="D23" s="18"/>
      <c r="E23" s="18"/>
      <c r="F23" s="18"/>
      <c r="G23" s="18"/>
      <c r="H23" s="140">
        <v>0</v>
      </c>
      <c r="I23" s="140">
        <v>0</v>
      </c>
      <c r="J23" s="140">
        <v>0</v>
      </c>
      <c r="K23" s="140">
        <v>0</v>
      </c>
    </row>
    <row r="24" spans="2:11">
      <c r="B24" s="17">
        <v>6</v>
      </c>
      <c r="C24" s="62" t="s">
        <v>64</v>
      </c>
      <c r="D24" s="18"/>
      <c r="E24" s="18"/>
      <c r="F24" s="18"/>
      <c r="G24" s="18"/>
      <c r="H24" s="141">
        <v>260338</v>
      </c>
      <c r="I24" s="141">
        <v>260338</v>
      </c>
      <c r="J24" s="141">
        <v>260338</v>
      </c>
      <c r="K24" s="141">
        <v>156582</v>
      </c>
    </row>
  </sheetData>
  <customSheetViews>
    <customSheetView guid="{CA1DE4BE-C006-4405-B064-304EE6CCACF1}" topLeftCell="A25">
      <selection activeCell="B39" sqref="B39"/>
      <pageMargins left="0.7" right="0.7" top="0.75" bottom="0.75" header="0.3" footer="0.3"/>
      <pageSetup paperSize="9" orientation="portrait" r:id="rId1"/>
    </customSheetView>
    <customSheetView guid="{DB462ED3-28DC-47D7-98F7-CED01F66E2C7}" topLeftCell="A39">
      <selection activeCell="B55" sqref="B55:C55"/>
      <pageMargins left="0.7" right="0.7" top="0.75" bottom="0.75" header="0.3" footer="0.3"/>
      <pageSetup paperSize="9" orientation="portrait" r:id="rId2"/>
    </customSheetView>
    <customSheetView guid="{697182B0-1BEF-4A85-93A0-596802852AF2}" topLeftCell="A39">
      <selection activeCell="B55" sqref="B55:C55"/>
      <pageMargins left="0.7" right="0.7" top="0.75" bottom="0.75" header="0.3" footer="0.3"/>
      <pageSetup paperSize="9" orientation="portrait" r:id="rId3"/>
    </customSheetView>
    <customSheetView guid="{931AA63B-6827-4BF4-8E25-ED232A88A09C}" topLeftCell="B10">
      <selection activeCell="M9" sqref="M9"/>
      <pageMargins left="0.7" right="0.7" top="0.75" bottom="0.75" header="0.3" footer="0.3"/>
      <pageSetup paperSize="9" orientation="portrait" r:id="rId4"/>
    </customSheetView>
    <customSheetView guid="{3AD1D9CC-D162-4119-AFCC-0AF9105FB248}">
      <selection activeCell="A4" sqref="A4:XFD8"/>
      <pageMargins left="0.7" right="0.7" top="0.75" bottom="0.75" header="0.3" footer="0.3"/>
      <pageSetup paperSize="9" orientation="portrait" r:id="rId5"/>
    </customSheetView>
    <customSheetView guid="{7CCD1884-1631-4809-8751-AE0939C32419}">
      <selection activeCell="O26" sqref="O26"/>
      <pageMargins left="0.7" right="0.7" top="0.75" bottom="0.75" header="0.3" footer="0.3"/>
      <pageSetup paperSize="9" orientation="portrait" r:id="rId6"/>
    </customSheetView>
    <customSheetView guid="{D2C72E70-F766-4D56-9E10-3C91A63BB7F3}" topLeftCell="A34">
      <selection activeCell="B52" sqref="B52:C54"/>
      <pageMargins left="0.7" right="0.7" top="0.75" bottom="0.75" header="0.3" footer="0.3"/>
      <pageSetup paperSize="9" orientation="portrait" r:id="rId7"/>
    </customSheetView>
    <customSheetView guid="{A7B3A108-9CF6-4687-9321-110D304B17B9}" topLeftCell="B10">
      <selection activeCell="M9" sqref="M9"/>
      <pageMargins left="0.7" right="0.7" top="0.75" bottom="0.75" header="0.3" footer="0.3"/>
      <pageSetup paperSize="9" orientation="portrait" r:id="rId8"/>
    </customSheetView>
    <customSheetView guid="{D3393B8E-C3CB-4E3A-976E-E4CD065299F0}">
      <selection activeCell="M13" sqref="M13:U25"/>
      <pageMargins left="0.7" right="0.7" top="0.75" bottom="0.75" header="0.3" footer="0.3"/>
      <pageSetup paperSize="9" orientation="portrait" r:id="rId9"/>
    </customSheetView>
    <customSheetView guid="{B3153F5C-CAD5-4C41-96F3-3BC56052414C}" topLeftCell="A10">
      <selection activeCell="A31" sqref="A31:I43"/>
      <pageMargins left="0.7" right="0.7" top="0.75" bottom="0.75" header="0.3" footer="0.3"/>
      <pageSetup paperSize="9" orientation="portrait" r:id="rId10"/>
    </customSheetView>
    <customSheetView guid="{FB7DEBE1-1047-4BE4-82FD-4BCA0CA8DD58}">
      <selection activeCell="K13" sqref="K13"/>
      <pageMargins left="0.7" right="0.7" top="0.75" bottom="0.75" header="0.3" footer="0.3"/>
      <pageSetup paperSize="9" orientation="portrait" r:id="rId11"/>
    </customSheetView>
    <customSheetView guid="{8A1326BD-F0AB-414F-9F91-C2BB94CC9C17}" topLeftCell="A16">
      <selection activeCell="A31" sqref="A31:I43"/>
      <pageMargins left="0.7" right="0.7" top="0.75" bottom="0.75" header="0.3" footer="0.3"/>
      <pageSetup paperSize="9" orientation="portrait" r:id="rId12"/>
    </customSheetView>
    <customSheetView guid="{F0048D33-26BA-4893-8BCC-88CEF82FEBB6}" topLeftCell="B4">
      <selection activeCell="M9" sqref="M9"/>
      <pageMargins left="0.7" right="0.7" top="0.75" bottom="0.75" header="0.3" footer="0.3"/>
      <pageSetup paperSize="9" orientation="portrait" r:id="rId13"/>
    </customSheetView>
    <customSheetView guid="{0780CBEB-AF66-401E-9AFD-5F77700585BC}" topLeftCell="B1">
      <selection activeCell="K44" sqref="K44"/>
      <pageMargins left="0.7" right="0.7" top="0.75" bottom="0.75" header="0.3" footer="0.3"/>
      <pageSetup paperSize="9" orientation="portrait" r:id="rId14"/>
    </customSheetView>
    <customSheetView guid="{F536E858-E5B2-4B36-88FC-BE776803F921}" topLeftCell="B10">
      <selection activeCell="M9" sqref="M9"/>
      <pageMargins left="0.7" right="0.7" top="0.75" bottom="0.75" header="0.3" footer="0.3"/>
      <pageSetup paperSize="9" orientation="portrait" r:id="rId15"/>
    </customSheetView>
    <customSheetView guid="{70E7FFDC-983F-46F7-B68F-0BE0A8C942E0}" topLeftCell="A25">
      <selection activeCell="E46" sqref="E46"/>
      <pageMargins left="0.7" right="0.7" top="0.75" bottom="0.75" header="0.3" footer="0.3"/>
      <pageSetup paperSize="9" orientation="portrait" r:id="rId16"/>
    </customSheetView>
    <customSheetView guid="{F277ACEF-9FF8-431F-8537-DE60B790AA4F}">
      <selection activeCell="K44" sqref="K44"/>
      <pageMargins left="0.7" right="0.7" top="0.75" bottom="0.75" header="0.3" footer="0.3"/>
      <pageSetup paperSize="9" orientation="portrait" r:id="rId17"/>
    </customSheetView>
    <customSheetView guid="{7CA1DEE6-746E-4947-9BED-24AAED6E8B57}" topLeftCell="G16">
      <selection activeCell="L45" sqref="L45"/>
      <pageMargins left="0.7" right="0.7" top="0.75" bottom="0.75" header="0.3" footer="0.3"/>
      <pageSetup paperSize="9" orientation="portrait" r:id="rId18"/>
    </customSheetView>
    <customSheetView guid="{CFC92B1C-D4F2-414F-8F12-92F529035B08}" topLeftCell="A36">
      <selection activeCell="A4" sqref="A4:XFD8"/>
      <pageMargins left="0.7" right="0.7" top="0.75" bottom="0.75" header="0.3" footer="0.3"/>
      <pageSetup paperSize="9" orientation="portrait" r:id="rId19"/>
    </customSheetView>
    <customSheetView guid="{FD092655-EBEC-4730-9895-1567D9B70D5F}" topLeftCell="B10">
      <selection activeCell="M9" sqref="M9"/>
      <pageMargins left="0.7" right="0.7" top="0.75" bottom="0.75" header="0.3" footer="0.3"/>
      <pageSetup paperSize="9" orientation="portrait" r:id="rId20"/>
    </customSheetView>
    <customSheetView guid="{59094C18-3CB5-482F-AA6A-9C313A318EBB}">
      <selection activeCell="B52" sqref="B52:C54"/>
      <pageMargins left="0.7" right="0.7" top="0.75" bottom="0.75" header="0.3" footer="0.3"/>
      <pageSetup paperSize="9" orientation="portrait" r:id="rId21"/>
    </customSheetView>
    <customSheetView guid="{21329C76-F86B-400D-B8F5-F75B383E5B14}" topLeftCell="A25">
      <selection activeCell="B39" sqref="B39"/>
      <pageMargins left="0.7" right="0.7" top="0.75" bottom="0.75" header="0.3" footer="0.3"/>
      <pageSetup paperSize="9" orientation="portrait" r:id="rId22"/>
    </customSheetView>
    <customSheetView guid="{08462586-B7E0-434D-B6F4-B2B21EAA5D46}" topLeftCell="A25">
      <selection activeCell="B39" sqref="B39"/>
      <pageMargins left="0.7" right="0.7" top="0.75" bottom="0.75" header="0.3" footer="0.3"/>
      <pageSetup paperSize="9" orientation="portrait" r:id="rId23"/>
    </customSheetView>
    <customSheetView guid="{D37F8A47-E42F-4741-BE8D-5D961F7BB394}">
      <selection activeCell="D4" sqref="D4"/>
      <pageMargins left="0.7" right="0.7" top="0.75" bottom="0.75" header="0.3" footer="0.3"/>
      <pageSetup paperSize="9" orientation="portrait" r:id="rId24"/>
    </customSheetView>
    <customSheetView guid="{5DDDA852-2807-4645-BC75-EBD4EF3323A7}">
      <selection activeCell="O26" sqref="O26"/>
      <pageMargins left="0.7" right="0.7" top="0.75" bottom="0.75" header="0.3" footer="0.3"/>
      <pageSetup paperSize="9" orientation="portrait" r:id="rId25"/>
    </customSheetView>
    <customSheetView guid="{51337751-BEAF-43F3-8CC9-400B99E751E8}" topLeftCell="A46">
      <selection activeCell="L53" sqref="L53"/>
      <pageMargins left="0.7" right="0.7" top="0.75" bottom="0.75" header="0.3" footer="0.3"/>
      <pageSetup paperSize="9" orientation="portrait" r:id="rId26"/>
    </customSheetView>
    <customSheetView guid="{3FCB7B24-049F-4685-83CB-5231093E0117}" showPageBreaks="1" topLeftCell="A3">
      <selection activeCell="N23" sqref="N23"/>
      <pageMargins left="0.7" right="0.7" top="0.75" bottom="0.75" header="0.3" footer="0.3"/>
      <pageSetup paperSize="9" orientation="portrait" r:id="rId27"/>
    </customSheetView>
  </customSheetViews>
  <mergeCells count="1">
    <mergeCell ref="J11:K11"/>
  </mergeCells>
  <pageMargins left="0.7" right="0.7" top="0.75" bottom="0.75" header="0.3" footer="0.3"/>
  <pageSetup paperSize="9" orientation="portrait" r:id="rId2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sheetPr>
  <dimension ref="A1:E33"/>
  <sheetViews>
    <sheetView showGridLines="0" workbookViewId="0">
      <selection activeCell="A2" sqref="A2"/>
    </sheetView>
  </sheetViews>
  <sheetFormatPr defaultColWidth="9.140625" defaultRowHeight="12"/>
  <cols>
    <col min="1" max="1" width="17.5703125" style="3" customWidth="1"/>
    <col min="2" max="2" width="4.42578125" style="3" customWidth="1"/>
    <col min="3" max="3" width="48" style="3" customWidth="1"/>
    <col min="4" max="16384" width="9.140625" style="3"/>
  </cols>
  <sheetData>
    <row r="1" spans="1:5" ht="27" customHeight="1">
      <c r="A1" s="724" t="str">
        <f>HYPERLINK("#INDEX!A2","back to index page")</f>
        <v>back to index page</v>
      </c>
    </row>
    <row r="9" spans="1:5" ht="33" customHeight="1">
      <c r="B9" s="405" t="s">
        <v>1855</v>
      </c>
      <c r="C9" s="406"/>
      <c r="D9" s="406"/>
      <c r="E9" s="406"/>
    </row>
    <row r="11" spans="1:5" ht="12.75" customHeight="1">
      <c r="D11" s="751" t="s">
        <v>50</v>
      </c>
      <c r="E11" s="751"/>
    </row>
    <row r="12" spans="1:5" ht="24">
      <c r="B12" s="402"/>
      <c r="C12" s="402"/>
      <c r="D12" s="242" t="s">
        <v>1046</v>
      </c>
      <c r="E12" s="242" t="s">
        <v>681</v>
      </c>
    </row>
    <row r="13" spans="1:5" ht="12.75" customHeight="1">
      <c r="D13" s="132" t="s">
        <v>31</v>
      </c>
      <c r="E13" s="132" t="s">
        <v>54</v>
      </c>
    </row>
    <row r="14" spans="1:5">
      <c r="B14" s="17">
        <v>1</v>
      </c>
      <c r="C14" s="62" t="s">
        <v>1034</v>
      </c>
      <c r="D14" s="273"/>
      <c r="E14" s="141">
        <v>0</v>
      </c>
    </row>
    <row r="15" spans="1:5">
      <c r="B15" s="42">
        <v>2</v>
      </c>
      <c r="C15" s="61" t="s">
        <v>1035</v>
      </c>
      <c r="D15" s="141">
        <v>0</v>
      </c>
      <c r="E15" s="141">
        <v>0</v>
      </c>
    </row>
    <row r="16" spans="1:5">
      <c r="B16" s="42">
        <v>3</v>
      </c>
      <c r="C16" s="61" t="s">
        <v>1036</v>
      </c>
      <c r="D16" s="141">
        <v>0</v>
      </c>
      <c r="E16" s="141">
        <v>0</v>
      </c>
    </row>
    <row r="17" spans="2:5" s="13" customFormat="1">
      <c r="B17" s="42">
        <v>4</v>
      </c>
      <c r="C17" s="61" t="s">
        <v>1037</v>
      </c>
      <c r="D17" s="141">
        <v>0</v>
      </c>
      <c r="E17" s="141">
        <v>0</v>
      </c>
    </row>
    <row r="18" spans="2:5">
      <c r="B18" s="42">
        <v>5</v>
      </c>
      <c r="C18" s="61" t="s">
        <v>1038</v>
      </c>
      <c r="D18" s="141">
        <v>0</v>
      </c>
      <c r="E18" s="141">
        <v>0</v>
      </c>
    </row>
    <row r="19" spans="2:5">
      <c r="B19" s="42">
        <v>6</v>
      </c>
      <c r="C19" s="61" t="s">
        <v>1039</v>
      </c>
      <c r="D19" s="141">
        <v>0</v>
      </c>
      <c r="E19" s="141">
        <v>0</v>
      </c>
    </row>
    <row r="20" spans="2:5">
      <c r="B20" s="42">
        <v>7</v>
      </c>
      <c r="C20" s="61" t="s">
        <v>1040</v>
      </c>
      <c r="D20" s="141">
        <v>0</v>
      </c>
      <c r="E20" s="273"/>
    </row>
    <row r="21" spans="2:5">
      <c r="B21" s="42">
        <v>8</v>
      </c>
      <c r="C21" s="61" t="s">
        <v>1041</v>
      </c>
      <c r="D21" s="141">
        <v>0</v>
      </c>
      <c r="E21" s="141">
        <v>0</v>
      </c>
    </row>
    <row r="22" spans="2:5">
      <c r="B22" s="42">
        <v>9</v>
      </c>
      <c r="C22" s="61" t="s">
        <v>1042</v>
      </c>
      <c r="D22" s="141">
        <v>0</v>
      </c>
      <c r="E22" s="141">
        <v>0</v>
      </c>
    </row>
    <row r="23" spans="2:5">
      <c r="B23" s="42">
        <v>10</v>
      </c>
      <c r="C23" s="61" t="s">
        <v>1043</v>
      </c>
      <c r="D23" s="141">
        <v>0</v>
      </c>
      <c r="E23" s="141">
        <v>0</v>
      </c>
    </row>
    <row r="24" spans="2:5">
      <c r="B24" s="17">
        <v>11</v>
      </c>
      <c r="C24" s="62" t="s">
        <v>1044</v>
      </c>
      <c r="D24" s="273"/>
      <c r="E24" s="141">
        <v>0</v>
      </c>
    </row>
    <row r="25" spans="2:5">
      <c r="B25" s="42">
        <v>12</v>
      </c>
      <c r="C25" s="61" t="s">
        <v>1045</v>
      </c>
      <c r="D25" s="141">
        <v>0</v>
      </c>
      <c r="E25" s="141">
        <v>0</v>
      </c>
    </row>
    <row r="26" spans="2:5">
      <c r="B26" s="42">
        <v>13</v>
      </c>
      <c r="C26" s="61" t="s">
        <v>1036</v>
      </c>
      <c r="D26" s="141">
        <v>0</v>
      </c>
      <c r="E26" s="141">
        <v>0</v>
      </c>
    </row>
    <row r="27" spans="2:5">
      <c r="B27" s="42">
        <v>14</v>
      </c>
      <c r="C27" s="61" t="s">
        <v>1037</v>
      </c>
      <c r="D27" s="141">
        <v>0</v>
      </c>
      <c r="E27" s="141">
        <v>0</v>
      </c>
    </row>
    <row r="28" spans="2:5">
      <c r="B28" s="42">
        <v>15</v>
      </c>
      <c r="C28" s="61" t="s">
        <v>1038</v>
      </c>
      <c r="D28" s="141">
        <v>0</v>
      </c>
      <c r="E28" s="141">
        <v>0</v>
      </c>
    </row>
    <row r="29" spans="2:5">
      <c r="B29" s="42">
        <v>16</v>
      </c>
      <c r="C29" s="61" t="s">
        <v>1039</v>
      </c>
      <c r="D29" s="141">
        <v>0</v>
      </c>
      <c r="E29" s="141">
        <v>0</v>
      </c>
    </row>
    <row r="30" spans="2:5">
      <c r="B30" s="42">
        <v>17</v>
      </c>
      <c r="C30" s="61" t="s">
        <v>1040</v>
      </c>
      <c r="D30" s="141">
        <v>0</v>
      </c>
      <c r="E30" s="273"/>
    </row>
    <row r="31" spans="2:5">
      <c r="B31" s="42">
        <v>18</v>
      </c>
      <c r="C31" s="61" t="s">
        <v>1041</v>
      </c>
      <c r="D31" s="141">
        <v>0</v>
      </c>
      <c r="E31" s="141">
        <v>0</v>
      </c>
    </row>
    <row r="32" spans="2:5">
      <c r="B32" s="42">
        <v>19</v>
      </c>
      <c r="C32" s="61" t="s">
        <v>1042</v>
      </c>
      <c r="D32" s="141">
        <v>0</v>
      </c>
      <c r="E32" s="141">
        <v>0</v>
      </c>
    </row>
    <row r="33" spans="2:5">
      <c r="B33" s="42">
        <v>20</v>
      </c>
      <c r="C33" s="61" t="s">
        <v>1043</v>
      </c>
      <c r="D33" s="141">
        <v>0</v>
      </c>
      <c r="E33" s="141">
        <v>0</v>
      </c>
    </row>
  </sheetData>
  <customSheetViews>
    <customSheetView guid="{CA1DE4BE-C006-4405-B064-304EE6CCACF1}" topLeftCell="A16">
      <selection activeCell="C40" sqref="C40"/>
      <pageMargins left="0.7" right="0.7" top="0.75" bottom="0.75" header="0.3" footer="0.3"/>
      <pageSetup paperSize="9" orientation="portrait" r:id="rId1"/>
    </customSheetView>
    <customSheetView guid="{DB462ED3-28DC-47D7-98F7-CED01F66E2C7}" topLeftCell="A36">
      <selection activeCell="B71" sqref="B71:C71"/>
      <pageMargins left="0.7" right="0.7" top="0.75" bottom="0.75" header="0.3" footer="0.3"/>
      <pageSetup paperSize="9" orientation="portrait" r:id="rId2"/>
    </customSheetView>
    <customSheetView guid="{697182B0-1BEF-4A85-93A0-596802852AF2}" topLeftCell="A36">
      <selection activeCell="B71" sqref="B71:C71"/>
      <pageMargins left="0.7" right="0.7" top="0.75" bottom="0.75" header="0.3" footer="0.3"/>
      <pageSetup paperSize="9" orientation="portrait" r:id="rId3"/>
    </customSheetView>
    <customSheetView guid="{931AA63B-6827-4BF4-8E25-ED232A88A09C}">
      <selection activeCell="L25" sqref="L25"/>
      <pageMargins left="0.7" right="0.7" top="0.75" bottom="0.75" header="0.3" footer="0.3"/>
    </customSheetView>
    <customSheetView guid="{3AD1D9CC-D162-4119-AFCC-0AF9105FB248}">
      <selection activeCell="G7" sqref="G7"/>
      <pageMargins left="0.7" right="0.7" top="0.75" bottom="0.75" header="0.3" footer="0.3"/>
    </customSheetView>
    <customSheetView guid="{7CCD1884-1631-4809-8751-AE0939C32419}">
      <selection activeCell="I41" sqref="I41"/>
      <pageMargins left="0.7" right="0.7" top="0.75" bottom="0.75" header="0.3" footer="0.3"/>
    </customSheetView>
    <customSheetView guid="{D2C72E70-F766-4D56-9E10-3C91A63BB7F3}">
      <selection activeCell="G4" sqref="G4"/>
      <pageMargins left="0.7" right="0.7" top="0.75" bottom="0.75" header="0.3" footer="0.3"/>
      <pageSetup paperSize="9" orientation="portrait" r:id="rId4"/>
    </customSheetView>
    <customSheetView guid="{A7B3A108-9CF6-4687-9321-110D304B17B9}">
      <selection activeCell="L25" sqref="L25"/>
      <pageMargins left="0.7" right="0.7" top="0.75" bottom="0.75" header="0.3" footer="0.3"/>
    </customSheetView>
    <customSheetView guid="{D3393B8E-C3CB-4E3A-976E-E4CD065299F0}" topLeftCell="A13">
      <selection activeCell="K14" sqref="K14:Q19"/>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FB7DEBE1-1047-4BE4-82FD-4BCA0CA8DD58}">
      <selection activeCell="J25" sqref="J25"/>
      <pageMargins left="0.7" right="0.7" top="0.75" bottom="0.75" header="0.3" footer="0.3"/>
    </customSheetView>
    <customSheetView guid="{8A1326BD-F0AB-414F-9F91-C2BB94CC9C17}">
      <selection activeCell="J25" sqref="J25"/>
      <pageMargins left="0.7" right="0.7" top="0.75" bottom="0.75" header="0.3" footer="0.3"/>
    </customSheetView>
    <customSheetView guid="{F0048D33-26BA-4893-8BCC-88CEF82FEBB6}" topLeftCell="A7">
      <selection activeCell="C16" sqref="C16"/>
      <pageMargins left="0.7" right="0.7" top="0.75" bottom="0.75" header="0.3" footer="0.3"/>
    </customSheetView>
    <customSheetView guid="{0780CBEB-AF66-401E-9AFD-5F77700585BC}">
      <selection activeCell="H36" sqref="H36"/>
      <pageMargins left="0.7" right="0.7" top="0.75" bottom="0.75" header="0.3" footer="0.3"/>
    </customSheetView>
    <customSheetView guid="{F536E858-E5B2-4B36-88FC-BE776803F921}">
      <selection activeCell="L25" sqref="L25"/>
      <pageMargins left="0.7" right="0.7" top="0.75" bottom="0.75" header="0.3" footer="0.3"/>
    </customSheetView>
    <customSheetView guid="{70E7FFDC-983F-46F7-B68F-0BE0A8C942E0}" topLeftCell="A16">
      <selection activeCell="I37" sqref="I37"/>
      <pageMargins left="0.7" right="0.7" top="0.75" bottom="0.75" header="0.3" footer="0.3"/>
    </customSheetView>
    <customSheetView guid="{F277ACEF-9FF8-431F-8537-DE60B790AA4F}">
      <selection activeCell="K14" sqref="K14:Q19"/>
      <pageMargins left="0.7" right="0.7" top="0.75" bottom="0.75" header="0.3" footer="0.3"/>
    </customSheetView>
    <customSheetView guid="{7CA1DEE6-746E-4947-9BED-24AAED6E8B57}">
      <selection activeCell="I25" sqref="I25"/>
      <pageMargins left="0.7" right="0.7" top="0.75" bottom="0.75" header="0.3" footer="0.3"/>
      <pageSetup paperSize="9" orientation="portrait" r:id="rId5"/>
    </customSheetView>
    <customSheetView guid="{CFC92B1C-D4F2-414F-8F12-92F529035B08}">
      <selection activeCell="G7" sqref="G7"/>
      <pageMargins left="0.7" right="0.7" top="0.75" bottom="0.75" header="0.3" footer="0.3"/>
      <pageSetup paperSize="9" orientation="portrait" r:id="rId6"/>
    </customSheetView>
    <customSheetView guid="{FD092655-EBEC-4730-9895-1567D9B70D5F}">
      <selection activeCell="L25" sqref="L25"/>
      <pageMargins left="0.7" right="0.7" top="0.75" bottom="0.75" header="0.3" footer="0.3"/>
    </customSheetView>
    <customSheetView guid="{59094C18-3CB5-482F-AA6A-9C313A318EBB}" topLeftCell="A55">
      <selection activeCell="B68" sqref="B68:C70"/>
      <pageMargins left="0.7" right="0.7" top="0.75" bottom="0.75" header="0.3" footer="0.3"/>
      <pageSetup paperSize="9" orientation="portrait" r:id="rId7"/>
    </customSheetView>
    <customSheetView guid="{21329C76-F86B-400D-B8F5-F75B383E5B14}" topLeftCell="A16">
      <selection activeCell="C40" sqref="C40"/>
      <pageMargins left="0.7" right="0.7" top="0.75" bottom="0.75" header="0.3" footer="0.3"/>
      <pageSetup paperSize="9" orientation="portrait" r:id="rId8"/>
    </customSheetView>
    <customSheetView guid="{08462586-B7E0-434D-B6F4-B2B21EAA5D46}" topLeftCell="A16">
      <selection activeCell="C40" sqref="C40"/>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I41" sqref="I41"/>
      <pageMargins left="0.7" right="0.7" top="0.75" bottom="0.75" header="0.3" footer="0.3"/>
      <pageSetup paperSize="9" orientation="portrait" r:id="rId11"/>
    </customSheetView>
    <customSheetView guid="{51337751-BEAF-43F3-8CC9-400B99E751E8}" topLeftCell="A40">
      <selection activeCell="O55" sqref="O55"/>
      <pageMargins left="0.7" right="0.7" top="0.75" bottom="0.75" header="0.3" footer="0.3"/>
      <pageSetup paperSize="9" orientation="portrait" r:id="rId12"/>
    </customSheetView>
    <customSheetView guid="{3FCB7B24-049F-4685-83CB-5231093E0117}" showPageBreaks="1" topLeftCell="A33">
      <selection activeCell="N23" sqref="N23"/>
      <pageMargins left="0.7" right="0.7" top="0.75" bottom="0.75" header="0.3" footer="0.3"/>
      <pageSetup paperSize="9" orientation="portrait" r:id="rId13"/>
    </customSheetView>
  </customSheetViews>
  <mergeCells count="1">
    <mergeCell ref="D11:E11"/>
  </mergeCells>
  <pageMargins left="0.7" right="0.7" top="0.75" bottom="0.75" header="0.3" footer="0.3"/>
  <pageSetup paperSize="9" orientation="portrait" r:id="rId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1:I31"/>
  <sheetViews>
    <sheetView showGridLines="0" workbookViewId="0">
      <selection activeCell="A2" sqref="A2"/>
    </sheetView>
  </sheetViews>
  <sheetFormatPr defaultColWidth="9.140625" defaultRowHeight="12"/>
  <cols>
    <col min="1" max="1" width="17.5703125" style="3" customWidth="1"/>
    <col min="2" max="2" width="4.85546875" style="3" customWidth="1"/>
    <col min="3" max="3" width="44.140625" style="3" customWidth="1"/>
    <col min="4" max="9" width="11.140625" style="3" customWidth="1"/>
    <col min="10" max="16384" width="9.140625" style="3"/>
  </cols>
  <sheetData>
    <row r="1" spans="1:9" ht="27" customHeight="1">
      <c r="A1" s="724" t="str">
        <f>HYPERLINK("#INDEX!A2","back to index page")</f>
        <v>back to index page</v>
      </c>
    </row>
    <row r="9" spans="1:9" ht="33" customHeight="1">
      <c r="B9" s="405" t="s">
        <v>1856</v>
      </c>
      <c r="C9" s="406"/>
      <c r="D9" s="406"/>
      <c r="E9" s="406"/>
      <c r="F9" s="406"/>
      <c r="G9" s="406"/>
      <c r="H9" s="406"/>
      <c r="I9" s="406"/>
    </row>
    <row r="11" spans="1:9" ht="12.75" customHeight="1">
      <c r="D11" s="59"/>
      <c r="G11" s="741" t="s">
        <v>548</v>
      </c>
      <c r="H11" s="741"/>
      <c r="I11" s="741"/>
    </row>
    <row r="12" spans="1:9" s="8" customFormat="1" ht="27" customHeight="1">
      <c r="B12" s="654"/>
      <c r="C12" s="654"/>
      <c r="D12" s="734" t="s">
        <v>144</v>
      </c>
      <c r="E12" s="734"/>
      <c r="F12" s="734" t="s">
        <v>145</v>
      </c>
      <c r="G12" s="734"/>
      <c r="H12" s="734" t="s">
        <v>146</v>
      </c>
      <c r="I12" s="734"/>
    </row>
    <row r="13" spans="1:9" ht="32.25" customHeight="1">
      <c r="B13" s="468"/>
      <c r="C13" s="656" t="s">
        <v>137</v>
      </c>
      <c r="D13" s="630" t="s">
        <v>147</v>
      </c>
      <c r="E13" s="242" t="s">
        <v>148</v>
      </c>
      <c r="F13" s="242" t="s">
        <v>147</v>
      </c>
      <c r="G13" s="242" t="s">
        <v>148</v>
      </c>
      <c r="H13" s="242" t="s">
        <v>123</v>
      </c>
      <c r="I13" s="242" t="s">
        <v>149</v>
      </c>
    </row>
    <row r="14" spans="1:9">
      <c r="B14" s="28"/>
      <c r="C14" s="579"/>
      <c r="D14" s="41" t="s">
        <v>31</v>
      </c>
      <c r="E14" s="213" t="s">
        <v>54</v>
      </c>
      <c r="F14" s="213" t="s">
        <v>55</v>
      </c>
      <c r="G14" s="213" t="s">
        <v>1071</v>
      </c>
      <c r="H14" s="213" t="s">
        <v>56</v>
      </c>
      <c r="I14" s="213" t="s">
        <v>1072</v>
      </c>
    </row>
    <row r="15" spans="1:9">
      <c r="B15" s="42">
        <v>1</v>
      </c>
      <c r="C15" s="4" t="s">
        <v>113</v>
      </c>
      <c r="D15" s="140">
        <v>7619059</v>
      </c>
      <c r="E15" s="140">
        <v>183</v>
      </c>
      <c r="F15" s="140">
        <v>7882118</v>
      </c>
      <c r="G15" s="140">
        <v>2394</v>
      </c>
      <c r="H15" s="140">
        <v>539641</v>
      </c>
      <c r="I15" s="1">
        <v>6.8443170610939519E-2</v>
      </c>
    </row>
    <row r="16" spans="1:9">
      <c r="B16" s="42">
        <v>2</v>
      </c>
      <c r="C16" s="4" t="s">
        <v>138</v>
      </c>
      <c r="D16" s="140">
        <v>119772</v>
      </c>
      <c r="E16" s="140">
        <v>10281</v>
      </c>
      <c r="F16" s="140">
        <v>119951</v>
      </c>
      <c r="G16" s="140">
        <v>3640</v>
      </c>
      <c r="H16" s="140">
        <v>28169</v>
      </c>
      <c r="I16" s="1">
        <v>0.22792112694290037</v>
      </c>
    </row>
    <row r="17" spans="2:9">
      <c r="B17" s="42">
        <v>3</v>
      </c>
      <c r="C17" s="4" t="s">
        <v>114</v>
      </c>
      <c r="D17" s="140">
        <v>3908</v>
      </c>
      <c r="E17" s="140">
        <v>370</v>
      </c>
      <c r="F17" s="140">
        <v>3892</v>
      </c>
      <c r="G17" s="140">
        <v>324</v>
      </c>
      <c r="H17" s="140">
        <v>4216</v>
      </c>
      <c r="I17" s="1">
        <v>1</v>
      </c>
    </row>
    <row r="18" spans="2:9">
      <c r="B18" s="42">
        <v>4</v>
      </c>
      <c r="C18" s="4" t="s">
        <v>115</v>
      </c>
      <c r="D18" s="140">
        <v>0</v>
      </c>
      <c r="E18" s="140">
        <v>0</v>
      </c>
      <c r="F18" s="140">
        <v>262506</v>
      </c>
      <c r="G18" s="140">
        <v>43842</v>
      </c>
      <c r="H18" s="140">
        <v>0</v>
      </c>
      <c r="I18" s="1">
        <v>0</v>
      </c>
    </row>
    <row r="19" spans="2:9">
      <c r="B19" s="42">
        <v>5</v>
      </c>
      <c r="C19" s="4" t="s">
        <v>116</v>
      </c>
      <c r="D19" s="140">
        <v>0</v>
      </c>
      <c r="E19" s="140">
        <v>0</v>
      </c>
      <c r="F19" s="140">
        <v>0</v>
      </c>
      <c r="G19" s="140">
        <v>0</v>
      </c>
      <c r="H19" s="140">
        <v>0</v>
      </c>
      <c r="I19" s="1">
        <v>0</v>
      </c>
    </row>
    <row r="20" spans="2:9">
      <c r="B20" s="42">
        <v>6</v>
      </c>
      <c r="C20" s="4" t="s">
        <v>117</v>
      </c>
      <c r="D20" s="140">
        <v>2001883</v>
      </c>
      <c r="E20" s="140">
        <v>20542</v>
      </c>
      <c r="F20" s="140">
        <v>2064320</v>
      </c>
      <c r="G20" s="140">
        <v>78586</v>
      </c>
      <c r="H20" s="140">
        <v>1012001</v>
      </c>
      <c r="I20" s="1">
        <v>0.47225636588819109</v>
      </c>
    </row>
    <row r="21" spans="2:9">
      <c r="B21" s="42">
        <v>7</v>
      </c>
      <c r="C21" s="4" t="s">
        <v>118</v>
      </c>
      <c r="D21" s="140">
        <v>5806691</v>
      </c>
      <c r="E21" s="140">
        <v>1533845</v>
      </c>
      <c r="F21" s="140">
        <v>5419758</v>
      </c>
      <c r="G21" s="140">
        <v>620214</v>
      </c>
      <c r="H21" s="140">
        <v>5661446</v>
      </c>
      <c r="I21" s="1">
        <v>0.93732984192641955</v>
      </c>
    </row>
    <row r="22" spans="2:9">
      <c r="B22" s="42">
        <v>8</v>
      </c>
      <c r="C22" s="4" t="s">
        <v>119</v>
      </c>
      <c r="D22" s="140">
        <v>6884086</v>
      </c>
      <c r="E22" s="140">
        <v>1059956</v>
      </c>
      <c r="F22" s="140">
        <v>6675678</v>
      </c>
      <c r="G22" s="140">
        <v>380109</v>
      </c>
      <c r="H22" s="140">
        <v>5140803</v>
      </c>
      <c r="I22" s="1">
        <v>0.72859384785850256</v>
      </c>
    </row>
    <row r="23" spans="2:9">
      <c r="B23" s="42">
        <v>9</v>
      </c>
      <c r="C23" s="4" t="s">
        <v>120</v>
      </c>
      <c r="D23" s="140">
        <v>7169750</v>
      </c>
      <c r="E23" s="140">
        <v>1034463</v>
      </c>
      <c r="F23" s="140">
        <v>7128325</v>
      </c>
      <c r="G23" s="140">
        <v>479661</v>
      </c>
      <c r="H23" s="140">
        <v>3845664</v>
      </c>
      <c r="I23" s="1">
        <v>0.50547727085722816</v>
      </c>
    </row>
    <row r="24" spans="2:9">
      <c r="B24" s="42">
        <v>10</v>
      </c>
      <c r="C24" s="4" t="s">
        <v>121</v>
      </c>
      <c r="D24" s="140">
        <v>301670</v>
      </c>
      <c r="E24" s="140">
        <v>1041</v>
      </c>
      <c r="F24" s="140">
        <v>292954</v>
      </c>
      <c r="G24" s="140">
        <v>401</v>
      </c>
      <c r="H24" s="140">
        <v>310176</v>
      </c>
      <c r="I24" s="1">
        <v>1.0573400828347905</v>
      </c>
    </row>
    <row r="25" spans="2:9">
      <c r="B25" s="42">
        <v>11</v>
      </c>
      <c r="C25" s="4" t="s">
        <v>139</v>
      </c>
      <c r="D25" s="140">
        <v>0</v>
      </c>
      <c r="E25" s="140">
        <v>0</v>
      </c>
      <c r="F25" s="140">
        <v>0</v>
      </c>
      <c r="G25" s="140">
        <v>0</v>
      </c>
      <c r="H25" s="140">
        <v>0</v>
      </c>
      <c r="I25" s="1">
        <v>0</v>
      </c>
    </row>
    <row r="26" spans="2:9">
      <c r="B26" s="42">
        <v>12</v>
      </c>
      <c r="C26" s="4" t="s">
        <v>122</v>
      </c>
      <c r="D26" s="140">
        <v>390980</v>
      </c>
      <c r="E26" s="140">
        <v>0</v>
      </c>
      <c r="F26" s="140">
        <v>390980</v>
      </c>
      <c r="G26" s="140">
        <v>0</v>
      </c>
      <c r="H26" s="140">
        <v>78196</v>
      </c>
      <c r="I26" s="1">
        <v>0</v>
      </c>
    </row>
    <row r="27" spans="2:9">
      <c r="B27" s="42">
        <v>13</v>
      </c>
      <c r="C27" s="4" t="s">
        <v>140</v>
      </c>
      <c r="D27" s="140">
        <v>0</v>
      </c>
      <c r="E27" s="140">
        <v>0</v>
      </c>
      <c r="F27" s="140">
        <v>0</v>
      </c>
      <c r="G27" s="140">
        <v>0</v>
      </c>
      <c r="H27" s="140">
        <v>0</v>
      </c>
      <c r="I27" s="1">
        <v>0</v>
      </c>
    </row>
    <row r="28" spans="2:9">
      <c r="B28" s="42">
        <v>14</v>
      </c>
      <c r="C28" s="4" t="s">
        <v>141</v>
      </c>
      <c r="D28" s="140">
        <v>307</v>
      </c>
      <c r="E28" s="140">
        <v>0</v>
      </c>
      <c r="F28" s="140">
        <v>307</v>
      </c>
      <c r="G28" s="140">
        <v>0</v>
      </c>
      <c r="H28" s="140">
        <v>3837</v>
      </c>
      <c r="I28" s="1">
        <v>12.498371335504887</v>
      </c>
    </row>
    <row r="29" spans="2:9">
      <c r="B29" s="42">
        <v>15</v>
      </c>
      <c r="C29" s="4" t="s">
        <v>142</v>
      </c>
      <c r="D29" s="140">
        <v>36298</v>
      </c>
      <c r="E29" s="140">
        <v>0</v>
      </c>
      <c r="F29" s="140">
        <v>36298</v>
      </c>
      <c r="G29" s="140">
        <v>0</v>
      </c>
      <c r="H29" s="140">
        <v>36298</v>
      </c>
      <c r="I29" s="1">
        <v>1</v>
      </c>
    </row>
    <row r="30" spans="2:9">
      <c r="B30" s="42">
        <v>16</v>
      </c>
      <c r="C30" s="4" t="s">
        <v>143</v>
      </c>
      <c r="D30" s="140">
        <v>1357760</v>
      </c>
      <c r="E30" s="140">
        <v>0</v>
      </c>
      <c r="F30" s="140">
        <v>1415077</v>
      </c>
      <c r="G30" s="140">
        <v>45057</v>
      </c>
      <c r="H30" s="140">
        <v>727804</v>
      </c>
      <c r="I30" s="1">
        <v>0.4984501422472184</v>
      </c>
    </row>
    <row r="31" spans="2:9">
      <c r="B31" s="42">
        <v>17</v>
      </c>
      <c r="C31" s="20" t="s">
        <v>64</v>
      </c>
      <c r="D31" s="141">
        <v>31692164</v>
      </c>
      <c r="E31" s="141">
        <v>3660681</v>
      </c>
      <c r="F31" s="141">
        <v>31692164</v>
      </c>
      <c r="G31" s="141">
        <v>1654228</v>
      </c>
      <c r="H31" s="141">
        <v>17388251</v>
      </c>
      <c r="I31" s="2">
        <v>0.52144324939261799</v>
      </c>
    </row>
  </sheetData>
  <customSheetViews>
    <customSheetView guid="{CA1DE4BE-C006-4405-B064-304EE6CCACF1}">
      <selection sqref="A1:H1"/>
      <pageMargins left="0.7" right="0.7" top="0.75" bottom="0.75" header="0.3" footer="0.3"/>
      <pageSetup paperSize="9" orientation="portrait" r:id="rId1"/>
    </customSheetView>
    <customSheetView guid="{DB462ED3-28DC-47D7-98F7-CED01F66E2C7}" topLeftCell="A39">
      <selection sqref="A1:XFD1"/>
      <pageMargins left="0.7" right="0.7" top="0.75" bottom="0.75" header="0.3" footer="0.3"/>
      <pageSetup paperSize="9" orientation="portrait" r:id="rId2"/>
    </customSheetView>
    <customSheetView guid="{697182B0-1BEF-4A85-93A0-596802852AF2}" topLeftCell="A39">
      <selection sqref="A1:XFD1"/>
      <pageMargins left="0.7" right="0.7" top="0.75" bottom="0.75" header="0.3" footer="0.3"/>
      <pageSetup paperSize="9" orientation="portrait" r:id="rId3"/>
    </customSheetView>
    <customSheetView guid="{931AA63B-6827-4BF4-8E25-ED232A88A09C}" topLeftCell="A33">
      <selection activeCell="F70" sqref="F70"/>
      <pageMargins left="0.7" right="0.7" top="0.75" bottom="0.75" header="0.3" footer="0.3"/>
    </customSheetView>
    <customSheetView guid="{3AD1D9CC-D162-4119-AFCC-0AF9105FB248}">
      <selection activeCell="H9" sqref="H9"/>
      <pageMargins left="0.7" right="0.7" top="0.75" bottom="0.75" header="0.3" footer="0.3"/>
    </customSheetView>
    <customSheetView guid="{7CCD1884-1631-4809-8751-AE0939C32419}">
      <selection activeCell="J58" sqref="J58"/>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4"/>
    </customSheetView>
    <customSheetView guid="{A7B3A108-9CF6-4687-9321-110D304B17B9}" topLeftCell="A33">
      <selection activeCell="F70" sqref="F70"/>
      <pageMargins left="0.7" right="0.7" top="0.75" bottom="0.75" header="0.3" footer="0.3"/>
    </customSheetView>
    <customSheetView guid="{D3393B8E-C3CB-4E3A-976E-E4CD065299F0}" topLeftCell="A10">
      <selection activeCell="M30" sqref="M30"/>
      <pageMargins left="0.7" right="0.7" top="0.75" bottom="0.75" header="0.3" footer="0.3"/>
    </customSheetView>
    <customSheetView guid="{B3153F5C-CAD5-4C41-96F3-3BC56052414C}" topLeftCell="A16">
      <selection activeCell="B41" sqref="B41"/>
      <pageMargins left="0.7" right="0.7" top="0.75" bottom="0.75" header="0.3" footer="0.3"/>
    </customSheetView>
    <customSheetView guid="{FB7DEBE1-1047-4BE4-82FD-4BCA0CA8DD58}" topLeftCell="A13">
      <selection activeCell="C16" sqref="C16"/>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5"/>
    </customSheetView>
    <customSheetView guid="{F0048D33-26BA-4893-8BCC-88CEF82FEBB6}" topLeftCell="D12">
      <selection activeCell="R31" sqref="R31"/>
      <pageMargins left="0.7" right="0.7" top="0.75" bottom="0.75" header="0.3" footer="0.3"/>
    </customSheetView>
    <customSheetView guid="{0780CBEB-AF66-401E-9AFD-5F77700585BC}" topLeftCell="A7">
      <selection activeCell="A12" sqref="A12"/>
      <pageMargins left="0.7" right="0.7" top="0.75" bottom="0.75" header="0.3" footer="0.3"/>
    </customSheetView>
    <customSheetView guid="{F536E858-E5B2-4B36-88FC-BE776803F921}" topLeftCell="A33">
      <selection activeCell="F70" sqref="F70"/>
      <pageMargins left="0.7" right="0.7" top="0.75" bottom="0.75" header="0.3" footer="0.3"/>
    </customSheetView>
    <customSheetView guid="{70E7FFDC-983F-46F7-B68F-0BE0A8C942E0}" topLeftCell="A37">
      <selection activeCell="I55" sqref="I55"/>
      <pageMargins left="0.7" right="0.7" top="0.75" bottom="0.75" header="0.3" footer="0.3"/>
    </customSheetView>
    <customSheetView guid="{F277ACEF-9FF8-431F-8537-DE60B790AA4F}">
      <selection activeCell="A12" sqref="A12"/>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6"/>
    </customSheetView>
    <customSheetView guid="{CFC92B1C-D4F2-414F-8F12-92F529035B08}">
      <selection activeCell="H9" sqref="H9"/>
      <pageMargins left="0.7" right="0.7" top="0.75" bottom="0.75" header="0.3" footer="0.3"/>
      <pageSetup paperSize="9" orientation="portrait" r:id="rId7"/>
    </customSheetView>
    <customSheetView guid="{FD092655-EBEC-4730-9895-1567D9B70D5F}" topLeftCell="A33">
      <selection activeCell="F70" sqref="F70"/>
      <pageMargins left="0.7" right="0.7" top="0.75" bottom="0.75" header="0.3" footer="0.3"/>
    </customSheetView>
    <customSheetView guid="{59094C18-3CB5-482F-AA6A-9C313A318EBB}">
      <selection activeCell="J58" sqref="J58"/>
      <pageMargins left="0.7" right="0.7" top="0.75" bottom="0.75" header="0.3" footer="0.3"/>
      <pageSetup paperSize="9" orientation="portrait" r:id="rId8"/>
    </customSheetView>
    <customSheetView guid="{21329C76-F86B-400D-B8F5-F75B383E5B14}">
      <selection sqref="A1:H1"/>
      <pageMargins left="0.7" right="0.7" top="0.75" bottom="0.75" header="0.3" footer="0.3"/>
      <pageSetup paperSize="9" orientation="portrait" r:id="rId9"/>
    </customSheetView>
    <customSheetView guid="{08462586-B7E0-434D-B6F4-B2B21EAA5D46}">
      <selection sqref="A1:H1"/>
      <pageMargins left="0.7" right="0.7" top="0.75" bottom="0.75" header="0.3" footer="0.3"/>
      <pageSetup paperSize="9" orientation="portrait" r:id="rId10"/>
    </customSheetView>
    <customSheetView guid="{D37F8A47-E42F-4741-BE8D-5D961F7BB394}">
      <selection activeCell="D4" sqref="D4"/>
      <pageMargins left="0.7" right="0.7" top="0.75" bottom="0.75" header="0.3" footer="0.3"/>
      <pageSetup paperSize="9" orientation="portrait" r:id="rId11"/>
    </customSheetView>
    <customSheetView guid="{5DDDA852-2807-4645-BC75-EBD4EF3323A7}" topLeftCell="B1">
      <selection activeCell="J58" sqref="J58"/>
      <pageMargins left="0.7" right="0.7" top="0.75" bottom="0.75" header="0.3" footer="0.3"/>
      <pageSetup paperSize="9" orientation="portrait" r:id="rId12"/>
    </customSheetView>
    <customSheetView guid="{51337751-BEAF-43F3-8CC9-400B99E751E8}" topLeftCell="A37">
      <selection activeCell="J67" sqref="J67"/>
      <pageMargins left="0.7" right="0.7" top="0.75" bottom="0.75" header="0.3" footer="0.3"/>
      <pageSetup paperSize="9" orientation="portrait" r:id="rId13"/>
    </customSheetView>
    <customSheetView guid="{3FCB7B24-049F-4685-83CB-5231093E0117}" showPageBreaks="1" topLeftCell="A15">
      <selection activeCell="N23" sqref="N23"/>
      <pageMargins left="0.7" right="0.7" top="0.75" bottom="0.75" header="0.3" footer="0.3"/>
      <pageSetup paperSize="9" orientation="portrait" r:id="rId14"/>
    </customSheetView>
  </customSheetViews>
  <mergeCells count="4">
    <mergeCell ref="G11:I11"/>
    <mergeCell ref="H12:I12"/>
    <mergeCell ref="D12:E12"/>
    <mergeCell ref="F12:G12"/>
  </mergeCells>
  <pageMargins left="0.7" right="0.7" top="0.75" bottom="0.75" header="0.3" footer="0.3"/>
  <pageSetup paperSize="9" orientation="portrait"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H20"/>
  <sheetViews>
    <sheetView showGridLines="0" workbookViewId="0">
      <selection activeCell="A2" sqref="A2"/>
    </sheetView>
  </sheetViews>
  <sheetFormatPr defaultColWidth="9.140625" defaultRowHeight="12"/>
  <cols>
    <col min="1" max="1" width="17.5703125" style="3" customWidth="1"/>
    <col min="2" max="2" width="9.140625" style="3"/>
    <col min="3" max="3" width="19.85546875" style="3" customWidth="1"/>
    <col min="4" max="4" width="12.85546875" style="3" customWidth="1"/>
    <col min="5" max="5" width="12.140625" style="3" customWidth="1"/>
    <col min="6" max="6" width="11.7109375" style="3" customWidth="1"/>
    <col min="7" max="7" width="12.5703125" style="3" customWidth="1"/>
    <col min="8" max="8" width="13" style="3" customWidth="1"/>
    <col min="9" max="16384" width="9.140625" style="3"/>
  </cols>
  <sheetData>
    <row r="1" spans="1:8" ht="27" customHeight="1">
      <c r="A1" s="724" t="str">
        <f>HYPERLINK("#INDEX!A2","back to index page")</f>
        <v>back to index page</v>
      </c>
    </row>
    <row r="9" spans="1:8" ht="33" customHeight="1">
      <c r="B9" s="405" t="s">
        <v>1857</v>
      </c>
      <c r="C9" s="406"/>
      <c r="D9" s="406"/>
      <c r="E9" s="406"/>
      <c r="F9" s="406"/>
      <c r="G9" s="406"/>
      <c r="H9" s="406"/>
    </row>
    <row r="11" spans="1:8" ht="12.75" customHeight="1">
      <c r="G11" s="751" t="s">
        <v>50</v>
      </c>
      <c r="H11" s="751"/>
    </row>
    <row r="12" spans="1:8" ht="16.5" customHeight="1">
      <c r="B12" s="13"/>
      <c r="C12" s="13"/>
      <c r="D12" s="752" t="s">
        <v>1220</v>
      </c>
      <c r="E12" s="754" t="s">
        <v>1219</v>
      </c>
      <c r="F12" s="755"/>
      <c r="G12" s="755"/>
      <c r="H12" s="756"/>
    </row>
    <row r="13" spans="1:8" ht="30" customHeight="1">
      <c r="B13" s="13"/>
      <c r="C13" s="13"/>
      <c r="D13" s="753"/>
      <c r="E13" s="657"/>
      <c r="F13" s="752" t="s">
        <v>1217</v>
      </c>
      <c r="G13" s="754" t="s">
        <v>1218</v>
      </c>
      <c r="H13" s="756"/>
    </row>
    <row r="14" spans="1:8" ht="38.25" customHeight="1">
      <c r="B14" s="13"/>
      <c r="C14" s="13"/>
      <c r="D14" s="748"/>
      <c r="E14" s="497"/>
      <c r="F14" s="748"/>
      <c r="G14" s="601"/>
      <c r="H14" s="148" t="s">
        <v>1216</v>
      </c>
    </row>
    <row r="15" spans="1:8" ht="14.25" customHeight="1">
      <c r="B15" s="28"/>
      <c r="C15" s="28"/>
      <c r="D15" s="425" t="s">
        <v>31</v>
      </c>
      <c r="E15" s="425" t="s">
        <v>54</v>
      </c>
      <c r="F15" s="425" t="s">
        <v>55</v>
      </c>
      <c r="G15" s="425" t="s">
        <v>1071</v>
      </c>
      <c r="H15" s="425" t="s">
        <v>56</v>
      </c>
    </row>
    <row r="16" spans="1:8">
      <c r="B16" s="42">
        <v>1</v>
      </c>
      <c r="C16" s="4" t="s">
        <v>262</v>
      </c>
      <c r="D16" s="140">
        <v>6927550</v>
      </c>
      <c r="E16" s="140">
        <v>16256959</v>
      </c>
      <c r="F16" s="140">
        <v>15527248</v>
      </c>
      <c r="G16" s="140">
        <v>729711</v>
      </c>
      <c r="H16" s="140">
        <v>0</v>
      </c>
    </row>
    <row r="17" spans="2:8">
      <c r="B17" s="42">
        <v>2</v>
      </c>
      <c r="C17" s="4" t="s">
        <v>1014</v>
      </c>
      <c r="D17" s="140">
        <v>3052219</v>
      </c>
      <c r="E17" s="140">
        <v>0</v>
      </c>
      <c r="F17" s="140">
        <v>0</v>
      </c>
      <c r="G17" s="140">
        <v>0</v>
      </c>
      <c r="H17" s="140">
        <v>0</v>
      </c>
    </row>
    <row r="18" spans="2:8">
      <c r="B18" s="17">
        <v>3</v>
      </c>
      <c r="C18" s="20" t="s">
        <v>64</v>
      </c>
      <c r="D18" s="141">
        <v>9979769</v>
      </c>
      <c r="E18" s="141">
        <v>16256959</v>
      </c>
      <c r="F18" s="141">
        <v>15527248</v>
      </c>
      <c r="G18" s="141">
        <v>729711</v>
      </c>
      <c r="H18" s="141">
        <v>0</v>
      </c>
    </row>
    <row r="19" spans="2:8">
      <c r="B19" s="42">
        <v>4</v>
      </c>
      <c r="C19" s="61" t="s">
        <v>684</v>
      </c>
      <c r="D19" s="140">
        <v>64057</v>
      </c>
      <c r="E19" s="140">
        <v>186159</v>
      </c>
      <c r="F19" s="140">
        <v>176537</v>
      </c>
      <c r="G19" s="140">
        <v>9622</v>
      </c>
      <c r="H19" s="140">
        <v>0</v>
      </c>
    </row>
    <row r="20" spans="2:8" ht="15">
      <c r="B20" s="221" t="s">
        <v>159</v>
      </c>
      <c r="C20" s="61" t="s">
        <v>683</v>
      </c>
      <c r="D20" s="140">
        <v>64057</v>
      </c>
      <c r="E20" s="140">
        <v>186159</v>
      </c>
      <c r="F20" s="222"/>
      <c r="G20" s="222"/>
      <c r="H20" s="222"/>
    </row>
  </sheetData>
  <customSheetViews>
    <customSheetView guid="{CA1DE4BE-C006-4405-B064-304EE6CCACF1}" topLeftCell="D1">
      <selection activeCell="P19" sqref="P19"/>
      <pageMargins left="0.7" right="0.7" top="0.75" bottom="0.75" header="0.3" footer="0.3"/>
      <pageSetup paperSize="9" orientation="portrait" r:id="rId1"/>
    </customSheetView>
    <customSheetView guid="{DB462ED3-28DC-47D7-98F7-CED01F66E2C7}" topLeftCell="A31">
      <selection activeCell="D46" sqref="D46"/>
      <pageMargins left="0.7" right="0.7" top="0.75" bottom="0.75" header="0.3" footer="0.3"/>
      <pageSetup paperSize="9" orientation="portrait" r:id="rId2"/>
    </customSheetView>
    <customSheetView guid="{697182B0-1BEF-4A85-93A0-596802852AF2}" topLeftCell="A31">
      <selection activeCell="D46" sqref="D46"/>
      <pageMargins left="0.7" right="0.7" top="0.75" bottom="0.75" header="0.3" footer="0.3"/>
      <pageSetup paperSize="9" orientation="portrait" r:id="rId3"/>
    </customSheetView>
    <customSheetView guid="{931AA63B-6827-4BF4-8E25-ED232A88A09C}">
      <selection activeCell="H38" sqref="H38"/>
      <pageMargins left="0.7" right="0.7" top="0.75" bottom="0.75" header="0.3" footer="0.3"/>
      <pageSetup paperSize="9" orientation="portrait" r:id="rId4"/>
    </customSheetView>
    <customSheetView guid="{3AD1D9CC-D162-4119-AFCC-0AF9105FB248}">
      <selection activeCell="C11" sqref="C11"/>
      <pageMargins left="0.7" right="0.7" top="0.75" bottom="0.75" header="0.3" footer="0.3"/>
    </customSheetView>
    <customSheetView guid="{7CCD1884-1631-4809-8751-AE0939C32419}">
      <selection activeCell="J26" sqref="J26"/>
      <pageMargins left="0.7" right="0.7" top="0.75" bottom="0.75" header="0.3" footer="0.3"/>
    </customSheetView>
    <customSheetView guid="{D2C72E70-F766-4D56-9E10-3C91A63BB7F3}">
      <selection activeCell="J26" sqref="J26"/>
      <pageMargins left="0.7" right="0.7" top="0.75" bottom="0.75" header="0.3" footer="0.3"/>
      <pageSetup paperSize="9" orientation="portrait" r:id="rId5"/>
    </customSheetView>
    <customSheetView guid="{A7B3A108-9CF6-4687-9321-110D304B17B9}" topLeftCell="A8">
      <selection activeCell="D36" sqref="D36"/>
      <pageMargins left="0.7" right="0.7" top="0.75" bottom="0.75" header="0.3" footer="0.3"/>
      <pageSetup paperSize="9" orientation="portrait" r:id="rId6"/>
    </customSheetView>
    <customSheetView guid="{D3393B8E-C3CB-4E3A-976E-E4CD065299F0}">
      <selection activeCell="K14" sqref="K14:Q19"/>
      <pageMargins left="0.7" right="0.7" top="0.75" bottom="0.75" header="0.3" footer="0.3"/>
    </customSheetView>
    <customSheetView guid="{B3153F5C-CAD5-4C41-96F3-3BC56052414C}" topLeftCell="A7">
      <selection activeCell="C16" sqref="C16"/>
      <pageMargins left="0.7" right="0.7" top="0.75" bottom="0.75" header="0.3" footer="0.3"/>
    </customSheetView>
    <customSheetView guid="{FB7DEBE1-1047-4BE4-82FD-4BCA0CA8DD58}" topLeftCell="A7">
      <selection activeCell="C16" sqref="C16"/>
      <pageMargins left="0.7" right="0.7" top="0.75" bottom="0.75" header="0.3" footer="0.3"/>
    </customSheetView>
    <customSheetView guid="{8A1326BD-F0AB-414F-9F91-C2BB94CC9C17}">
      <selection activeCell="A26" sqref="A26:G31"/>
      <pageMargins left="0.7" right="0.7" top="0.75" bottom="0.75" header="0.3" footer="0.3"/>
    </customSheetView>
    <customSheetView guid="{F0048D33-26BA-4893-8BCC-88CEF82FEBB6}">
      <selection activeCell="K38" sqref="K38"/>
      <pageMargins left="0.7" right="0.7" top="0.75" bottom="0.75" header="0.3" footer="0.3"/>
      <pageSetup paperSize="9" orientation="portrait" r:id="rId7"/>
    </customSheetView>
    <customSheetView guid="{0780CBEB-AF66-401E-9AFD-5F77700585BC}">
      <selection activeCell="H17" sqref="H17"/>
      <pageMargins left="0.7" right="0.7" top="0.75" bottom="0.75" header="0.3" footer="0.3"/>
    </customSheetView>
    <customSheetView guid="{F536E858-E5B2-4B36-88FC-BE776803F921}" topLeftCell="A14">
      <selection activeCell="C29" sqref="C29"/>
      <pageMargins left="0.7" right="0.7" top="0.75" bottom="0.75" header="0.3" footer="0.3"/>
      <pageSetup paperSize="9" orientation="portrait" r:id="rId8"/>
    </customSheetView>
    <customSheetView guid="{70E7FFDC-983F-46F7-B68F-0BE0A8C942E0}" topLeftCell="A13">
      <selection activeCell="H37" sqref="H37"/>
      <pageMargins left="0.7" right="0.7" top="0.75" bottom="0.75" header="0.3" footer="0.3"/>
      <pageSetup paperSize="9" orientation="portrait" r:id="rId9"/>
    </customSheetView>
    <customSheetView guid="{F277ACEF-9FF8-431F-8537-DE60B790AA4F}">
      <selection activeCell="H17" sqref="H17"/>
      <pageMargins left="0.7" right="0.7" top="0.75" bottom="0.75" header="0.3" footer="0.3"/>
    </customSheetView>
    <customSheetView guid="{7CA1DEE6-746E-4947-9BED-24AAED6E8B57}" topLeftCell="F5">
      <selection activeCell="J37" sqref="J37"/>
      <pageMargins left="0.7" right="0.7" top="0.75" bottom="0.75" header="0.3" footer="0.3"/>
      <pageSetup paperSize="9" orientation="portrait" r:id="rId10"/>
    </customSheetView>
    <customSheetView guid="{CFC92B1C-D4F2-414F-8F12-92F529035B08}" topLeftCell="A26">
      <selection activeCell="C11" sqref="C11"/>
      <pageMargins left="0.7" right="0.7" top="0.75" bottom="0.75" header="0.3" footer="0.3"/>
      <pageSetup paperSize="9" orientation="portrait" r:id="rId11"/>
    </customSheetView>
    <customSheetView guid="{FD092655-EBEC-4730-9895-1567D9B70D5F}">
      <selection activeCell="H38" sqref="H38"/>
      <pageMargins left="0.7" right="0.7" top="0.75" bottom="0.75" header="0.3" footer="0.3"/>
      <pageSetup paperSize="9" orientation="portrait" r:id="rId12"/>
    </customSheetView>
    <customSheetView guid="{59094C18-3CB5-482F-AA6A-9C313A318EBB}">
      <selection activeCell="J26" sqref="J26"/>
      <pageMargins left="0.7" right="0.7" top="0.75" bottom="0.75" header="0.3" footer="0.3"/>
      <pageSetup paperSize="9" orientation="portrait" r:id="rId13"/>
    </customSheetView>
    <customSheetView guid="{21329C76-F86B-400D-B8F5-F75B383E5B14}" topLeftCell="D1">
      <selection activeCell="P19" sqref="P19"/>
      <pageMargins left="0.7" right="0.7" top="0.75" bottom="0.75" header="0.3" footer="0.3"/>
      <pageSetup paperSize="9" orientation="portrait" r:id="rId14"/>
    </customSheetView>
    <customSheetView guid="{08462586-B7E0-434D-B6F4-B2B21EAA5D46}" topLeftCell="D1">
      <selection activeCell="P19" sqref="P19"/>
      <pageMargins left="0.7" right="0.7" top="0.75" bottom="0.75" header="0.3" footer="0.3"/>
      <pageSetup paperSize="9" orientation="portrait" r:id="rId15"/>
    </customSheetView>
    <customSheetView guid="{D37F8A47-E42F-4741-BE8D-5D961F7BB394}">
      <selection activeCell="D12" sqref="D12"/>
      <pageMargins left="0.7" right="0.7" top="0.75" bottom="0.75" header="0.3" footer="0.3"/>
      <pageSetup paperSize="9" orientation="portrait" r:id="rId16"/>
    </customSheetView>
    <customSheetView guid="{5DDDA852-2807-4645-BC75-EBD4EF3323A7}" topLeftCell="A4">
      <selection activeCell="J26" sqref="J26"/>
      <pageMargins left="0.7" right="0.7" top="0.75" bottom="0.75" header="0.3" footer="0.3"/>
      <pageSetup paperSize="9" orientation="portrait" r:id="rId17"/>
    </customSheetView>
    <customSheetView guid="{51337751-BEAF-43F3-8CC9-400B99E751E8}" topLeftCell="A13">
      <selection activeCell="I28" sqref="I28"/>
      <pageMargins left="0.7" right="0.7" top="0.75" bottom="0.75" header="0.3" footer="0.3"/>
      <pageSetup paperSize="9" orientation="portrait" r:id="rId18"/>
    </customSheetView>
    <customSheetView guid="{3FCB7B24-049F-4685-83CB-5231093E0117}" showPageBreaks="1" topLeftCell="A12">
      <selection activeCell="N23" sqref="N23"/>
      <pageMargins left="0.7" right="0.7" top="0.75" bottom="0.75" header="0.3" footer="0.3"/>
      <pageSetup paperSize="9" orientation="portrait" r:id="rId19"/>
    </customSheetView>
  </customSheetViews>
  <mergeCells count="5">
    <mergeCell ref="G11:H11"/>
    <mergeCell ref="D12:D14"/>
    <mergeCell ref="E12:H12"/>
    <mergeCell ref="F13:F14"/>
    <mergeCell ref="G13:H13"/>
  </mergeCells>
  <pageMargins left="0.7" right="0.7" top="0.75" bottom="0.75" header="0.3" footer="0.3"/>
  <pageSetup paperSize="9" orientation="portrait"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D24"/>
  <sheetViews>
    <sheetView showGridLines="0" workbookViewId="0">
      <selection activeCell="A2" sqref="A2"/>
    </sheetView>
  </sheetViews>
  <sheetFormatPr defaultColWidth="9.140625" defaultRowHeight="12"/>
  <cols>
    <col min="1" max="1" width="17.5703125" style="3" customWidth="1"/>
    <col min="2" max="2" width="4.42578125" style="3" customWidth="1"/>
    <col min="3" max="3" width="44.140625" style="3" customWidth="1"/>
    <col min="4" max="4" width="12.140625" style="3" customWidth="1"/>
    <col min="5" max="16384" width="9.140625" style="3"/>
  </cols>
  <sheetData>
    <row r="1" spans="1:4" ht="27" customHeight="1">
      <c r="A1" s="724" t="str">
        <f>HYPERLINK("#INDEX!A2","back to index page")</f>
        <v>back to index page</v>
      </c>
    </row>
    <row r="9" spans="1:4" ht="33" customHeight="1">
      <c r="B9" s="405" t="s">
        <v>1858</v>
      </c>
      <c r="C9" s="406"/>
      <c r="D9" s="406"/>
    </row>
    <row r="11" spans="1:4" ht="12.75" customHeight="1">
      <c r="D11" s="217" t="s">
        <v>50</v>
      </c>
    </row>
    <row r="12" spans="1:4" ht="42.75" customHeight="1">
      <c r="B12" s="156"/>
      <c r="C12" s="156"/>
      <c r="D12" s="21" t="s">
        <v>123</v>
      </c>
    </row>
    <row r="13" spans="1:4" ht="15.75" customHeight="1">
      <c r="B13" s="14"/>
      <c r="C13" s="14"/>
      <c r="D13" s="16" t="s">
        <v>31</v>
      </c>
    </row>
    <row r="14" spans="1:4">
      <c r="B14" s="16"/>
      <c r="C14" s="15" t="s">
        <v>219</v>
      </c>
      <c r="D14" s="142">
        <v>16538</v>
      </c>
    </row>
    <row r="15" spans="1:4">
      <c r="B15" s="33" t="s">
        <v>2</v>
      </c>
      <c r="C15" s="63" t="s">
        <v>220</v>
      </c>
      <c r="D15" s="140">
        <v>16538</v>
      </c>
    </row>
    <row r="16" spans="1:4">
      <c r="B16" s="16" t="s">
        <v>3</v>
      </c>
      <c r="C16" s="63" t="s">
        <v>221</v>
      </c>
      <c r="D16" s="140">
        <v>0</v>
      </c>
    </row>
    <row r="17" spans="2:4">
      <c r="B17" s="16" t="s">
        <v>4</v>
      </c>
      <c r="C17" s="63" t="s">
        <v>222</v>
      </c>
      <c r="D17" s="140">
        <v>0</v>
      </c>
    </row>
    <row r="18" spans="2:4">
      <c r="B18" s="16" t="s">
        <v>5</v>
      </c>
      <c r="C18" s="63" t="s">
        <v>223</v>
      </c>
      <c r="D18" s="140">
        <v>0</v>
      </c>
    </row>
    <row r="19" spans="2:4">
      <c r="B19" s="16"/>
      <c r="C19" s="15" t="s">
        <v>224</v>
      </c>
      <c r="D19" s="142"/>
    </row>
    <row r="20" spans="2:4">
      <c r="B20" s="16" t="s">
        <v>6</v>
      </c>
      <c r="C20" s="63" t="s">
        <v>225</v>
      </c>
      <c r="D20" s="140">
        <v>0</v>
      </c>
    </row>
    <row r="21" spans="2:4">
      <c r="B21" s="16" t="s">
        <v>7</v>
      </c>
      <c r="C21" s="63" t="s">
        <v>226</v>
      </c>
      <c r="D21" s="140">
        <v>0</v>
      </c>
    </row>
    <row r="22" spans="2:4">
      <c r="B22" s="16" t="s">
        <v>8</v>
      </c>
      <c r="C22" s="63" t="s">
        <v>227</v>
      </c>
      <c r="D22" s="140">
        <v>0</v>
      </c>
    </row>
    <row r="23" spans="2:4">
      <c r="B23" s="16" t="s">
        <v>9</v>
      </c>
      <c r="C23" s="15" t="s">
        <v>228</v>
      </c>
      <c r="D23" s="140">
        <v>0</v>
      </c>
    </row>
    <row r="24" spans="2:4" s="13" customFormat="1">
      <c r="B24" s="21" t="s">
        <v>10</v>
      </c>
      <c r="C24" s="64" t="s">
        <v>64</v>
      </c>
      <c r="D24" s="141">
        <v>16538</v>
      </c>
    </row>
  </sheetData>
  <customSheetViews>
    <customSheetView guid="{CA1DE4BE-C006-4405-B064-304EE6CCACF1}">
      <selection activeCell="C18" sqref="C18"/>
      <pageMargins left="0.7" right="0.7" top="0.75" bottom="0.75" header="0.3" footer="0.3"/>
      <pageSetup paperSize="9" orientation="portrait" r:id="rId1"/>
    </customSheetView>
    <customSheetView guid="{DB462ED3-28DC-47D7-98F7-CED01F66E2C7}" topLeftCell="A22">
      <selection activeCell="C57" sqref="C57"/>
      <pageMargins left="0.7" right="0.7" top="0.75" bottom="0.75" header="0.3" footer="0.3"/>
      <pageSetup paperSize="9" orientation="portrait" r:id="rId2"/>
    </customSheetView>
    <customSheetView guid="{697182B0-1BEF-4A85-93A0-596802852AF2}" topLeftCell="A22">
      <selection activeCell="C57" sqref="C57"/>
      <pageMargins left="0.7" right="0.7" top="0.75" bottom="0.75" header="0.3" footer="0.3"/>
      <pageSetup paperSize="9" orientation="portrait" r:id="rId3"/>
    </customSheetView>
    <customSheetView guid="{931AA63B-6827-4BF4-8E25-ED232A88A09C}" topLeftCell="A13">
      <selection activeCell="K44" sqref="K44"/>
      <pageMargins left="0.7" right="0.7" top="0.75" bottom="0.75" header="0.3" footer="0.3"/>
    </customSheetView>
    <customSheetView guid="{3AD1D9CC-D162-4119-AFCC-0AF9105FB248}">
      <selection activeCell="D66" sqref="D66"/>
      <pageMargins left="0.7" right="0.7" top="0.75" bottom="0.75" header="0.3" footer="0.3"/>
      <pageSetup paperSize="9" orientation="portrait" r:id="rId4"/>
    </customSheetView>
    <customSheetView guid="{7CCD1884-1631-4809-8751-AE0939C32419}">
      <selection activeCell="C4" sqref="C4"/>
      <pageMargins left="0.7" right="0.7" top="0.75" bottom="0.75" header="0.3" footer="0.3"/>
      <pageSetup paperSize="9" orientation="portrait" r:id="rId5"/>
    </customSheetView>
    <customSheetView guid="{D2C72E70-F766-4D56-9E10-3C91A63BB7F3}">
      <selection activeCell="B32" sqref="B32"/>
      <pageMargins left="0.7" right="0.7" top="0.75" bottom="0.75" header="0.3" footer="0.3"/>
      <pageSetup paperSize="9" orientation="portrait" r:id="rId6"/>
    </customSheetView>
    <customSheetView guid="{A7B3A108-9CF6-4687-9321-110D304B17B9}" topLeftCell="A13">
      <selection activeCell="K44" sqref="K44"/>
      <pageMargins left="0.7" right="0.7" top="0.75" bottom="0.75" header="0.3" footer="0.3"/>
    </customSheetView>
    <customSheetView guid="{D3393B8E-C3CB-4E3A-976E-E4CD065299F0}" topLeftCell="A10">
      <selection activeCell="H15" sqref="H15:K27"/>
      <pageMargins left="0.7" right="0.7" top="0.75" bottom="0.75" header="0.3" footer="0.3"/>
      <pageSetup paperSize="9" orientation="portrait" r:id="rId7"/>
    </customSheetView>
    <customSheetView guid="{B3153F5C-CAD5-4C41-96F3-3BC56052414C}" topLeftCell="A7">
      <selection activeCell="B52" sqref="B52"/>
      <pageMargins left="0.7" right="0.7" top="0.75" bottom="0.75" header="0.3" footer="0.3"/>
      <pageSetup paperSize="9" orientation="portrait" r:id="rId8"/>
    </customSheetView>
    <customSheetView guid="{FB7DEBE1-1047-4BE4-82FD-4BCA0CA8DD58}" topLeftCell="A16">
      <selection activeCell="B27" sqref="B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0048D33-26BA-4893-8BCC-88CEF82FEBB6}">
      <selection activeCell="H15" sqref="H15:K27"/>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9"/>
    </customSheetView>
    <customSheetView guid="{F536E858-E5B2-4B36-88FC-BE776803F921}" topLeftCell="A13">
      <selection activeCell="K44" sqref="K44"/>
      <pageMargins left="0.7" right="0.7" top="0.75" bottom="0.75" header="0.3" footer="0.3"/>
    </customSheetView>
    <customSheetView guid="{70E7FFDC-983F-46F7-B68F-0BE0A8C942E0}" topLeftCell="A31">
      <selection activeCell="C51" sqref="C51"/>
      <pageMargins left="0.7" right="0.7" top="0.75" bottom="0.75" header="0.3" footer="0.3"/>
      <pageSetup paperSize="9" orientation="portrait" r:id="rId10"/>
    </customSheetView>
    <customSheetView guid="{F277ACEF-9FF8-431F-8537-DE60B790AA4F}">
      <selection activeCell="F53" sqref="F53"/>
      <pageMargins left="0.7" right="0.7" top="0.75" bottom="0.75" header="0.3" footer="0.3"/>
      <pageSetup paperSize="9" orientation="portrait" r:id="rId11"/>
    </customSheetView>
    <customSheetView guid="{7CA1DEE6-746E-4947-9BED-24AAED6E8B57}" topLeftCell="A13">
      <selection activeCell="H52" sqref="H52"/>
      <pageMargins left="0.7" right="0.7" top="0.75" bottom="0.75" header="0.3" footer="0.3"/>
      <pageSetup paperSize="9" orientation="portrait" r:id="rId12"/>
    </customSheetView>
    <customSheetView guid="{CFC92B1C-D4F2-414F-8F12-92F529035B08}" topLeftCell="A2">
      <selection activeCell="D66" sqref="D66"/>
      <pageMargins left="0.7" right="0.7" top="0.75" bottom="0.75" header="0.3" footer="0.3"/>
      <pageSetup paperSize="9" orientation="portrait" r:id="rId13"/>
    </customSheetView>
    <customSheetView guid="{FD092655-EBEC-4730-9895-1567D9B70D5F}" topLeftCell="A13">
      <selection activeCell="K44" sqref="K44"/>
      <pageMargins left="0.7" right="0.7" top="0.75" bottom="0.75" header="0.3" footer="0.3"/>
    </customSheetView>
    <customSheetView guid="{59094C18-3CB5-482F-AA6A-9C313A318EBB}">
      <selection activeCell="K44" sqref="K44"/>
      <pageMargins left="0.7" right="0.7" top="0.75" bottom="0.75" header="0.3" footer="0.3"/>
      <pageSetup paperSize="9" orientation="portrait" r:id="rId14"/>
    </customSheetView>
    <customSheetView guid="{21329C76-F86B-400D-B8F5-F75B383E5B14}">
      <selection activeCell="C18" sqref="C18"/>
      <pageMargins left="0.7" right="0.7" top="0.75" bottom="0.75" header="0.3" footer="0.3"/>
      <pageSetup paperSize="9" orientation="portrait" r:id="rId15"/>
    </customSheetView>
    <customSheetView guid="{08462586-B7E0-434D-B6F4-B2B21EAA5D46}">
      <selection activeCell="C18" sqref="C18"/>
      <pageMargins left="0.7" right="0.7" top="0.75" bottom="0.75" header="0.3" footer="0.3"/>
      <pageSetup paperSize="9" orientation="portrait" r:id="rId16"/>
    </customSheetView>
    <customSheetView guid="{D37F8A47-E42F-4741-BE8D-5D961F7BB394}" topLeftCell="A39">
      <selection activeCell="D4" sqref="D4"/>
      <pageMargins left="0.7" right="0.7" top="0.75" bottom="0.75" header="0.3" footer="0.3"/>
      <pageSetup paperSize="9" orientation="portrait" r:id="rId17"/>
    </customSheetView>
    <customSheetView guid="{5DDDA852-2807-4645-BC75-EBD4EF3323A7}">
      <selection activeCell="C4" sqref="C4"/>
      <pageMargins left="0.7" right="0.7" top="0.75" bottom="0.75" header="0.3" footer="0.3"/>
      <pageSetup paperSize="9" orientation="portrait" r:id="rId18"/>
    </customSheetView>
    <customSheetView guid="{51337751-BEAF-43F3-8CC9-400B99E751E8}" topLeftCell="A19">
      <selection activeCell="D51" sqref="D51"/>
      <pageMargins left="0.7" right="0.7" top="0.75" bottom="0.75" header="0.3" footer="0.3"/>
      <pageSetup paperSize="9" orientation="portrait" r:id="rId19"/>
    </customSheetView>
    <customSheetView guid="{3FCB7B24-049F-4685-83CB-5231093E0117}" showPageBreaks="1" topLeftCell="A6">
      <selection activeCell="N23" sqref="N23"/>
      <pageMargins left="0.7" right="0.7" top="0.75" bottom="0.75" header="0.3" footer="0.3"/>
      <pageSetup paperSize="9" orientation="portrait" r:id="rId20"/>
    </customSheetView>
  </customSheetViews>
  <pageMargins left="0.7" right="0.7" top="0.75" bottom="0.75" header="0.3" footer="0.3"/>
  <pageSetup paperSize="9" orientation="portrait" r:id="rId2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J45"/>
  <sheetViews>
    <sheetView showGridLines="0" topLeftCell="A22" workbookViewId="0">
      <selection activeCell="A2" sqref="A2"/>
    </sheetView>
  </sheetViews>
  <sheetFormatPr defaultColWidth="9.140625" defaultRowHeight="12"/>
  <cols>
    <col min="1" max="1" width="17.5703125" style="76" customWidth="1"/>
    <col min="2" max="2" width="20.5703125" style="76" customWidth="1"/>
    <col min="3" max="3" width="9.85546875" style="76" customWidth="1"/>
    <col min="4" max="4" width="11" style="76" customWidth="1"/>
    <col min="5" max="5" width="9.42578125" style="76" bestFit="1" customWidth="1"/>
    <col min="6" max="6" width="11.5703125" style="76" customWidth="1"/>
    <col min="7" max="16384" width="9.140625" style="76"/>
  </cols>
  <sheetData>
    <row r="1" spans="1:10" ht="27" customHeight="1">
      <c r="A1" s="731" t="str">
        <f>HYPERLINK("#INDEX!A2","back to index page")</f>
        <v>back to index page</v>
      </c>
    </row>
    <row r="9" spans="1:10" ht="33" customHeight="1">
      <c r="B9" s="414" t="s">
        <v>1859</v>
      </c>
      <c r="C9" s="415"/>
      <c r="D9" s="415"/>
      <c r="E9" s="415"/>
      <c r="F9" s="415"/>
    </row>
    <row r="10" spans="1:10" s="99" customFormat="1" ht="12.75" customHeight="1">
      <c r="B10" s="98"/>
      <c r="C10" s="76"/>
      <c r="D10" s="76"/>
      <c r="E10" s="76"/>
      <c r="F10" s="76"/>
      <c r="G10" s="76"/>
      <c r="H10" s="76"/>
      <c r="I10" s="76"/>
      <c r="J10" s="76"/>
    </row>
    <row r="11" spans="1:10" ht="12.75" customHeight="1">
      <c r="B11" s="99"/>
      <c r="C11" s="99"/>
      <c r="D11" s="99"/>
      <c r="E11" s="757" t="s">
        <v>50</v>
      </c>
      <c r="F11" s="757"/>
      <c r="G11" s="99"/>
      <c r="H11" s="99"/>
      <c r="I11" s="99"/>
      <c r="J11" s="99"/>
    </row>
    <row r="12" spans="1:10" ht="24" customHeight="1">
      <c r="B12" s="760" t="s">
        <v>515</v>
      </c>
      <c r="C12" s="761" t="s">
        <v>516</v>
      </c>
      <c r="D12" s="761"/>
      <c r="E12" s="758" t="s">
        <v>517</v>
      </c>
      <c r="F12" s="758" t="s">
        <v>518</v>
      </c>
    </row>
    <row r="13" spans="1:10" ht="20.25" customHeight="1">
      <c r="B13" s="760"/>
      <c r="C13" s="118" t="s">
        <v>519</v>
      </c>
      <c r="D13" s="118" t="s">
        <v>520</v>
      </c>
      <c r="E13" s="758"/>
      <c r="F13" s="758"/>
    </row>
    <row r="14" spans="1:10" s="97" customFormat="1">
      <c r="B14" s="498"/>
      <c r="C14" s="658" t="s">
        <v>31</v>
      </c>
      <c r="D14" s="658" t="s">
        <v>54</v>
      </c>
      <c r="E14" s="659" t="s">
        <v>55</v>
      </c>
      <c r="F14" s="659" t="s">
        <v>1071</v>
      </c>
    </row>
    <row r="15" spans="1:10">
      <c r="B15" s="120" t="s">
        <v>521</v>
      </c>
      <c r="C15" s="141">
        <v>58082439</v>
      </c>
      <c r="D15" s="141">
        <v>58091223</v>
      </c>
      <c r="E15" s="141">
        <v>-8784</v>
      </c>
      <c r="F15" s="141">
        <v>0</v>
      </c>
    </row>
    <row r="16" spans="1:10" ht="24">
      <c r="B16" s="119" t="s">
        <v>522</v>
      </c>
      <c r="C16" s="143">
        <v>55200860</v>
      </c>
      <c r="D16" s="143">
        <v>55213394</v>
      </c>
      <c r="E16" s="143">
        <v>-12534</v>
      </c>
      <c r="F16" s="144"/>
    </row>
    <row r="17" spans="2:6" ht="21" customHeight="1">
      <c r="B17" s="119" t="s">
        <v>523</v>
      </c>
      <c r="C17" s="143">
        <v>2877828</v>
      </c>
      <c r="D17" s="143">
        <v>2874078</v>
      </c>
      <c r="E17" s="143">
        <v>3750</v>
      </c>
      <c r="F17" s="144"/>
    </row>
    <row r="18" spans="2:6">
      <c r="B18" s="704" t="s">
        <v>1215</v>
      </c>
      <c r="C18" s="143">
        <v>3751</v>
      </c>
      <c r="D18" s="143">
        <v>3751</v>
      </c>
      <c r="E18" s="143">
        <v>0</v>
      </c>
      <c r="F18" s="144"/>
    </row>
    <row r="19" spans="2:6">
      <c r="B19" s="117" t="s">
        <v>524</v>
      </c>
      <c r="C19" s="143"/>
      <c r="D19" s="143"/>
      <c r="E19" s="143"/>
      <c r="F19" s="144"/>
    </row>
    <row r="20" spans="2:6">
      <c r="B20" s="223" t="s">
        <v>704</v>
      </c>
      <c r="C20" s="143">
        <v>15148577</v>
      </c>
      <c r="D20" s="143">
        <v>15021343</v>
      </c>
      <c r="E20" s="143">
        <v>127234</v>
      </c>
      <c r="F20" s="144"/>
    </row>
    <row r="21" spans="2:6">
      <c r="B21" s="223" t="s">
        <v>703</v>
      </c>
      <c r="C21" s="143">
        <v>40052283</v>
      </c>
      <c r="D21" s="143">
        <v>40192051</v>
      </c>
      <c r="E21" s="143">
        <v>-139768</v>
      </c>
      <c r="F21" s="144"/>
    </row>
    <row r="22" spans="2:6">
      <c r="B22" s="223" t="s">
        <v>685</v>
      </c>
      <c r="C22" s="143">
        <v>611</v>
      </c>
      <c r="D22" s="143">
        <v>443</v>
      </c>
      <c r="E22" s="143">
        <v>168</v>
      </c>
      <c r="F22" s="144"/>
    </row>
    <row r="23" spans="2:6">
      <c r="B23" s="223" t="s">
        <v>686</v>
      </c>
      <c r="C23" s="143">
        <v>2510</v>
      </c>
      <c r="D23" s="143">
        <v>2678</v>
      </c>
      <c r="E23" s="143">
        <v>-168</v>
      </c>
      <c r="F23" s="144"/>
    </row>
    <row r="24" spans="2:6">
      <c r="B24" s="223" t="s">
        <v>689</v>
      </c>
      <c r="C24" s="143">
        <v>566</v>
      </c>
      <c r="D24" s="143">
        <v>287</v>
      </c>
      <c r="E24" s="143">
        <v>279</v>
      </c>
      <c r="F24" s="144"/>
    </row>
    <row r="25" spans="2:6">
      <c r="B25" s="223" t="s">
        <v>687</v>
      </c>
      <c r="C25" s="143">
        <v>87856</v>
      </c>
      <c r="D25" s="143">
        <v>88877</v>
      </c>
      <c r="E25" s="143">
        <v>-1021</v>
      </c>
      <c r="F25" s="144"/>
    </row>
    <row r="26" spans="2:6">
      <c r="B26" s="223" t="s">
        <v>690</v>
      </c>
      <c r="C26" s="143">
        <v>389</v>
      </c>
      <c r="D26" s="143">
        <v>136</v>
      </c>
      <c r="E26" s="143">
        <v>253</v>
      </c>
      <c r="F26" s="144"/>
    </row>
    <row r="27" spans="2:6">
      <c r="B27" s="223" t="s">
        <v>691</v>
      </c>
      <c r="C27" s="143">
        <v>226929</v>
      </c>
      <c r="D27" s="143">
        <v>227043</v>
      </c>
      <c r="E27" s="143">
        <v>-114</v>
      </c>
      <c r="F27" s="144"/>
    </row>
    <row r="28" spans="2:6">
      <c r="B28" s="223" t="s">
        <v>693</v>
      </c>
      <c r="C28" s="143">
        <v>1026753</v>
      </c>
      <c r="D28" s="143">
        <v>1026668</v>
      </c>
      <c r="E28" s="143">
        <v>85</v>
      </c>
      <c r="F28" s="144"/>
    </row>
    <row r="29" spans="2:6">
      <c r="B29" s="223" t="s">
        <v>694</v>
      </c>
      <c r="C29" s="143">
        <v>6356</v>
      </c>
      <c r="D29" s="143">
        <v>6656</v>
      </c>
      <c r="E29" s="143">
        <v>-300</v>
      </c>
      <c r="F29" s="144"/>
    </row>
    <row r="30" spans="2:6">
      <c r="B30" s="223" t="s">
        <v>695</v>
      </c>
      <c r="C30" s="143">
        <v>1378</v>
      </c>
      <c r="D30" s="143">
        <v>1340</v>
      </c>
      <c r="E30" s="143">
        <v>38</v>
      </c>
      <c r="F30" s="144"/>
    </row>
    <row r="31" spans="2:6">
      <c r="B31" s="223" t="s">
        <v>696</v>
      </c>
      <c r="C31" s="143">
        <v>555</v>
      </c>
      <c r="D31" s="143">
        <v>626</v>
      </c>
      <c r="E31" s="143">
        <v>-71</v>
      </c>
      <c r="F31" s="144"/>
    </row>
    <row r="32" spans="2:6">
      <c r="B32" s="223" t="s">
        <v>697</v>
      </c>
      <c r="C32" s="143">
        <v>90502</v>
      </c>
      <c r="D32" s="143">
        <v>89732</v>
      </c>
      <c r="E32" s="143">
        <v>770</v>
      </c>
      <c r="F32" s="144"/>
    </row>
    <row r="33" spans="2:6">
      <c r="B33" s="223" t="s">
        <v>698</v>
      </c>
      <c r="C33" s="143">
        <v>1</v>
      </c>
      <c r="D33" s="143">
        <v>0</v>
      </c>
      <c r="E33" s="143">
        <v>1</v>
      </c>
      <c r="F33" s="144"/>
    </row>
    <row r="34" spans="2:6">
      <c r="B34" s="223" t="s">
        <v>699</v>
      </c>
      <c r="C34" s="143">
        <v>199</v>
      </c>
      <c r="D34" s="143">
        <v>191</v>
      </c>
      <c r="E34" s="143">
        <v>8</v>
      </c>
      <c r="F34" s="144"/>
    </row>
    <row r="35" spans="2:6">
      <c r="B35" s="223" t="s">
        <v>700</v>
      </c>
      <c r="C35" s="143">
        <v>1155</v>
      </c>
      <c r="D35" s="143">
        <v>1275</v>
      </c>
      <c r="E35" s="143">
        <v>-120</v>
      </c>
      <c r="F35" s="144"/>
    </row>
    <row r="36" spans="2:6">
      <c r="B36" s="223" t="s">
        <v>701</v>
      </c>
      <c r="C36" s="143">
        <v>539</v>
      </c>
      <c r="D36" s="143">
        <v>282</v>
      </c>
      <c r="E36" s="143">
        <v>257</v>
      </c>
      <c r="F36" s="144"/>
    </row>
    <row r="37" spans="2:6">
      <c r="B37" s="223" t="s">
        <v>702</v>
      </c>
      <c r="C37" s="143">
        <v>1431139</v>
      </c>
      <c r="D37" s="143">
        <v>1427600</v>
      </c>
      <c r="E37" s="143">
        <v>3539</v>
      </c>
      <c r="F37" s="144"/>
    </row>
    <row r="38" spans="2:6">
      <c r="B38" s="223" t="s">
        <v>688</v>
      </c>
      <c r="C38" s="143">
        <v>390</v>
      </c>
      <c r="D38" s="143">
        <v>244</v>
      </c>
      <c r="E38" s="143">
        <v>146</v>
      </c>
      <c r="F38" s="144"/>
    </row>
    <row r="39" spans="2:6">
      <c r="B39" s="223" t="s">
        <v>1215</v>
      </c>
      <c r="C39" s="143">
        <v>3751</v>
      </c>
      <c r="D39" s="143">
        <v>3751</v>
      </c>
      <c r="E39" s="143">
        <v>0</v>
      </c>
      <c r="F39" s="144"/>
    </row>
    <row r="40" spans="2:6">
      <c r="B40" s="223" t="s">
        <v>692</v>
      </c>
      <c r="C40" s="143">
        <v>0</v>
      </c>
      <c r="D40" s="143">
        <v>0</v>
      </c>
      <c r="E40" s="143">
        <v>0</v>
      </c>
      <c r="F40" s="144"/>
    </row>
    <row r="42" spans="2:6">
      <c r="B42" s="759" t="s">
        <v>525</v>
      </c>
      <c r="C42" s="759"/>
      <c r="D42" s="759"/>
      <c r="E42" s="759"/>
      <c r="F42" s="759"/>
    </row>
    <row r="43" spans="2:6">
      <c r="B43" s="759" t="s">
        <v>526</v>
      </c>
      <c r="C43" s="759"/>
      <c r="D43" s="759"/>
      <c r="E43" s="759"/>
      <c r="F43" s="759"/>
    </row>
    <row r="45" spans="2:6">
      <c r="C45" s="697">
        <v>0</v>
      </c>
      <c r="D45" s="697">
        <v>0</v>
      </c>
      <c r="E45" s="697">
        <v>0</v>
      </c>
    </row>
  </sheetData>
  <customSheetViews>
    <customSheetView guid="{CA1DE4BE-C006-4405-B064-304EE6CCACF1}">
      <selection activeCell="C57" sqref="C57"/>
      <pageMargins left="0.75" right="0.75" top="1" bottom="1" header="0.5" footer="0.5"/>
      <pageSetup paperSize="9" orientation="portrait" r:id="rId1"/>
      <headerFooter alignWithMargins="0"/>
    </customSheetView>
    <customSheetView guid="{DB462ED3-28DC-47D7-98F7-CED01F66E2C7}">
      <selection activeCell="H95" sqref="H95"/>
      <pageMargins left="0.75" right="0.75" top="1" bottom="1" header="0.5" footer="0.5"/>
      <pageSetup paperSize="9" orientation="portrait" r:id="rId2"/>
      <headerFooter alignWithMargins="0"/>
    </customSheetView>
    <customSheetView guid="{697182B0-1BEF-4A85-93A0-596802852AF2}">
      <selection activeCell="H95" sqref="H95"/>
      <pageMargins left="0.75" right="0.75" top="1" bottom="1" header="0.5" footer="0.5"/>
      <pageSetup paperSize="9" orientation="portrait" r:id="rId3"/>
      <headerFooter alignWithMargins="0"/>
    </customSheetView>
    <customSheetView guid="{931AA63B-6827-4BF4-8E25-ED232A88A09C}" topLeftCell="A13">
      <selection activeCell="A62" sqref="A62"/>
      <pageMargins left="0.75" right="0.75" top="1" bottom="1" header="0.5" footer="0.5"/>
      <pageSetup paperSize="9" orientation="portrait" r:id="rId4"/>
      <headerFooter alignWithMargins="0"/>
    </customSheetView>
    <customSheetView guid="{3AD1D9CC-D162-4119-AFCC-0AF9105FB248}">
      <selection activeCell="G28" sqref="G28"/>
      <pageMargins left="0.75" right="0.75" top="1" bottom="1" header="0.5" footer="0.5"/>
      <pageSetup paperSize="9" orientation="portrait" r:id="rId5"/>
      <headerFooter alignWithMargins="0"/>
    </customSheetView>
    <customSheetView guid="{7CCD1884-1631-4809-8751-AE0939C32419}">
      <selection activeCell="C57" sqref="C57"/>
      <pageMargins left="0.75" right="0.75" top="1" bottom="1" header="0.5" footer="0.5"/>
      <pageSetup paperSize="9" orientation="portrait" r:id="rId6"/>
      <headerFooter alignWithMargins="0"/>
    </customSheetView>
    <customSheetView guid="{D2C72E70-F766-4D56-9E10-3C91A63BB7F3}">
      <selection activeCell="B10" sqref="B10"/>
      <pageMargins left="0.75" right="0.75" top="1" bottom="1" header="0.5" footer="0.5"/>
      <pageSetup paperSize="9" orientation="portrait" r:id="rId7"/>
      <headerFooter alignWithMargins="0"/>
    </customSheetView>
    <customSheetView guid="{A7B3A108-9CF6-4687-9321-110D304B17B9}" topLeftCell="A13">
      <selection activeCell="A62" sqref="A62"/>
      <pageMargins left="0.75" right="0.75" top="1" bottom="1" header="0.5" footer="0.5"/>
      <pageSetup paperSize="9" orientation="portrait" r:id="rId8"/>
      <headerFooter alignWithMargins="0"/>
    </customSheetView>
    <customSheetView guid="{D3393B8E-C3CB-4E3A-976E-E4CD065299F0}" topLeftCell="A19">
      <selection activeCell="H7" sqref="H7:L29"/>
      <pageMargins left="0.75" right="0.75" top="1" bottom="1" header="0.5" footer="0.5"/>
      <pageSetup paperSize="9" orientation="portrait" r:id="rId9"/>
      <headerFooter alignWithMargins="0"/>
    </customSheetView>
    <customSheetView guid="{B3153F5C-CAD5-4C41-96F3-3BC56052414C}" topLeftCell="A10">
      <selection activeCell="A8" sqref="A8:A9"/>
      <pageMargins left="0.75" right="0.75" top="1" bottom="1" header="0.5" footer="0.5"/>
      <pageSetup paperSize="9" orientation="portrait" r:id="rId10"/>
      <headerFooter alignWithMargins="0"/>
    </customSheetView>
    <customSheetView guid="{FB7DEBE1-1047-4BE4-82FD-4BCA0CA8DD58}" topLeftCell="A10">
      <selection activeCell="A8" sqref="A8:A9"/>
      <pageMargins left="0.75" right="0.75" top="1" bottom="1" header="0.5" footer="0.5"/>
      <pageSetup paperSize="9" orientation="portrait" r:id="rId11"/>
      <headerFooter alignWithMargins="0"/>
    </customSheetView>
    <customSheetView guid="{8A1326BD-F0AB-414F-9F91-C2BB94CC9C17}" topLeftCell="A30">
      <selection activeCell="A42" sqref="A42:E62"/>
      <pageMargins left="0.75" right="0.75" top="1" bottom="1" header="0.5" footer="0.5"/>
      <pageSetup paperSize="9" orientation="portrait" r:id="rId12"/>
      <headerFooter alignWithMargins="0"/>
    </customSheetView>
    <customSheetView guid="{F0048D33-26BA-4893-8BCC-88CEF82FEBB6}" topLeftCell="A19">
      <selection activeCell="H7" sqref="H7:L27"/>
      <pageMargins left="0.75" right="0.75" top="1" bottom="1" header="0.5" footer="0.5"/>
      <pageSetup paperSize="9" orientation="portrait" r:id="rId13"/>
      <headerFooter alignWithMargins="0"/>
    </customSheetView>
    <customSheetView guid="{0780CBEB-AF66-401E-9AFD-5F77700585BC}">
      <selection activeCell="H35" sqref="H35"/>
      <pageMargins left="0.75" right="0.75" top="1" bottom="1" header="0.5" footer="0.5"/>
      <pageSetup paperSize="9" orientation="portrait" r:id="rId14"/>
      <headerFooter alignWithMargins="0"/>
    </customSheetView>
    <customSheetView guid="{F536E858-E5B2-4B36-88FC-BE776803F921}" topLeftCell="A13">
      <selection activeCell="A62" sqref="A62"/>
      <pageMargins left="0.75" right="0.75" top="1" bottom="1" header="0.5" footer="0.5"/>
      <pageSetup paperSize="9" orientation="portrait" r:id="rId15"/>
      <headerFooter alignWithMargins="0"/>
    </customSheetView>
    <customSheetView guid="{70E7FFDC-983F-46F7-B68F-0BE0A8C942E0}" topLeftCell="A43">
      <selection activeCell="F50" sqref="F50"/>
      <pageMargins left="0.75" right="0.75" top="1" bottom="1" header="0.5" footer="0.5"/>
      <pageSetup paperSize="9" orientation="portrait" r:id="rId16"/>
      <headerFooter alignWithMargins="0"/>
    </customSheetView>
    <customSheetView guid="{F277ACEF-9FF8-431F-8537-DE60B790AA4F}">
      <selection activeCell="H35" sqref="H35"/>
      <pageMargins left="0.75" right="0.75" top="1" bottom="1" header="0.5" footer="0.5"/>
      <pageSetup paperSize="9" orientation="portrait" r:id="rId17"/>
      <headerFooter alignWithMargins="0"/>
    </customSheetView>
    <customSheetView guid="{7CA1DEE6-746E-4947-9BED-24AAED6E8B57}">
      <selection activeCell="A2" sqref="A2"/>
      <pageMargins left="0.75" right="0.75" top="1" bottom="1" header="0.5" footer="0.5"/>
      <pageSetup paperSize="9" orientation="portrait" r:id="rId18"/>
      <headerFooter alignWithMargins="0"/>
    </customSheetView>
    <customSheetView guid="{CFC92B1C-D4F2-414F-8F12-92F529035B08}">
      <selection activeCell="G28" sqref="G28"/>
      <pageMargins left="0.75" right="0.75" top="1" bottom="1" header="0.5" footer="0.5"/>
      <pageSetup paperSize="9" orientation="portrait" r:id="rId19"/>
      <headerFooter alignWithMargins="0"/>
    </customSheetView>
    <customSheetView guid="{FD092655-EBEC-4730-9895-1567D9B70D5F}" topLeftCell="A13">
      <selection activeCell="A62" sqref="A62"/>
      <pageMargins left="0.75" right="0.75" top="1" bottom="1" header="0.5" footer="0.5"/>
      <pageSetup paperSize="9" orientation="portrait" r:id="rId20"/>
      <headerFooter alignWithMargins="0"/>
    </customSheetView>
    <customSheetView guid="{59094C18-3CB5-482F-AA6A-9C313A318EBB}">
      <selection activeCell="C57" sqref="C57"/>
      <pageMargins left="0.75" right="0.75" top="1" bottom="1" header="0.5" footer="0.5"/>
      <pageSetup paperSize="9" orientation="portrait" r:id="rId21"/>
      <headerFooter alignWithMargins="0"/>
    </customSheetView>
    <customSheetView guid="{21329C76-F86B-400D-B8F5-F75B383E5B14}">
      <selection activeCell="C57" sqref="C57"/>
      <pageMargins left="0.75" right="0.75" top="1" bottom="1" header="0.5" footer="0.5"/>
      <pageSetup paperSize="9" orientation="portrait" r:id="rId22"/>
      <headerFooter alignWithMargins="0"/>
    </customSheetView>
    <customSheetView guid="{08462586-B7E0-434D-B6F4-B2B21EAA5D46}">
      <selection activeCell="C57" sqref="C57"/>
      <pageMargins left="0.75" right="0.75" top="1" bottom="1" header="0.5" footer="0.5"/>
      <pageSetup paperSize="9" orientation="portrait" r:id="rId23"/>
      <headerFooter alignWithMargins="0"/>
    </customSheetView>
    <customSheetView guid="{D37F8A47-E42F-4741-BE8D-5D961F7BB394}" topLeftCell="A72">
      <selection activeCell="D4" sqref="D4"/>
      <pageMargins left="0.75" right="0.75" top="1" bottom="1" header="0.5" footer="0.5"/>
      <pageSetup paperSize="9" orientation="portrait" r:id="rId24"/>
      <headerFooter alignWithMargins="0"/>
    </customSheetView>
    <customSheetView guid="{5DDDA852-2807-4645-BC75-EBD4EF3323A7}" topLeftCell="A34">
      <selection activeCell="C57" sqref="C57"/>
      <pageMargins left="0.75" right="0.75" top="1" bottom="1" header="0.5" footer="0.5"/>
      <pageSetup paperSize="9" orientation="portrait" r:id="rId25"/>
      <headerFooter alignWithMargins="0"/>
    </customSheetView>
    <customSheetView guid="{51337751-BEAF-43F3-8CC9-400B99E751E8}" topLeftCell="A4">
      <selection activeCell="O14" sqref="O14"/>
      <pageMargins left="0.75" right="0.75" top="1" bottom="1" header="0.5" footer="0.5"/>
      <pageSetup paperSize="9" orientation="portrait" r:id="rId26"/>
      <headerFooter alignWithMargins="0"/>
    </customSheetView>
    <customSheetView guid="{3FCB7B24-049F-4685-83CB-5231093E0117}" showPageBreaks="1" topLeftCell="C54">
      <selection activeCell="N23" sqref="N23"/>
      <pageMargins left="0.75" right="0.75" top="1" bottom="1" header="0.5" footer="0.5"/>
      <pageSetup paperSize="9" orientation="portrait" r:id="rId27"/>
      <headerFooter alignWithMargins="0"/>
    </customSheetView>
  </customSheetViews>
  <mergeCells count="7">
    <mergeCell ref="E11:F11"/>
    <mergeCell ref="E12:E13"/>
    <mergeCell ref="F12:F13"/>
    <mergeCell ref="B42:F42"/>
    <mergeCell ref="B43:F43"/>
    <mergeCell ref="B12:B13"/>
    <mergeCell ref="C12:D12"/>
  </mergeCells>
  <pageMargins left="0.75" right="0.75" top="1" bottom="1" header="0.5" footer="0.5"/>
  <pageSetup paperSize="9" orientation="portrait" r:id="rId28"/>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H19"/>
  <sheetViews>
    <sheetView showGridLines="0" topLeftCell="A9" workbookViewId="0">
      <selection activeCell="A2" sqref="A2"/>
    </sheetView>
  </sheetViews>
  <sheetFormatPr defaultColWidth="9.140625" defaultRowHeight="12"/>
  <cols>
    <col min="1" max="1" width="17.5703125" style="76" customWidth="1"/>
    <col min="2" max="2" width="3.5703125" style="76" customWidth="1"/>
    <col min="3" max="3" width="66.5703125" style="76" bestFit="1" customWidth="1"/>
    <col min="4" max="6" width="9.140625" style="76"/>
    <col min="7" max="7" width="11.5703125" style="76" customWidth="1"/>
    <col min="8" max="16384" width="9.140625" style="76"/>
  </cols>
  <sheetData>
    <row r="1" spans="1:8" ht="27" customHeight="1">
      <c r="A1" s="730" t="str">
        <f>HYPERLINK("#INDEX!A2","back to index page")</f>
        <v>back to index page</v>
      </c>
    </row>
    <row r="9" spans="1:8" ht="33" customHeight="1">
      <c r="B9" s="414" t="s">
        <v>1860</v>
      </c>
      <c r="C9" s="415"/>
      <c r="D9" s="415"/>
      <c r="E9" s="415"/>
      <c r="F9" s="415"/>
      <c r="G9" s="415"/>
      <c r="H9" s="415"/>
    </row>
    <row r="11" spans="1:8" s="99" customFormat="1" ht="12.75" customHeight="1">
      <c r="B11" s="76"/>
      <c r="C11" s="76"/>
      <c r="D11" s="76"/>
      <c r="G11" s="757" t="s">
        <v>50</v>
      </c>
      <c r="H11" s="757"/>
    </row>
    <row r="12" spans="1:8" s="97" customFormat="1">
      <c r="B12" s="76"/>
      <c r="C12" s="76"/>
      <c r="D12" s="764" t="s">
        <v>1031</v>
      </c>
      <c r="E12" s="765"/>
      <c r="F12" s="766"/>
      <c r="G12" s="762" t="s">
        <v>557</v>
      </c>
      <c r="H12" s="762" t="s">
        <v>1032</v>
      </c>
    </row>
    <row r="13" spans="1:8" ht="24" customHeight="1">
      <c r="C13" s="581" t="s">
        <v>1033</v>
      </c>
      <c r="D13" s="582">
        <v>2020</v>
      </c>
      <c r="E13" s="582">
        <v>2021</v>
      </c>
      <c r="F13" s="582">
        <v>2022</v>
      </c>
      <c r="G13" s="763"/>
      <c r="H13" s="763"/>
    </row>
    <row r="14" spans="1:8" s="97" customFormat="1" ht="14.25" customHeight="1">
      <c r="B14" s="76"/>
      <c r="C14" s="580"/>
      <c r="D14" s="499" t="s">
        <v>31</v>
      </c>
      <c r="E14" s="499" t="s">
        <v>54</v>
      </c>
      <c r="F14" s="499" t="s">
        <v>55</v>
      </c>
      <c r="G14" s="208" t="s">
        <v>1071</v>
      </c>
      <c r="H14" s="208" t="s">
        <v>56</v>
      </c>
    </row>
    <row r="15" spans="1:8">
      <c r="B15" s="298">
        <v>1</v>
      </c>
      <c r="C15" s="298" t="s">
        <v>1026</v>
      </c>
      <c r="D15" s="583">
        <v>0</v>
      </c>
      <c r="E15" s="583">
        <v>0</v>
      </c>
      <c r="F15" s="583">
        <v>0</v>
      </c>
      <c r="G15" s="583">
        <v>0</v>
      </c>
      <c r="H15" s="583">
        <v>0</v>
      </c>
    </row>
    <row r="16" spans="1:8">
      <c r="B16" s="298">
        <v>2</v>
      </c>
      <c r="C16" s="298" t="s">
        <v>1027</v>
      </c>
      <c r="D16" s="583">
        <v>0</v>
      </c>
      <c r="E16" s="583">
        <v>0</v>
      </c>
      <c r="F16" s="583">
        <v>0</v>
      </c>
      <c r="G16" s="583">
        <v>0</v>
      </c>
      <c r="H16" s="583">
        <v>0</v>
      </c>
    </row>
    <row r="17" spans="2:8">
      <c r="B17" s="298">
        <v>3</v>
      </c>
      <c r="C17" s="298" t="s">
        <v>1028</v>
      </c>
      <c r="D17" s="583">
        <v>0</v>
      </c>
      <c r="E17" s="583">
        <v>0</v>
      </c>
      <c r="F17" s="583">
        <v>0</v>
      </c>
      <c r="G17" s="297"/>
      <c r="H17" s="297"/>
    </row>
    <row r="18" spans="2:8">
      <c r="B18" s="298">
        <v>4</v>
      </c>
      <c r="C18" s="298" t="s">
        <v>1029</v>
      </c>
      <c r="D18" s="583">
        <v>0</v>
      </c>
      <c r="E18" s="583">
        <v>0</v>
      </c>
      <c r="F18" s="583">
        <v>0</v>
      </c>
      <c r="G18" s="297"/>
      <c r="H18" s="297"/>
    </row>
    <row r="19" spans="2:8">
      <c r="B19" s="298">
        <v>5</v>
      </c>
      <c r="C19" s="298" t="s">
        <v>1030</v>
      </c>
      <c r="D19" s="210">
        <v>949923</v>
      </c>
      <c r="E19" s="210">
        <v>1021366</v>
      </c>
      <c r="F19" s="210">
        <v>1178681</v>
      </c>
      <c r="G19" s="210">
        <v>49711</v>
      </c>
      <c r="H19" s="210">
        <v>621388</v>
      </c>
    </row>
  </sheetData>
  <customSheetViews>
    <customSheetView guid="{CA1DE4BE-C006-4405-B064-304EE6CCACF1}" topLeftCell="A4">
      <selection activeCell="A18" sqref="A18"/>
      <pageMargins left="0.75" right="0.75" top="1" bottom="1" header="0.5" footer="0.5"/>
      <pageSetup paperSize="9" orientation="portrait" r:id="rId1"/>
      <headerFooter alignWithMargins="0"/>
    </customSheetView>
    <customSheetView guid="{DB462ED3-28DC-47D7-98F7-CED01F66E2C7}" topLeftCell="A21">
      <selection activeCell="G42" sqref="G42"/>
      <pageMargins left="0.75" right="0.75" top="1" bottom="1" header="0.5" footer="0.5"/>
      <pageSetup paperSize="9" orientation="portrait" r:id="rId2"/>
      <headerFooter alignWithMargins="0"/>
    </customSheetView>
    <customSheetView guid="{697182B0-1BEF-4A85-93A0-596802852AF2}" topLeftCell="A4">
      <selection activeCell="C33" sqref="C33"/>
      <pageMargins left="0.75" right="0.75" top="1" bottom="1" header="0.5" footer="0.5"/>
      <pageSetup paperSize="9" orientation="portrait" r:id="rId3"/>
      <headerFooter alignWithMargins="0"/>
    </customSheetView>
    <customSheetView guid="{931AA63B-6827-4BF4-8E25-ED232A88A09C}">
      <selection activeCell="A62" sqref="A62"/>
      <pageMargins left="0.75" right="0.75" top="1" bottom="1" header="0.5" footer="0.5"/>
      <pageSetup paperSize="9" orientation="portrait" r:id="rId4"/>
      <headerFooter alignWithMargins="0"/>
    </customSheetView>
    <customSheetView guid="{3AD1D9CC-D162-4119-AFCC-0AF9105FB248}">
      <selection activeCell="B9" sqref="B9"/>
      <pageMargins left="0.75" right="0.75" top="1" bottom="1" header="0.5" footer="0.5"/>
      <pageSetup paperSize="9" orientation="portrait" r:id="rId5"/>
      <headerFooter alignWithMargins="0"/>
    </customSheetView>
    <customSheetView guid="{7CCD1884-1631-4809-8751-AE0939C32419}">
      <selection activeCell="C4" sqref="C4"/>
      <pageMargins left="0.75" right="0.75" top="1" bottom="1" header="0.5" footer="0.5"/>
      <pageSetup paperSize="9" orientation="portrait" r:id="rId6"/>
      <headerFooter alignWithMargins="0"/>
    </customSheetView>
    <customSheetView guid="{D2C72E70-F766-4D56-9E10-3C91A63BB7F3}">
      <selection activeCell="B26" sqref="B26"/>
      <pageMargins left="0.75" right="0.75" top="1" bottom="1" header="0.5" footer="0.5"/>
      <pageSetup paperSize="9" orientation="portrait" r:id="rId7"/>
      <headerFooter alignWithMargins="0"/>
    </customSheetView>
    <customSheetView guid="{A7B3A108-9CF6-4687-9321-110D304B17B9}">
      <selection activeCell="A62" sqref="A62"/>
      <pageMargins left="0.75" right="0.75" top="1" bottom="1" header="0.5" footer="0.5"/>
      <pageSetup paperSize="9" orientation="portrait" r:id="rId8"/>
      <headerFooter alignWithMargins="0"/>
    </customSheetView>
    <customSheetView guid="{D3393B8E-C3CB-4E3A-976E-E4CD065299F0}">
      <selection activeCell="D34" sqref="D34"/>
      <pageMargins left="0.75" right="0.75" top="1" bottom="1" header="0.5" footer="0.5"/>
      <pageSetup paperSize="9" orientation="portrait" r:id="rId9"/>
      <headerFooter alignWithMargins="0"/>
    </customSheetView>
    <customSheetView guid="{B3153F5C-CAD5-4C41-96F3-3BC56052414C}">
      <selection activeCell="B32" sqref="B32"/>
      <pageMargins left="0.75" right="0.75" top="1" bottom="1" header="0.5" footer="0.5"/>
      <pageSetup paperSize="9" orientation="portrait" r:id="rId10"/>
      <headerFooter alignWithMargins="0"/>
    </customSheetView>
    <customSheetView guid="{FB7DEBE1-1047-4BE4-82FD-4BCA0CA8DD58}">
      <selection activeCell="B32" sqref="B32"/>
      <pageMargins left="0.75" right="0.75" top="1" bottom="1" header="0.5" footer="0.5"/>
      <pageSetup paperSize="9" orientation="portrait" r:id="rId11"/>
      <headerFooter alignWithMargins="0"/>
    </customSheetView>
    <customSheetView guid="{8A1326BD-F0AB-414F-9F91-C2BB94CC9C17}">
      <selection activeCell="B20" sqref="B20"/>
      <pageMargins left="0.75" right="0.75" top="1" bottom="1" header="0.5" footer="0.5"/>
      <pageSetup paperSize="9" orientation="portrait" r:id="rId12"/>
      <headerFooter alignWithMargins="0"/>
    </customSheetView>
    <customSheetView guid="{F0048D33-26BA-4893-8BCC-88CEF82FEBB6}">
      <selection activeCell="A62" sqref="A62"/>
      <pageMargins left="0.75" right="0.75" top="1" bottom="1" header="0.5" footer="0.5"/>
      <pageSetup paperSize="9" orientation="portrait" r:id="rId13"/>
      <headerFooter alignWithMargins="0"/>
    </customSheetView>
    <customSheetView guid="{0780CBEB-AF66-401E-9AFD-5F77700585BC}">
      <selection activeCell="D34" sqref="D34"/>
      <pageMargins left="0.75" right="0.75" top="1" bottom="1" header="0.5" footer="0.5"/>
      <pageSetup paperSize="9" orientation="portrait" r:id="rId14"/>
      <headerFooter alignWithMargins="0"/>
    </customSheetView>
    <customSheetView guid="{F536E858-E5B2-4B36-88FC-BE776803F921}">
      <selection activeCell="A62" sqref="A62"/>
      <pageMargins left="0.75" right="0.75" top="1" bottom="1" header="0.5" footer="0.5"/>
      <pageSetup paperSize="9" orientation="portrait" r:id="rId15"/>
      <headerFooter alignWithMargins="0"/>
    </customSheetView>
    <customSheetView guid="{70E7FFDC-983F-46F7-B68F-0BE0A8C942E0}" topLeftCell="A7">
      <selection activeCell="D26" sqref="D26"/>
      <pageMargins left="0.75" right="0.75" top="1" bottom="1" header="0.5" footer="0.5"/>
      <pageSetup paperSize="9" orientation="portrait" r:id="rId16"/>
      <headerFooter alignWithMargins="0"/>
    </customSheetView>
    <customSheetView guid="{F277ACEF-9FF8-431F-8537-DE60B790AA4F}">
      <selection activeCell="D34" sqref="D34"/>
      <pageMargins left="0.75" right="0.75" top="1" bottom="1" header="0.5" footer="0.5"/>
      <pageSetup paperSize="9" orientation="portrait" r:id="rId17"/>
      <headerFooter alignWithMargins="0"/>
    </customSheetView>
    <customSheetView guid="{7CA1DEE6-746E-4947-9BED-24AAED6E8B57}">
      <selection activeCell="M33" sqref="M33"/>
      <pageMargins left="0.75" right="0.75" top="1" bottom="1" header="0.5" footer="0.5"/>
      <pageSetup paperSize="9" orientation="portrait" r:id="rId18"/>
      <headerFooter alignWithMargins="0"/>
    </customSheetView>
    <customSheetView guid="{CFC92B1C-D4F2-414F-8F12-92F529035B08}">
      <selection activeCell="G6" sqref="G6"/>
      <pageMargins left="0.75" right="0.75" top="1" bottom="1" header="0.5" footer="0.5"/>
      <pageSetup paperSize="9" orientation="portrait" r:id="rId19"/>
      <headerFooter alignWithMargins="0"/>
    </customSheetView>
    <customSheetView guid="{FD092655-EBEC-4730-9895-1567D9B70D5F}">
      <selection activeCell="A62" sqref="A62"/>
      <pageMargins left="0.75" right="0.75" top="1" bottom="1" header="0.5" footer="0.5"/>
      <pageSetup paperSize="9" orientation="portrait" r:id="rId20"/>
      <headerFooter alignWithMargins="0"/>
    </customSheetView>
    <customSheetView guid="{59094C18-3CB5-482F-AA6A-9C313A318EBB}">
      <selection activeCell="A62" sqref="A62"/>
      <pageMargins left="0.75" right="0.75" top="1" bottom="1" header="0.5" footer="0.5"/>
      <pageSetup paperSize="9" orientation="portrait" r:id="rId21"/>
      <headerFooter alignWithMargins="0"/>
    </customSheetView>
    <customSheetView guid="{21329C76-F86B-400D-B8F5-F75B383E5B14}" topLeftCell="A4">
      <selection activeCell="A18" sqref="A18"/>
      <pageMargins left="0.75" right="0.75" top="1" bottom="1" header="0.5" footer="0.5"/>
      <pageSetup paperSize="9" orientation="portrait" r:id="rId22"/>
      <headerFooter alignWithMargins="0"/>
    </customSheetView>
    <customSheetView guid="{08462586-B7E0-434D-B6F4-B2B21EAA5D46}" topLeftCell="A4">
      <selection activeCell="A18" sqref="A18"/>
      <pageMargins left="0.75" right="0.75" top="1" bottom="1" header="0.5" footer="0.5"/>
      <pageSetup paperSize="9" orientation="portrait" r:id="rId23"/>
      <headerFooter alignWithMargins="0"/>
    </customSheetView>
    <customSheetView guid="{D37F8A47-E42F-4741-BE8D-5D961F7BB394}">
      <selection activeCell="D7" sqref="D7"/>
      <pageMargins left="0.75" right="0.75" top="1" bottom="1" header="0.5" footer="0.5"/>
      <pageSetup paperSize="9" orientation="portrait" r:id="rId24"/>
      <headerFooter alignWithMargins="0"/>
    </customSheetView>
    <customSheetView guid="{5DDDA852-2807-4645-BC75-EBD4EF3323A7}">
      <selection activeCell="C4" sqref="C4"/>
      <pageMargins left="0.75" right="0.75" top="1" bottom="1" header="0.5" footer="0.5"/>
      <pageSetup paperSize="9" orientation="portrait" r:id="rId25"/>
      <headerFooter alignWithMargins="0"/>
    </customSheetView>
    <customSheetView guid="{51337751-BEAF-43F3-8CC9-400B99E751E8}" topLeftCell="A4">
      <selection activeCell="G23" sqref="G23"/>
      <pageMargins left="0.75" right="0.75" top="1" bottom="1" header="0.5" footer="0.5"/>
      <pageSetup paperSize="9" orientation="portrait" r:id="rId26"/>
      <headerFooter alignWithMargins="0"/>
    </customSheetView>
    <customSheetView guid="{3FCB7B24-049F-4685-83CB-5231093E0117}" showPageBreaks="1" topLeftCell="A12">
      <selection activeCell="N23" sqref="N23"/>
      <pageMargins left="0.75" right="0.75" top="1" bottom="1" header="0.5" footer="0.5"/>
      <pageSetup paperSize="9" orientation="portrait" r:id="rId27"/>
      <headerFooter alignWithMargins="0"/>
    </customSheetView>
  </customSheetViews>
  <mergeCells count="4">
    <mergeCell ref="G11:H11"/>
    <mergeCell ref="G12:G13"/>
    <mergeCell ref="H12:H13"/>
    <mergeCell ref="D12:F12"/>
  </mergeCells>
  <pageMargins left="0.75" right="0.75" top="1" bottom="1" header="0.5" footer="0.5"/>
  <pageSetup paperSize="9" orientation="portrait" r:id="rId28"/>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1:R38"/>
  <sheetViews>
    <sheetView showGridLines="0" workbookViewId="0">
      <selection activeCell="A2" sqref="A2"/>
    </sheetView>
  </sheetViews>
  <sheetFormatPr defaultColWidth="9.140625" defaultRowHeight="12"/>
  <cols>
    <col min="1" max="1" width="17.5703125" style="3" customWidth="1"/>
    <col min="2" max="2" width="5" style="3" customWidth="1"/>
    <col min="3" max="3" width="23.85546875" style="3" customWidth="1"/>
    <col min="4" max="4" width="10.42578125" style="3" customWidth="1"/>
    <col min="5" max="18" width="11.42578125" style="3" customWidth="1"/>
    <col min="19" max="16384" width="9.140625" style="3"/>
  </cols>
  <sheetData>
    <row r="1" spans="1:18" ht="27" customHeight="1">
      <c r="A1" s="724" t="str">
        <f>HYPERLINK("#INDEX!A2","back to index page")</f>
        <v>back to index page</v>
      </c>
    </row>
    <row r="9" spans="1:18" ht="33" customHeight="1">
      <c r="B9" s="405" t="s">
        <v>1162</v>
      </c>
      <c r="C9" s="406"/>
      <c r="D9" s="406"/>
      <c r="E9" s="406"/>
      <c r="F9" s="406"/>
      <c r="G9" s="406"/>
      <c r="H9" s="406"/>
      <c r="I9" s="406"/>
      <c r="J9" s="406"/>
      <c r="K9" s="406"/>
      <c r="L9" s="406"/>
      <c r="M9" s="406"/>
      <c r="N9" s="406"/>
      <c r="O9" s="406"/>
      <c r="P9" s="406"/>
      <c r="Q9" s="406"/>
      <c r="R9" s="406"/>
    </row>
    <row r="10" spans="1:18" ht="10.5" customHeight="1"/>
    <row r="11" spans="1:18" ht="12.75" customHeight="1">
      <c r="N11" s="207"/>
      <c r="O11" s="207"/>
      <c r="Q11" s="217"/>
      <c r="R11" s="217" t="s">
        <v>50</v>
      </c>
    </row>
    <row r="12" spans="1:18" ht="27" customHeight="1">
      <c r="B12" s="585"/>
      <c r="C12" s="586"/>
      <c r="D12" s="767" t="s">
        <v>925</v>
      </c>
      <c r="E12" s="767"/>
      <c r="F12" s="767"/>
      <c r="G12" s="767"/>
      <c r="H12" s="767"/>
      <c r="I12" s="767"/>
      <c r="J12" s="768" t="s">
        <v>961</v>
      </c>
      <c r="K12" s="768"/>
      <c r="L12" s="768"/>
      <c r="M12" s="768"/>
      <c r="N12" s="768"/>
      <c r="O12" s="768"/>
      <c r="P12" s="769" t="s">
        <v>993</v>
      </c>
      <c r="Q12" s="771" t="s">
        <v>1019</v>
      </c>
      <c r="R12" s="772"/>
    </row>
    <row r="13" spans="1:18" ht="50.25" customHeight="1">
      <c r="B13" s="585"/>
      <c r="C13" s="586"/>
      <c r="D13" s="774" t="s">
        <v>926</v>
      </c>
      <c r="E13" s="770"/>
      <c r="F13" s="770"/>
      <c r="G13" s="775" t="s">
        <v>927</v>
      </c>
      <c r="H13" s="769"/>
      <c r="I13" s="769"/>
      <c r="J13" s="776" t="s">
        <v>1020</v>
      </c>
      <c r="K13" s="777"/>
      <c r="L13" s="778"/>
      <c r="M13" s="776" t="s">
        <v>1021</v>
      </c>
      <c r="N13" s="777"/>
      <c r="O13" s="778"/>
      <c r="P13" s="770"/>
      <c r="Q13" s="768" t="s">
        <v>260</v>
      </c>
      <c r="R13" s="768" t="s">
        <v>261</v>
      </c>
    </row>
    <row r="14" spans="1:18" ht="24">
      <c r="B14" s="586"/>
      <c r="C14" s="586"/>
      <c r="D14" s="587"/>
      <c r="E14" s="588" t="s">
        <v>1022</v>
      </c>
      <c r="F14" s="588" t="s">
        <v>1023</v>
      </c>
      <c r="G14" s="589"/>
      <c r="H14" s="588" t="s">
        <v>1023</v>
      </c>
      <c r="I14" s="588" t="s">
        <v>1024</v>
      </c>
      <c r="J14" s="589"/>
      <c r="K14" s="588" t="s">
        <v>1022</v>
      </c>
      <c r="L14" s="588" t="s">
        <v>1023</v>
      </c>
      <c r="M14" s="589"/>
      <c r="N14" s="588" t="s">
        <v>1023</v>
      </c>
      <c r="O14" s="588" t="s">
        <v>1024</v>
      </c>
      <c r="P14" s="589"/>
      <c r="Q14" s="773"/>
      <c r="R14" s="773"/>
    </row>
    <row r="15" spans="1:18">
      <c r="B15" s="584"/>
      <c r="C15" s="584"/>
      <c r="D15" s="299" t="s">
        <v>31</v>
      </c>
      <c r="E15" s="500" t="s">
        <v>54</v>
      </c>
      <c r="F15" s="500" t="s">
        <v>55</v>
      </c>
      <c r="G15" s="299" t="s">
        <v>1071</v>
      </c>
      <c r="H15" s="500" t="s">
        <v>56</v>
      </c>
      <c r="I15" s="500" t="s">
        <v>1072</v>
      </c>
      <c r="J15" s="300" t="s">
        <v>1073</v>
      </c>
      <c r="K15" s="500" t="s">
        <v>1074</v>
      </c>
      <c r="L15" s="500" t="s">
        <v>1140</v>
      </c>
      <c r="M15" s="300" t="s">
        <v>1141</v>
      </c>
      <c r="N15" s="500" t="s">
        <v>1142</v>
      </c>
      <c r="O15" s="500" t="s">
        <v>1143</v>
      </c>
      <c r="P15" s="300" t="s">
        <v>1144</v>
      </c>
      <c r="Q15" s="501" t="s">
        <v>1145</v>
      </c>
      <c r="R15" s="501" t="s">
        <v>1146</v>
      </c>
    </row>
    <row r="16" spans="1:18" ht="24">
      <c r="B16" s="261" t="s">
        <v>924</v>
      </c>
      <c r="C16" s="262" t="s">
        <v>937</v>
      </c>
      <c r="D16" s="143">
        <v>5105271</v>
      </c>
      <c r="E16" s="143">
        <v>5105072</v>
      </c>
      <c r="F16" s="143">
        <v>199</v>
      </c>
      <c r="G16" s="143">
        <v>0</v>
      </c>
      <c r="H16" s="143">
        <v>0</v>
      </c>
      <c r="I16" s="143">
        <v>0</v>
      </c>
      <c r="J16" s="143">
        <v>-204</v>
      </c>
      <c r="K16" s="143">
        <v>-200</v>
      </c>
      <c r="L16" s="143">
        <v>-4</v>
      </c>
      <c r="M16" s="143">
        <v>0</v>
      </c>
      <c r="N16" s="143">
        <v>0</v>
      </c>
      <c r="O16" s="143">
        <v>0</v>
      </c>
      <c r="P16" s="143">
        <v>0</v>
      </c>
      <c r="Q16" s="143">
        <v>0</v>
      </c>
      <c r="R16" s="143">
        <v>0</v>
      </c>
    </row>
    <row r="17" spans="2:18" s="13" customFormat="1">
      <c r="B17" s="181" t="s">
        <v>255</v>
      </c>
      <c r="C17" s="266" t="s">
        <v>262</v>
      </c>
      <c r="D17" s="141">
        <v>23320623</v>
      </c>
      <c r="E17" s="141">
        <v>20847874</v>
      </c>
      <c r="F17" s="141">
        <v>2472749</v>
      </c>
      <c r="G17" s="141">
        <v>536858</v>
      </c>
      <c r="H17" s="141">
        <v>0</v>
      </c>
      <c r="I17" s="141">
        <v>536858</v>
      </c>
      <c r="J17" s="141">
        <v>-365152</v>
      </c>
      <c r="K17" s="141">
        <v>-133129</v>
      </c>
      <c r="L17" s="141">
        <v>-232023</v>
      </c>
      <c r="M17" s="141">
        <v>-307820</v>
      </c>
      <c r="N17" s="141">
        <v>0</v>
      </c>
      <c r="O17" s="141">
        <v>-307820</v>
      </c>
      <c r="P17" s="141">
        <v>0</v>
      </c>
      <c r="Q17" s="141">
        <v>16070800</v>
      </c>
      <c r="R17" s="141">
        <v>186159</v>
      </c>
    </row>
    <row r="18" spans="2:18">
      <c r="B18" s="267" t="s">
        <v>256</v>
      </c>
      <c r="C18" s="265" t="s">
        <v>938</v>
      </c>
      <c r="D18" s="143">
        <v>0</v>
      </c>
      <c r="E18" s="143">
        <v>0</v>
      </c>
      <c r="F18" s="143">
        <v>0</v>
      </c>
      <c r="G18" s="143">
        <v>0</v>
      </c>
      <c r="H18" s="143">
        <v>0</v>
      </c>
      <c r="I18" s="143">
        <v>0</v>
      </c>
      <c r="J18" s="143">
        <v>0</v>
      </c>
      <c r="K18" s="143">
        <v>0</v>
      </c>
      <c r="L18" s="143">
        <v>0</v>
      </c>
      <c r="M18" s="143">
        <v>0</v>
      </c>
      <c r="N18" s="143">
        <v>0</v>
      </c>
      <c r="O18" s="143">
        <v>0</v>
      </c>
      <c r="P18" s="143">
        <v>0</v>
      </c>
      <c r="Q18" s="143">
        <v>0</v>
      </c>
      <c r="R18" s="143">
        <v>0</v>
      </c>
    </row>
    <row r="19" spans="2:18">
      <c r="B19" s="267" t="s">
        <v>257</v>
      </c>
      <c r="C19" s="265" t="s">
        <v>939</v>
      </c>
      <c r="D19" s="143">
        <v>125933</v>
      </c>
      <c r="E19" s="143">
        <v>125933</v>
      </c>
      <c r="F19" s="143">
        <v>0</v>
      </c>
      <c r="G19" s="143">
        <v>46089</v>
      </c>
      <c r="H19" s="143">
        <v>0</v>
      </c>
      <c r="I19" s="143">
        <v>46089</v>
      </c>
      <c r="J19" s="143">
        <v>-329</v>
      </c>
      <c r="K19" s="143">
        <v>-329</v>
      </c>
      <c r="L19" s="143">
        <v>0</v>
      </c>
      <c r="M19" s="143">
        <v>-27447</v>
      </c>
      <c r="N19" s="143">
        <v>0</v>
      </c>
      <c r="O19" s="143">
        <v>-27447</v>
      </c>
      <c r="P19" s="143">
        <v>0</v>
      </c>
      <c r="Q19" s="143">
        <v>110694</v>
      </c>
      <c r="R19" s="143">
        <v>406</v>
      </c>
    </row>
    <row r="20" spans="2:18">
      <c r="B20" s="267" t="s">
        <v>531</v>
      </c>
      <c r="C20" s="265" t="s">
        <v>940</v>
      </c>
      <c r="D20" s="143">
        <v>3033567</v>
      </c>
      <c r="E20" s="143">
        <v>3033567</v>
      </c>
      <c r="F20" s="143">
        <v>0</v>
      </c>
      <c r="G20" s="143">
        <v>0</v>
      </c>
      <c r="H20" s="143">
        <v>0</v>
      </c>
      <c r="I20" s="143">
        <v>0</v>
      </c>
      <c r="J20" s="143">
        <v>-2801</v>
      </c>
      <c r="K20" s="143">
        <v>-2801</v>
      </c>
      <c r="L20" s="143">
        <v>0</v>
      </c>
      <c r="M20" s="143">
        <v>0</v>
      </c>
      <c r="N20" s="143">
        <v>0</v>
      </c>
      <c r="O20" s="143">
        <v>0</v>
      </c>
      <c r="P20" s="143">
        <v>0</v>
      </c>
      <c r="Q20" s="143">
        <v>1160398</v>
      </c>
      <c r="R20" s="143">
        <v>0</v>
      </c>
    </row>
    <row r="21" spans="2:18">
      <c r="B21" s="267" t="s">
        <v>825</v>
      </c>
      <c r="C21" s="265" t="s">
        <v>941</v>
      </c>
      <c r="D21" s="143">
        <v>632653</v>
      </c>
      <c r="E21" s="143">
        <v>632438</v>
      </c>
      <c r="F21" s="143">
        <v>215</v>
      </c>
      <c r="G21" s="143">
        <v>245</v>
      </c>
      <c r="H21" s="143">
        <v>0</v>
      </c>
      <c r="I21" s="143">
        <v>245</v>
      </c>
      <c r="J21" s="143">
        <v>-7268</v>
      </c>
      <c r="K21" s="143">
        <v>-7259</v>
      </c>
      <c r="L21" s="143">
        <v>-9</v>
      </c>
      <c r="M21" s="143">
        <v>-31</v>
      </c>
      <c r="N21" s="143">
        <v>0</v>
      </c>
      <c r="O21" s="143">
        <v>-31</v>
      </c>
      <c r="P21" s="143">
        <v>0</v>
      </c>
      <c r="Q21" s="143">
        <v>29030</v>
      </c>
      <c r="R21" s="143">
        <v>214</v>
      </c>
    </row>
    <row r="22" spans="2:18">
      <c r="B22" s="267" t="s">
        <v>532</v>
      </c>
      <c r="C22" s="265" t="s">
        <v>942</v>
      </c>
      <c r="D22" s="143">
        <v>8055386</v>
      </c>
      <c r="E22" s="143">
        <v>6762949</v>
      </c>
      <c r="F22" s="143">
        <v>1292437</v>
      </c>
      <c r="G22" s="143">
        <v>135863</v>
      </c>
      <c r="H22" s="143">
        <v>0</v>
      </c>
      <c r="I22" s="143">
        <v>135863</v>
      </c>
      <c r="J22" s="143">
        <v>-181817</v>
      </c>
      <c r="K22" s="143">
        <v>-64012</v>
      </c>
      <c r="L22" s="143">
        <v>-117805</v>
      </c>
      <c r="M22" s="143">
        <v>-70741</v>
      </c>
      <c r="N22" s="143">
        <v>0</v>
      </c>
      <c r="O22" s="143">
        <v>-70741</v>
      </c>
      <c r="P22" s="143">
        <v>0</v>
      </c>
      <c r="Q22" s="143">
        <v>5116760</v>
      </c>
      <c r="R22" s="143">
        <v>62779</v>
      </c>
    </row>
    <row r="23" spans="2:18">
      <c r="B23" s="267" t="s">
        <v>552</v>
      </c>
      <c r="C23" s="265" t="s">
        <v>1025</v>
      </c>
      <c r="D23" s="143">
        <v>2473599</v>
      </c>
      <c r="E23" s="143">
        <v>2147110</v>
      </c>
      <c r="F23" s="143">
        <v>326489</v>
      </c>
      <c r="G23" s="143">
        <v>91301</v>
      </c>
      <c r="H23" s="143">
        <v>0</v>
      </c>
      <c r="I23" s="143">
        <v>91301</v>
      </c>
      <c r="J23" s="143">
        <v>-42546</v>
      </c>
      <c r="K23" s="143">
        <v>-18554</v>
      </c>
      <c r="L23" s="143">
        <v>-23992</v>
      </c>
      <c r="M23" s="143">
        <v>-58160</v>
      </c>
      <c r="N23" s="143">
        <v>0</v>
      </c>
      <c r="O23" s="143">
        <v>-58160</v>
      </c>
      <c r="P23" s="143">
        <v>0</v>
      </c>
      <c r="Q23" s="143">
        <v>1933445</v>
      </c>
      <c r="R23" s="143">
        <v>31108</v>
      </c>
    </row>
    <row r="24" spans="2:18">
      <c r="B24" s="267" t="s">
        <v>553</v>
      </c>
      <c r="C24" s="265" t="s">
        <v>944</v>
      </c>
      <c r="D24" s="143">
        <v>11473084</v>
      </c>
      <c r="E24" s="143">
        <v>10292987</v>
      </c>
      <c r="F24" s="143">
        <v>1180097</v>
      </c>
      <c r="G24" s="143">
        <v>354661</v>
      </c>
      <c r="H24" s="143">
        <v>0</v>
      </c>
      <c r="I24" s="143">
        <v>354661</v>
      </c>
      <c r="J24" s="143">
        <v>-172937</v>
      </c>
      <c r="K24" s="143">
        <v>-58728</v>
      </c>
      <c r="L24" s="143">
        <v>-114209</v>
      </c>
      <c r="M24" s="143">
        <v>-209601</v>
      </c>
      <c r="N24" s="143">
        <v>0</v>
      </c>
      <c r="O24" s="143">
        <v>-209601</v>
      </c>
      <c r="P24" s="143">
        <v>0</v>
      </c>
      <c r="Q24" s="143">
        <v>9653918</v>
      </c>
      <c r="R24" s="143">
        <v>122760</v>
      </c>
    </row>
    <row r="25" spans="2:18" s="13" customFormat="1">
      <c r="B25" s="181" t="s">
        <v>533</v>
      </c>
      <c r="C25" s="266" t="s">
        <v>135</v>
      </c>
      <c r="D25" s="141">
        <v>3037507</v>
      </c>
      <c r="E25" s="141">
        <v>3037507</v>
      </c>
      <c r="F25" s="141">
        <v>0</v>
      </c>
      <c r="G25" s="141">
        <v>32167</v>
      </c>
      <c r="H25" s="141">
        <v>0</v>
      </c>
      <c r="I25" s="141">
        <v>32167</v>
      </c>
      <c r="J25" s="141">
        <v>-6466</v>
      </c>
      <c r="K25" s="141">
        <v>-6466</v>
      </c>
      <c r="L25" s="141">
        <v>0</v>
      </c>
      <c r="M25" s="141">
        <v>-10989</v>
      </c>
      <c r="N25" s="141">
        <v>0</v>
      </c>
      <c r="O25" s="141">
        <v>-10989</v>
      </c>
      <c r="P25" s="141">
        <v>0</v>
      </c>
      <c r="Q25" s="141">
        <v>0</v>
      </c>
      <c r="R25" s="141">
        <v>0</v>
      </c>
    </row>
    <row r="26" spans="2:18">
      <c r="B26" s="267" t="s">
        <v>554</v>
      </c>
      <c r="C26" s="265" t="s">
        <v>938</v>
      </c>
      <c r="D26" s="143">
        <v>0</v>
      </c>
      <c r="E26" s="143">
        <v>0</v>
      </c>
      <c r="F26" s="143">
        <v>0</v>
      </c>
      <c r="G26" s="143">
        <v>0</v>
      </c>
      <c r="H26" s="143">
        <v>0</v>
      </c>
      <c r="I26" s="143">
        <v>0</v>
      </c>
      <c r="J26" s="143">
        <v>0</v>
      </c>
      <c r="K26" s="143">
        <v>0</v>
      </c>
      <c r="L26" s="143">
        <v>0</v>
      </c>
      <c r="M26" s="143">
        <v>0</v>
      </c>
      <c r="N26" s="143">
        <v>0</v>
      </c>
      <c r="O26" s="143">
        <v>0</v>
      </c>
      <c r="P26" s="143">
        <v>0</v>
      </c>
      <c r="Q26" s="143">
        <v>0</v>
      </c>
      <c r="R26" s="143">
        <v>0</v>
      </c>
    </row>
    <row r="27" spans="2:18">
      <c r="B27" s="267" t="s">
        <v>555</v>
      </c>
      <c r="C27" s="265" t="s">
        <v>939</v>
      </c>
      <c r="D27" s="143">
        <v>2645898</v>
      </c>
      <c r="E27" s="143">
        <v>2645898</v>
      </c>
      <c r="F27" s="143">
        <v>0</v>
      </c>
      <c r="G27" s="143">
        <v>32167</v>
      </c>
      <c r="H27" s="143">
        <v>0</v>
      </c>
      <c r="I27" s="143">
        <v>32167</v>
      </c>
      <c r="J27" s="143">
        <v>-5715</v>
      </c>
      <c r="K27" s="143">
        <v>-5715</v>
      </c>
      <c r="L27" s="143">
        <v>0</v>
      </c>
      <c r="M27" s="143">
        <v>-10989</v>
      </c>
      <c r="N27" s="143">
        <v>0</v>
      </c>
      <c r="O27" s="143">
        <v>-10989</v>
      </c>
      <c r="P27" s="143">
        <v>0</v>
      </c>
      <c r="Q27" s="143">
        <v>0</v>
      </c>
      <c r="R27" s="143">
        <v>0</v>
      </c>
    </row>
    <row r="28" spans="2:18">
      <c r="B28" s="267" t="s">
        <v>535</v>
      </c>
      <c r="C28" s="265" t="s">
        <v>940</v>
      </c>
      <c r="D28" s="143">
        <v>391609</v>
      </c>
      <c r="E28" s="143">
        <v>391609</v>
      </c>
      <c r="F28" s="143">
        <v>0</v>
      </c>
      <c r="G28" s="143">
        <v>0</v>
      </c>
      <c r="H28" s="143">
        <v>0</v>
      </c>
      <c r="I28" s="143">
        <v>0</v>
      </c>
      <c r="J28" s="143">
        <v>-751</v>
      </c>
      <c r="K28" s="143">
        <v>-751</v>
      </c>
      <c r="L28" s="143">
        <v>0</v>
      </c>
      <c r="M28" s="143">
        <v>0</v>
      </c>
      <c r="N28" s="143">
        <v>0</v>
      </c>
      <c r="O28" s="143">
        <v>0</v>
      </c>
      <c r="P28" s="143">
        <v>0</v>
      </c>
      <c r="Q28" s="143">
        <v>0</v>
      </c>
      <c r="R28" s="143">
        <v>0</v>
      </c>
    </row>
    <row r="29" spans="2:18">
      <c r="B29" s="267" t="s">
        <v>538</v>
      </c>
      <c r="C29" s="265" t="s">
        <v>941</v>
      </c>
      <c r="D29" s="143">
        <v>0</v>
      </c>
      <c r="E29" s="143">
        <v>0</v>
      </c>
      <c r="F29" s="143">
        <v>0</v>
      </c>
      <c r="G29" s="143">
        <v>0</v>
      </c>
      <c r="H29" s="143">
        <v>0</v>
      </c>
      <c r="I29" s="143">
        <v>0</v>
      </c>
      <c r="J29" s="143">
        <v>0</v>
      </c>
      <c r="K29" s="143">
        <v>0</v>
      </c>
      <c r="L29" s="143">
        <v>0</v>
      </c>
      <c r="M29" s="143">
        <v>0</v>
      </c>
      <c r="N29" s="143">
        <v>0</v>
      </c>
      <c r="O29" s="143">
        <v>0</v>
      </c>
      <c r="P29" s="143">
        <v>0</v>
      </c>
      <c r="Q29" s="143">
        <v>0</v>
      </c>
      <c r="R29" s="143">
        <v>0</v>
      </c>
    </row>
    <row r="30" spans="2:18">
      <c r="B30" s="267" t="s">
        <v>834</v>
      </c>
      <c r="C30" s="265" t="s">
        <v>942</v>
      </c>
      <c r="D30" s="143">
        <v>0</v>
      </c>
      <c r="E30" s="143">
        <v>0</v>
      </c>
      <c r="F30" s="143">
        <v>0</v>
      </c>
      <c r="G30" s="143">
        <v>0</v>
      </c>
      <c r="H30" s="143">
        <v>0</v>
      </c>
      <c r="I30" s="143">
        <v>0</v>
      </c>
      <c r="J30" s="143">
        <v>0</v>
      </c>
      <c r="K30" s="143">
        <v>0</v>
      </c>
      <c r="L30" s="143">
        <v>0</v>
      </c>
      <c r="M30" s="143">
        <v>0</v>
      </c>
      <c r="N30" s="143">
        <v>0</v>
      </c>
      <c r="O30" s="143">
        <v>0</v>
      </c>
      <c r="P30" s="143">
        <v>0</v>
      </c>
      <c r="Q30" s="143">
        <v>0</v>
      </c>
      <c r="R30" s="143">
        <v>0</v>
      </c>
    </row>
    <row r="31" spans="2:18" s="13" customFormat="1" ht="13.5" customHeight="1">
      <c r="B31" s="181" t="s">
        <v>539</v>
      </c>
      <c r="C31" s="266" t="s">
        <v>263</v>
      </c>
      <c r="D31" s="141">
        <v>3689793</v>
      </c>
      <c r="E31" s="141">
        <v>3467515</v>
      </c>
      <c r="F31" s="141">
        <v>222278</v>
      </c>
      <c r="G31" s="141">
        <v>1359</v>
      </c>
      <c r="H31" s="141">
        <v>0</v>
      </c>
      <c r="I31" s="141">
        <v>1359</v>
      </c>
      <c r="J31" s="141">
        <v>35985</v>
      </c>
      <c r="K31" s="141">
        <v>23962</v>
      </c>
      <c r="L31" s="141">
        <v>12023</v>
      </c>
      <c r="M31" s="141">
        <v>379</v>
      </c>
      <c r="N31" s="141">
        <v>0</v>
      </c>
      <c r="O31" s="141">
        <v>379</v>
      </c>
      <c r="P31" s="291"/>
      <c r="Q31" s="141">
        <v>1531071</v>
      </c>
      <c r="R31" s="141">
        <v>120</v>
      </c>
    </row>
    <row r="32" spans="2:18">
      <c r="B32" s="267" t="s">
        <v>540</v>
      </c>
      <c r="C32" s="265" t="s">
        <v>938</v>
      </c>
      <c r="D32" s="143">
        <v>151</v>
      </c>
      <c r="E32" s="143">
        <v>151</v>
      </c>
      <c r="F32" s="143">
        <v>0</v>
      </c>
      <c r="G32" s="143">
        <v>0</v>
      </c>
      <c r="H32" s="143">
        <v>0</v>
      </c>
      <c r="I32" s="143">
        <v>0</v>
      </c>
      <c r="J32" s="143">
        <v>1</v>
      </c>
      <c r="K32" s="143">
        <v>1</v>
      </c>
      <c r="L32" s="143">
        <v>0</v>
      </c>
      <c r="M32" s="143">
        <v>0</v>
      </c>
      <c r="N32" s="143">
        <v>0</v>
      </c>
      <c r="O32" s="143">
        <v>0</v>
      </c>
      <c r="P32" s="291"/>
      <c r="Q32" s="143">
        <v>0</v>
      </c>
      <c r="R32" s="143">
        <v>0</v>
      </c>
    </row>
    <row r="33" spans="2:18">
      <c r="B33" s="267" t="s">
        <v>835</v>
      </c>
      <c r="C33" s="265" t="s">
        <v>939</v>
      </c>
      <c r="D33" s="143">
        <v>10351</v>
      </c>
      <c r="E33" s="143">
        <v>10351</v>
      </c>
      <c r="F33" s="143">
        <v>0</v>
      </c>
      <c r="G33" s="143">
        <v>0</v>
      </c>
      <c r="H33" s="143">
        <v>0</v>
      </c>
      <c r="I33" s="143">
        <v>0</v>
      </c>
      <c r="J33" s="143">
        <v>44</v>
      </c>
      <c r="K33" s="143">
        <v>44</v>
      </c>
      <c r="L33" s="143">
        <v>0</v>
      </c>
      <c r="M33" s="143">
        <v>0</v>
      </c>
      <c r="N33" s="143">
        <v>0</v>
      </c>
      <c r="O33" s="143">
        <v>0</v>
      </c>
      <c r="P33" s="291"/>
      <c r="Q33" s="143">
        <v>5026</v>
      </c>
      <c r="R33" s="143">
        <v>0</v>
      </c>
    </row>
    <row r="34" spans="2:18">
      <c r="B34" s="267" t="s">
        <v>836</v>
      </c>
      <c r="C34" s="265" t="s">
        <v>940</v>
      </c>
      <c r="D34" s="143">
        <v>20641</v>
      </c>
      <c r="E34" s="143">
        <v>20641</v>
      </c>
      <c r="F34" s="143">
        <v>0</v>
      </c>
      <c r="G34" s="143">
        <v>0</v>
      </c>
      <c r="H34" s="143">
        <v>0</v>
      </c>
      <c r="I34" s="143">
        <v>0</v>
      </c>
      <c r="J34" s="143">
        <v>117</v>
      </c>
      <c r="K34" s="143">
        <v>117</v>
      </c>
      <c r="L34" s="143">
        <v>0</v>
      </c>
      <c r="M34" s="143">
        <v>0</v>
      </c>
      <c r="N34" s="143">
        <v>0</v>
      </c>
      <c r="O34" s="143">
        <v>0</v>
      </c>
      <c r="P34" s="291"/>
      <c r="Q34" s="143">
        <v>1905</v>
      </c>
      <c r="R34" s="143">
        <v>0</v>
      </c>
    </row>
    <row r="35" spans="2:18">
      <c r="B35" s="267" t="s">
        <v>837</v>
      </c>
      <c r="C35" s="265" t="s">
        <v>941</v>
      </c>
      <c r="D35" s="143">
        <v>11400</v>
      </c>
      <c r="E35" s="143">
        <v>11400</v>
      </c>
      <c r="F35" s="143">
        <v>0</v>
      </c>
      <c r="G35" s="143">
        <v>0</v>
      </c>
      <c r="H35" s="143">
        <v>0</v>
      </c>
      <c r="I35" s="143">
        <v>0</v>
      </c>
      <c r="J35" s="143">
        <v>87</v>
      </c>
      <c r="K35" s="143">
        <v>87</v>
      </c>
      <c r="L35" s="143">
        <v>0</v>
      </c>
      <c r="M35" s="143">
        <v>0</v>
      </c>
      <c r="N35" s="143">
        <v>0</v>
      </c>
      <c r="O35" s="143">
        <v>0</v>
      </c>
      <c r="P35" s="291"/>
      <c r="Q35" s="143">
        <v>978</v>
      </c>
      <c r="R35" s="143">
        <v>0</v>
      </c>
    </row>
    <row r="36" spans="2:18">
      <c r="B36" s="267" t="s">
        <v>838</v>
      </c>
      <c r="C36" s="265" t="s">
        <v>942</v>
      </c>
      <c r="D36" s="143">
        <v>3038032</v>
      </c>
      <c r="E36" s="143">
        <v>2836213</v>
      </c>
      <c r="F36" s="143">
        <v>201819</v>
      </c>
      <c r="G36" s="143">
        <v>472</v>
      </c>
      <c r="H36" s="143">
        <v>0</v>
      </c>
      <c r="I36" s="143">
        <v>472</v>
      </c>
      <c r="J36" s="143">
        <v>33354</v>
      </c>
      <c r="K36" s="143">
        <v>21902</v>
      </c>
      <c r="L36" s="143">
        <v>11452</v>
      </c>
      <c r="M36" s="143">
        <v>210</v>
      </c>
      <c r="N36" s="143">
        <v>0</v>
      </c>
      <c r="O36" s="143">
        <v>210</v>
      </c>
      <c r="P36" s="291"/>
      <c r="Q36" s="143">
        <v>1344233</v>
      </c>
      <c r="R36" s="143">
        <v>5</v>
      </c>
    </row>
    <row r="37" spans="2:18">
      <c r="B37" s="267" t="s">
        <v>839</v>
      </c>
      <c r="C37" s="265" t="s">
        <v>944</v>
      </c>
      <c r="D37" s="143">
        <v>609218</v>
      </c>
      <c r="E37" s="143">
        <v>588759</v>
      </c>
      <c r="F37" s="143">
        <v>20459</v>
      </c>
      <c r="G37" s="143">
        <v>887</v>
      </c>
      <c r="H37" s="143">
        <v>0</v>
      </c>
      <c r="I37" s="143">
        <v>887</v>
      </c>
      <c r="J37" s="143">
        <v>2382</v>
      </c>
      <c r="K37" s="143">
        <v>1811</v>
      </c>
      <c r="L37" s="143">
        <v>571</v>
      </c>
      <c r="M37" s="143">
        <v>169</v>
      </c>
      <c r="N37" s="143">
        <v>0</v>
      </c>
      <c r="O37" s="143">
        <v>169</v>
      </c>
      <c r="P37" s="291"/>
      <c r="Q37" s="143">
        <v>178929</v>
      </c>
      <c r="R37" s="143">
        <v>115</v>
      </c>
    </row>
    <row r="38" spans="2:18">
      <c r="B38" s="181" t="s">
        <v>840</v>
      </c>
      <c r="C38" s="266" t="s">
        <v>64</v>
      </c>
      <c r="D38" s="141">
        <v>35153194</v>
      </c>
      <c r="E38" s="141">
        <v>32457968</v>
      </c>
      <c r="F38" s="141">
        <v>2695226</v>
      </c>
      <c r="G38" s="141">
        <v>570384</v>
      </c>
      <c r="H38" s="141">
        <v>0</v>
      </c>
      <c r="I38" s="141">
        <v>570384</v>
      </c>
      <c r="J38" s="141">
        <v>-335837</v>
      </c>
      <c r="K38" s="141">
        <v>-115833</v>
      </c>
      <c r="L38" s="141">
        <v>-220004</v>
      </c>
      <c r="M38" s="141">
        <v>-318430</v>
      </c>
      <c r="N38" s="141">
        <v>0</v>
      </c>
      <c r="O38" s="141">
        <v>-318430</v>
      </c>
      <c r="P38" s="141">
        <v>0</v>
      </c>
      <c r="Q38" s="141">
        <v>17601871</v>
      </c>
      <c r="R38" s="141">
        <v>186279</v>
      </c>
    </row>
  </sheetData>
  <customSheetViews>
    <customSheetView guid="{CA1DE4BE-C006-4405-B064-304EE6CCACF1}" topLeftCell="A16">
      <selection activeCell="M39" sqref="M39"/>
      <pageMargins left="0.7" right="0.7" top="0.75" bottom="0.75" header="0.3" footer="0.3"/>
      <pageSetup paperSize="9" orientation="portrait" r:id="rId1"/>
    </customSheetView>
    <customSheetView guid="{DB462ED3-28DC-47D7-98F7-CED01F66E2C7}" topLeftCell="A18">
      <selection activeCell="D46" sqref="D46"/>
      <pageMargins left="0.7" right="0.7" top="0.75" bottom="0.75" header="0.3" footer="0.3"/>
      <pageSetup paperSize="9" orientation="portrait" r:id="rId2"/>
    </customSheetView>
    <customSheetView guid="{697182B0-1BEF-4A85-93A0-596802852AF2}" topLeftCell="A18">
      <selection activeCell="D46" sqref="D46"/>
      <pageMargins left="0.7" right="0.7" top="0.75" bottom="0.75" header="0.3" footer="0.3"/>
      <pageSetup paperSize="9" orientation="portrait" r:id="rId3"/>
    </customSheetView>
    <customSheetView guid="{931AA63B-6827-4BF4-8E25-ED232A88A09C}" topLeftCell="A43">
      <selection activeCell="E58" sqref="E58"/>
      <pageMargins left="0.7" right="0.7" top="0.75" bottom="0.75" header="0.3" footer="0.3"/>
    </customSheetView>
    <customSheetView guid="{3AD1D9CC-D162-4119-AFCC-0AF9105FB248}">
      <selection activeCell="J28" sqref="J28"/>
      <pageMargins left="0.7" right="0.7" top="0.75" bottom="0.75" header="0.3" footer="0.3"/>
      <pageSetup paperSize="9" orientation="portrait" r:id="rId4"/>
    </customSheetView>
    <customSheetView guid="{7CCD1884-1631-4809-8751-AE0939C32419}">
      <selection activeCell="T20" sqref="T20"/>
      <pageMargins left="0.7" right="0.7" top="0.75" bottom="0.75" header="0.3" footer="0.3"/>
      <pageSetup paperSize="9" orientation="portrait" r:id="rId5"/>
    </customSheetView>
    <customSheetView guid="{D2C72E70-F766-4D56-9E10-3C91A63BB7F3}" topLeftCell="A7">
      <selection activeCell="B14" sqref="B14"/>
      <pageMargins left="0.7" right="0.7" top="0.75" bottom="0.75" header="0.3" footer="0.3"/>
      <pageSetup paperSize="9" orientation="portrait" r:id="rId6"/>
    </customSheetView>
    <customSheetView guid="{A7B3A108-9CF6-4687-9321-110D304B17B9}" topLeftCell="A13">
      <selection activeCell="H21" sqref="H21"/>
      <pageMargins left="0.7" right="0.7" top="0.75" bottom="0.75" header="0.3" footer="0.3"/>
    </customSheetView>
    <customSheetView guid="{D3393B8E-C3CB-4E3A-976E-E4CD065299F0}" topLeftCell="E22">
      <selection activeCell="AE45" sqref="AE45"/>
      <pageMargins left="0.7" right="0.7" top="0.75" bottom="0.75" header="0.3" footer="0.3"/>
      <pageSetup paperSize="9" orientation="portrait" r:id="rId7"/>
    </customSheetView>
    <customSheetView guid="{B3153F5C-CAD5-4C41-96F3-3BC56052414C}" topLeftCell="H1">
      <selection activeCell="N15" sqref="N15:O15"/>
      <pageMargins left="0.7" right="0.7" top="0.75" bottom="0.75" header="0.3" footer="0.3"/>
      <pageSetup paperSize="9" orientation="portrait" r:id="rId8"/>
    </customSheetView>
    <customSheetView guid="{FB7DEBE1-1047-4BE4-82FD-4BCA0CA8DD58}" topLeftCell="A7">
      <selection activeCell="B16" sqref="B16"/>
      <pageMargins left="0.7" right="0.7" top="0.75" bottom="0.75" header="0.3" footer="0.3"/>
      <pageSetup paperSize="9" orientation="portrait" r:id="rId9"/>
    </customSheetView>
    <customSheetView guid="{8A1326BD-F0AB-414F-9F91-C2BB94CC9C17}" topLeftCell="H10">
      <selection activeCell="P22" sqref="P22"/>
      <pageMargins left="0.7" right="0.7" top="0.75" bottom="0.75" header="0.3" footer="0.3"/>
    </customSheetView>
    <customSheetView guid="{F0048D33-26BA-4893-8BCC-88CEF82FEBB6}" topLeftCell="M1">
      <selection activeCell="X9" sqref="X9"/>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0"/>
    </customSheetView>
    <customSheetView guid="{F536E858-E5B2-4B36-88FC-BE776803F921}" topLeftCell="A13">
      <selection activeCell="H21" sqref="H21"/>
      <pageMargins left="0.7" right="0.7" top="0.75" bottom="0.75" header="0.3" footer="0.3"/>
    </customSheetView>
    <customSheetView guid="{70E7FFDC-983F-46F7-B68F-0BE0A8C942E0}" topLeftCell="A25">
      <selection activeCell="G39" sqref="G39"/>
      <pageMargins left="0.7" right="0.7" top="0.75" bottom="0.75" header="0.3" footer="0.3"/>
      <pageSetup paperSize="9" orientation="portrait" r:id="rId11"/>
    </customSheetView>
    <customSheetView guid="{F277ACEF-9FF8-431F-8537-DE60B790AA4F}" topLeftCell="G1">
      <selection activeCell="T17" sqref="T17"/>
      <pageMargins left="0.7" right="0.7" top="0.75" bottom="0.75" header="0.3" footer="0.3"/>
      <pageSetup paperSize="9" orientation="portrait" r:id="rId12"/>
    </customSheetView>
    <customSheetView guid="{7CA1DEE6-746E-4947-9BED-24AAED6E8B57}">
      <selection activeCell="I12" sqref="I12"/>
      <pageMargins left="0.7" right="0.7" top="0.75" bottom="0.75" header="0.3" footer="0.3"/>
      <pageSetup paperSize="9" orientation="portrait" r:id="rId13"/>
    </customSheetView>
    <customSheetView guid="{CFC92B1C-D4F2-414F-8F12-92F529035B08}" topLeftCell="A83">
      <selection activeCell="D90" sqref="D90"/>
      <pageMargins left="0.7" right="0.7" top="0.75" bottom="0.75" header="0.3" footer="0.3"/>
      <pageSetup paperSize="9" orientation="portrait" r:id="rId14"/>
    </customSheetView>
    <customSheetView guid="{FD092655-EBEC-4730-9895-1567D9B70D5F}" topLeftCell="A16">
      <selection activeCell="C20" sqref="C20"/>
      <pageMargins left="0.7" right="0.7" top="0.75" bottom="0.75" header="0.3" footer="0.3"/>
    </customSheetView>
    <customSheetView guid="{59094C18-3CB5-482F-AA6A-9C313A318EBB}">
      <selection activeCell="B15" sqref="B15"/>
      <pageMargins left="0.7" right="0.7" top="0.75" bottom="0.75" header="0.3" footer="0.3"/>
      <pageSetup paperSize="9" orientation="portrait" r:id="rId15"/>
    </customSheetView>
    <customSheetView guid="{21329C76-F86B-400D-B8F5-F75B383E5B14}" topLeftCell="A16">
      <selection activeCell="M39" sqref="M39"/>
      <pageMargins left="0.7" right="0.7" top="0.75" bottom="0.75" header="0.3" footer="0.3"/>
      <pageSetup paperSize="9" orientation="portrait" r:id="rId16"/>
    </customSheetView>
    <customSheetView guid="{08462586-B7E0-434D-B6F4-B2B21EAA5D46}" topLeftCell="A16">
      <selection activeCell="M39" sqref="M39"/>
      <pageMargins left="0.7" right="0.7" top="0.75" bottom="0.75" header="0.3" footer="0.3"/>
      <pageSetup paperSize="9" orientation="portrait" r:id="rId17"/>
    </customSheetView>
    <customSheetView guid="{D37F8A47-E42F-4741-BE8D-5D961F7BB394}" topLeftCell="A38">
      <selection activeCell="D4" sqref="D4"/>
      <pageMargins left="0.7" right="0.7" top="0.75" bottom="0.75" header="0.3" footer="0.3"/>
      <pageSetup paperSize="9" orientation="portrait" r:id="rId18"/>
    </customSheetView>
    <customSheetView guid="{5DDDA852-2807-4645-BC75-EBD4EF3323A7}" topLeftCell="A10">
      <selection activeCell="T20" sqref="T20"/>
      <pageMargins left="0.7" right="0.7" top="0.75" bottom="0.75" header="0.3" footer="0.3"/>
      <pageSetup paperSize="9" orientation="portrait" r:id="rId19"/>
    </customSheetView>
    <customSheetView guid="{51337751-BEAF-43F3-8CC9-400B99E751E8}" topLeftCell="A34">
      <selection activeCell="F49" sqref="F49"/>
      <pageMargins left="0.7" right="0.7" top="0.75" bottom="0.75" header="0.3" footer="0.3"/>
      <pageSetup paperSize="9" orientation="portrait" r:id="rId20"/>
    </customSheetView>
    <customSheetView guid="{3FCB7B24-049F-4685-83CB-5231093E0117}" showPageBreaks="1" topLeftCell="A6">
      <selection activeCell="L37" sqref="L37"/>
      <pageMargins left="0.7" right="0.7" top="0.75" bottom="0.75" header="0.3" footer="0.3"/>
      <pageSetup paperSize="9" orientation="portrait" r:id="rId21"/>
    </customSheetView>
  </customSheetViews>
  <mergeCells count="10">
    <mergeCell ref="D12:I12"/>
    <mergeCell ref="J12:O12"/>
    <mergeCell ref="P12:P13"/>
    <mergeCell ref="Q12:R12"/>
    <mergeCell ref="R13:R14"/>
    <mergeCell ref="D13:F13"/>
    <mergeCell ref="G13:I13"/>
    <mergeCell ref="J13:L13"/>
    <mergeCell ref="M13:O13"/>
    <mergeCell ref="Q13:Q14"/>
  </mergeCells>
  <pageMargins left="0.7" right="0.7" top="0.75" bottom="0.75" header="0.3" footer="0.3"/>
  <pageSetup paperSize="9"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T24"/>
  <sheetViews>
    <sheetView showGridLines="0" workbookViewId="0">
      <selection activeCell="A2" sqref="A2"/>
    </sheetView>
  </sheetViews>
  <sheetFormatPr defaultColWidth="9.140625" defaultRowHeight="12.75"/>
  <cols>
    <col min="1" max="1" width="17.5703125" style="3" customWidth="1"/>
    <col min="2" max="2" width="29.85546875" style="3" customWidth="1"/>
    <col min="3" max="3" width="20.140625" style="3" customWidth="1"/>
    <col min="4" max="8" width="9.42578125" style="3" customWidth="1"/>
    <col min="9" max="9" width="30.42578125" style="3" customWidth="1"/>
    <col min="10" max="11" width="9.140625" style="8" customWidth="1"/>
    <col min="12" max="12" width="9.140625" style="3"/>
    <col min="21" max="16384" width="9.140625" style="3"/>
  </cols>
  <sheetData>
    <row r="1" spans="1:11" ht="27" customHeight="1">
      <c r="A1" s="723" t="str">
        <f>HYPERLINK("#INDEX!A2","back to index page")</f>
        <v>back to index page</v>
      </c>
      <c r="K1" s="3"/>
    </row>
    <row r="9" spans="1:11" ht="33" customHeight="1">
      <c r="B9" s="405" t="s">
        <v>1847</v>
      </c>
      <c r="C9" s="406"/>
      <c r="D9" s="406"/>
      <c r="E9" s="406"/>
      <c r="F9" s="406"/>
      <c r="G9" s="406"/>
      <c r="H9" s="406"/>
      <c r="I9" s="406"/>
    </row>
    <row r="13" spans="1:11" ht="24" customHeight="1">
      <c r="B13" s="734" t="s">
        <v>229</v>
      </c>
      <c r="C13" s="734" t="s">
        <v>230</v>
      </c>
      <c r="D13" s="735" t="s">
        <v>1201</v>
      </c>
      <c r="E13" s="736"/>
      <c r="F13" s="736"/>
      <c r="G13" s="736"/>
      <c r="H13" s="737"/>
      <c r="I13" s="734" t="s">
        <v>231</v>
      </c>
    </row>
    <row r="14" spans="1:11" ht="48">
      <c r="B14" s="734"/>
      <c r="C14" s="734"/>
      <c r="D14" s="242" t="s">
        <v>232</v>
      </c>
      <c r="E14" s="242" t="s">
        <v>1202</v>
      </c>
      <c r="F14" s="242" t="s">
        <v>665</v>
      </c>
      <c r="G14" s="242" t="s">
        <v>1203</v>
      </c>
      <c r="H14" s="242" t="s">
        <v>151</v>
      </c>
      <c r="I14" s="734"/>
    </row>
    <row r="15" spans="1:11">
      <c r="B15" s="395" t="s">
        <v>31</v>
      </c>
      <c r="C15" s="396" t="s">
        <v>54</v>
      </c>
      <c r="D15" s="395" t="s">
        <v>55</v>
      </c>
      <c r="E15" s="395" t="s">
        <v>1071</v>
      </c>
      <c r="F15" s="395" t="s">
        <v>56</v>
      </c>
      <c r="G15" s="395" t="s">
        <v>1072</v>
      </c>
      <c r="H15" s="395" t="s">
        <v>1073</v>
      </c>
      <c r="I15" s="396" t="s">
        <v>1074</v>
      </c>
    </row>
    <row r="16" spans="1:11" ht="24">
      <c r="B16" s="22" t="s">
        <v>1185</v>
      </c>
      <c r="C16" s="23" t="s">
        <v>232</v>
      </c>
      <c r="D16" s="16" t="s">
        <v>1</v>
      </c>
      <c r="E16" s="16"/>
      <c r="F16" s="16"/>
      <c r="G16" s="16"/>
      <c r="H16" s="16"/>
      <c r="I16" s="10" t="s">
        <v>1186</v>
      </c>
    </row>
    <row r="17" spans="2:9">
      <c r="B17" s="24" t="s">
        <v>236</v>
      </c>
      <c r="C17" s="23" t="s">
        <v>232</v>
      </c>
      <c r="D17" s="16" t="s">
        <v>1</v>
      </c>
      <c r="E17" s="16"/>
      <c r="F17" s="16"/>
      <c r="G17" s="16"/>
      <c r="H17" s="16"/>
      <c r="I17" s="23" t="s">
        <v>1187</v>
      </c>
    </row>
    <row r="18" spans="2:9">
      <c r="B18" s="22" t="s">
        <v>233</v>
      </c>
      <c r="C18" s="23" t="s">
        <v>232</v>
      </c>
      <c r="D18" s="16" t="s">
        <v>1</v>
      </c>
      <c r="E18" s="16"/>
      <c r="F18" s="16"/>
      <c r="G18" s="16"/>
      <c r="H18" s="16"/>
      <c r="I18" s="23" t="s">
        <v>234</v>
      </c>
    </row>
    <row r="19" spans="2:9">
      <c r="B19" s="22" t="s">
        <v>235</v>
      </c>
      <c r="C19" s="23" t="s">
        <v>232</v>
      </c>
      <c r="D19" s="16" t="s">
        <v>1</v>
      </c>
      <c r="E19" s="16"/>
      <c r="F19" s="16"/>
      <c r="G19" s="16"/>
      <c r="H19" s="16"/>
      <c r="I19" s="23" t="s">
        <v>1189</v>
      </c>
    </row>
    <row r="20" spans="2:9">
      <c r="B20" s="24" t="s">
        <v>1188</v>
      </c>
      <c r="C20" s="23" t="s">
        <v>232</v>
      </c>
      <c r="D20" s="16" t="s">
        <v>1</v>
      </c>
      <c r="E20" s="16"/>
      <c r="F20" s="16"/>
      <c r="G20" s="16"/>
      <c r="H20" s="16"/>
      <c r="I20" s="23" t="s">
        <v>238</v>
      </c>
    </row>
    <row r="21" spans="2:9">
      <c r="B21" s="24" t="s">
        <v>237</v>
      </c>
      <c r="C21" s="23" t="s">
        <v>665</v>
      </c>
      <c r="D21" s="16"/>
      <c r="E21" s="16"/>
      <c r="F21" s="16" t="s">
        <v>1</v>
      </c>
      <c r="G21" s="16"/>
      <c r="H21" s="16"/>
      <c r="I21" s="23" t="s">
        <v>239</v>
      </c>
    </row>
    <row r="22" spans="2:9">
      <c r="B22" s="24" t="s">
        <v>572</v>
      </c>
      <c r="C22" s="23" t="s">
        <v>232</v>
      </c>
      <c r="D22" s="16" t="s">
        <v>1</v>
      </c>
      <c r="E22" s="16"/>
      <c r="F22" s="16"/>
      <c r="G22" s="16"/>
      <c r="H22" s="16"/>
      <c r="I22" s="23" t="s">
        <v>573</v>
      </c>
    </row>
    <row r="23" spans="2:9">
      <c r="B23" s="24" t="s">
        <v>626</v>
      </c>
      <c r="C23" s="23" t="s">
        <v>232</v>
      </c>
      <c r="D23" s="16" t="s">
        <v>1</v>
      </c>
      <c r="E23" s="16"/>
      <c r="F23" s="16"/>
      <c r="G23" s="16"/>
      <c r="H23" s="16"/>
      <c r="I23" s="23" t="s">
        <v>1189</v>
      </c>
    </row>
    <row r="24" spans="2:9">
      <c r="B24" s="24" t="s">
        <v>627</v>
      </c>
      <c r="C24" s="23" t="s">
        <v>232</v>
      </c>
      <c r="D24" s="16" t="s">
        <v>1</v>
      </c>
      <c r="E24" s="16"/>
      <c r="F24" s="16"/>
      <c r="G24" s="16"/>
      <c r="H24" s="16"/>
      <c r="I24" s="23" t="s">
        <v>1190</v>
      </c>
    </row>
  </sheetData>
  <customSheetViews>
    <customSheetView guid="{CA1DE4BE-C006-4405-B064-304EE6CCACF1}" topLeftCell="A10">
      <selection activeCell="B42" sqref="B42"/>
      <pageMargins left="0.7" right="0.7" top="0.75" bottom="0.75" header="0.3" footer="0.3"/>
      <pageSetup paperSize="9" orientation="portrait" r:id="rId1"/>
    </customSheetView>
    <customSheetView guid="{DB462ED3-28DC-47D7-98F7-CED01F66E2C7}">
      <selection activeCell="G7" sqref="G7"/>
      <pageMargins left="0.7" right="0.7" top="0.75" bottom="0.75" header="0.3" footer="0.3"/>
      <pageSetup paperSize="9" orientation="portrait" r:id="rId2"/>
    </customSheetView>
    <customSheetView guid="{697182B0-1BEF-4A85-93A0-596802852AF2}" topLeftCell="A10">
      <selection activeCell="A35" sqref="A35:B35"/>
      <pageMargins left="0.7" right="0.7" top="0.75" bottom="0.75" header="0.3" footer="0.3"/>
      <pageSetup paperSize="9" orientation="portrait" r:id="rId3"/>
    </customSheetView>
    <customSheetView guid="{931AA63B-6827-4BF4-8E25-ED232A88A09C}" topLeftCell="E4">
      <selection activeCell="K16" sqref="K16"/>
      <pageMargins left="0.7" right="0.7" top="0.75" bottom="0.75" header="0.3" footer="0.3"/>
      <pageSetup paperSize="9" orientation="portrait" r:id="rId4"/>
    </customSheetView>
    <customSheetView guid="{3AD1D9CC-D162-4119-AFCC-0AF9105FB248}" topLeftCell="A17">
      <selection activeCell="B30" sqref="B30"/>
      <pageMargins left="0.7" right="0.7" top="0.75" bottom="0.75" header="0.3" footer="0.3"/>
      <pageSetup paperSize="9" orientation="portrait" r:id="rId5"/>
    </customSheetView>
    <customSheetView guid="{7CCD1884-1631-4809-8751-AE0939C32419}">
      <selection activeCell="I16" sqref="I16:I29"/>
      <pageMargins left="0.7" right="0.7" top="0.75" bottom="0.75" header="0.3" footer="0.3"/>
      <pageSetup paperSize="9" orientation="portrait" r:id="rId6"/>
    </customSheetView>
    <customSheetView guid="{D2C72E70-F766-4D56-9E10-3C91A63BB7F3}" topLeftCell="A10">
      <selection activeCell="A15" sqref="A15"/>
      <pageMargins left="0.7" right="0.7" top="0.75" bottom="0.75" header="0.3" footer="0.3"/>
      <pageSetup paperSize="9" orientation="portrait" r:id="rId7"/>
    </customSheetView>
    <customSheetView guid="{A7B3A108-9CF6-4687-9321-110D304B17B9}" topLeftCell="E1">
      <selection activeCell="K16" sqref="K16"/>
      <pageMargins left="0.7" right="0.7" top="0.75" bottom="0.75" header="0.3" footer="0.3"/>
      <pageSetup paperSize="9" orientation="portrait" r:id="rId8"/>
    </customSheetView>
    <customSheetView guid="{D3393B8E-C3CB-4E3A-976E-E4CD065299F0}">
      <selection activeCell="A39" sqref="A39"/>
      <pageMargins left="0.7" right="0.7" top="0.75" bottom="0.75" header="0.3" footer="0.3"/>
      <pageSetup paperSize="9" orientation="portrait" r:id="rId9"/>
    </customSheetView>
    <customSheetView guid="{B3153F5C-CAD5-4C41-96F3-3BC56052414C}" topLeftCell="C1">
      <selection activeCell="K15" sqref="K15:K16"/>
      <pageMargins left="0.7" right="0.7" top="0.75" bottom="0.75" header="0.3" footer="0.3"/>
      <pageSetup paperSize="9" orientation="portrait" r:id="rId10"/>
    </customSheetView>
    <customSheetView guid="{FB7DEBE1-1047-4BE4-82FD-4BCA0CA8DD58}">
      <selection activeCell="A15" sqref="A15:G28"/>
      <pageMargins left="0.7" right="0.7" top="0.75" bottom="0.75" header="0.3" footer="0.3"/>
      <pageSetup paperSize="9" orientation="portrait" r:id="rId11"/>
    </customSheetView>
    <customSheetView guid="{8A1326BD-F0AB-414F-9F91-C2BB94CC9C17}" topLeftCell="A10">
      <selection activeCell="A15" sqref="A15:G28"/>
      <pageMargins left="0.7" right="0.7" top="0.75" bottom="0.75" header="0.3" footer="0.3"/>
      <pageSetup paperSize="9" orientation="portrait" r:id="rId12"/>
    </customSheetView>
    <customSheetView guid="{F0048D33-26BA-4893-8BCC-88CEF82FEBB6}" topLeftCell="D1">
      <selection activeCell="H15" sqref="H15"/>
      <pageMargins left="0.7" right="0.7" top="0.75" bottom="0.75" header="0.3" footer="0.3"/>
      <pageSetup paperSize="9" orientation="portrait" r:id="rId13"/>
    </customSheetView>
    <customSheetView guid="{0780CBEB-AF66-401E-9AFD-5F77700585BC}">
      <selection activeCell="D37" sqref="D37"/>
      <pageMargins left="0.7" right="0.7" top="0.75" bottom="0.75" header="0.3" footer="0.3"/>
      <pageSetup paperSize="9" orientation="portrait" r:id="rId14"/>
    </customSheetView>
    <customSheetView guid="{F536E858-E5B2-4B36-88FC-BE776803F921}" topLeftCell="E4">
      <selection activeCell="K16" sqref="K16"/>
      <pageMargins left="0.7" right="0.7" top="0.75" bottom="0.75" header="0.3" footer="0.3"/>
      <pageSetup paperSize="9" orientation="portrait" r:id="rId15"/>
    </customSheetView>
    <customSheetView guid="{70E7FFDC-983F-46F7-B68F-0BE0A8C942E0}" topLeftCell="A13">
      <selection activeCell="A38" sqref="A38"/>
      <pageMargins left="0.7" right="0.7" top="0.75" bottom="0.75" header="0.3" footer="0.3"/>
      <pageSetup paperSize="9" orientation="portrait" r:id="rId16"/>
    </customSheetView>
    <customSheetView guid="{F277ACEF-9FF8-431F-8537-DE60B790AA4F}">
      <selection activeCell="D37" sqref="D37"/>
      <pageMargins left="0.7" right="0.7" top="0.75" bottom="0.75" header="0.3" footer="0.3"/>
      <pageSetup paperSize="9" orientation="portrait" r:id="rId17"/>
    </customSheetView>
    <customSheetView guid="{7CA1DEE6-746E-4947-9BED-24AAED6E8B57}" topLeftCell="A13">
      <selection activeCell="D37" sqref="D37"/>
      <pageMargins left="0.7" right="0.7" top="0.75" bottom="0.75" header="0.3" footer="0.3"/>
      <pageSetup paperSize="9" orientation="portrait" r:id="rId18"/>
    </customSheetView>
    <customSheetView guid="{CFC92B1C-D4F2-414F-8F12-92F529035B08}">
      <selection activeCell="C4" sqref="C4"/>
      <pageMargins left="0.7" right="0.7" top="0.75" bottom="0.75" header="0.3" footer="0.3"/>
      <pageSetup paperSize="9" orientation="portrait" r:id="rId19"/>
    </customSheetView>
    <customSheetView guid="{FD092655-EBEC-4730-9895-1567D9B70D5F}" topLeftCell="E4">
      <selection activeCell="K16" sqref="K16"/>
      <pageMargins left="0.7" right="0.7" top="0.75" bottom="0.75" header="0.3" footer="0.3"/>
      <pageSetup paperSize="9" orientation="portrait" r:id="rId20"/>
    </customSheetView>
    <customSheetView guid="{59094C18-3CB5-482F-AA6A-9C313A318EBB}" topLeftCell="A10">
      <selection activeCell="A15" sqref="A15"/>
      <pageMargins left="0.7" right="0.7" top="0.75" bottom="0.75" header="0.3" footer="0.3"/>
      <pageSetup paperSize="9" orientation="portrait" r:id="rId21"/>
    </customSheetView>
    <customSheetView guid="{21329C76-F86B-400D-B8F5-F75B383E5B14}" topLeftCell="A10">
      <selection activeCell="B42" sqref="B42"/>
      <pageMargins left="0.7" right="0.7" top="0.75" bottom="0.75" header="0.3" footer="0.3"/>
      <pageSetup paperSize="9" orientation="portrait" r:id="rId22"/>
    </customSheetView>
    <customSheetView guid="{08462586-B7E0-434D-B6F4-B2B21EAA5D46}" topLeftCell="A10">
      <selection activeCell="B42" sqref="B42"/>
      <pageMargins left="0.7" right="0.7" top="0.75" bottom="0.75" header="0.3" footer="0.3"/>
      <pageSetup paperSize="9" orientation="portrait" r:id="rId23"/>
    </customSheetView>
    <customSheetView guid="{D37F8A47-E42F-4741-BE8D-5D961F7BB394}" topLeftCell="A8">
      <selection activeCell="C38" sqref="C38"/>
      <pageMargins left="0.7" right="0.7" top="0.75" bottom="0.75" header="0.3" footer="0.3"/>
      <pageSetup paperSize="9" orientation="portrait" r:id="rId24"/>
    </customSheetView>
    <customSheetView guid="{5DDDA852-2807-4645-BC75-EBD4EF3323A7}" topLeftCell="E1">
      <selection activeCell="I16" sqref="I16:I29"/>
      <pageMargins left="0.7" right="0.7" top="0.75" bottom="0.75" header="0.3" footer="0.3"/>
      <pageSetup paperSize="9" orientation="portrait" r:id="rId25"/>
    </customSheetView>
    <customSheetView guid="{51337751-BEAF-43F3-8CC9-400B99E751E8}" topLeftCell="A4">
      <selection activeCell="D35" sqref="D35"/>
      <pageMargins left="0.7" right="0.7" top="0.75" bottom="0.75" header="0.3" footer="0.3"/>
      <pageSetup paperSize="9" orientation="portrait" r:id="rId26"/>
    </customSheetView>
    <customSheetView guid="{3FCB7B24-049F-4685-83CB-5231093E0117}" showPageBreaks="1">
      <selection activeCell="F3" sqref="F3"/>
      <pageMargins left="0.7" right="0.7" top="0.75" bottom="0.75" header="0.3" footer="0.3"/>
      <pageSetup paperSize="9" orientation="portrait" r:id="rId27"/>
    </customSheetView>
  </customSheetViews>
  <mergeCells count="4">
    <mergeCell ref="B13:B14"/>
    <mergeCell ref="C13:C14"/>
    <mergeCell ref="D13:H13"/>
    <mergeCell ref="I13:I14"/>
  </mergeCells>
  <pageMargins left="0.7" right="0.7" top="0.75" bottom="0.75" header="0.3" footer="0.3"/>
  <pageSetup paperSize="9" orientation="portrait" r:id="rId2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17"/>
  <sheetViews>
    <sheetView showGridLines="0" workbookViewId="0">
      <selection activeCell="A2" sqref="A2"/>
    </sheetView>
  </sheetViews>
  <sheetFormatPr defaultColWidth="9.140625" defaultRowHeight="12"/>
  <cols>
    <col min="1" max="1" width="17.5703125" style="3" customWidth="1"/>
    <col min="2" max="2" width="10.140625" style="26" customWidth="1"/>
    <col min="3" max="3" width="15.85546875" style="3" customWidth="1"/>
    <col min="4" max="4" width="9.42578125" style="3" customWidth="1"/>
    <col min="5" max="5" width="10.85546875" style="3" bestFit="1" customWidth="1"/>
    <col min="6" max="6" width="9.5703125" style="3" customWidth="1"/>
    <col min="7" max="7" width="10.5703125" style="3" customWidth="1"/>
    <col min="8" max="8" width="11.5703125" style="3" customWidth="1"/>
    <col min="9" max="9" width="10.5703125" style="3" customWidth="1"/>
    <col min="10" max="16384" width="9.140625" style="3"/>
  </cols>
  <sheetData>
    <row r="1" spans="1:9" ht="27" customHeight="1">
      <c r="A1" s="724" t="str">
        <f>HYPERLINK("#INDEX!A2","back to index page")</f>
        <v>back to index page</v>
      </c>
      <c r="B1" s="3"/>
    </row>
    <row r="3" spans="1:9">
      <c r="B3" s="3"/>
      <c r="C3" s="26"/>
    </row>
    <row r="4" spans="1:9">
      <c r="B4" s="3"/>
      <c r="C4" s="26"/>
    </row>
    <row r="5" spans="1:9">
      <c r="B5" s="3"/>
      <c r="C5" s="26"/>
    </row>
    <row r="6" spans="1:9">
      <c r="B6" s="3"/>
      <c r="C6" s="26"/>
    </row>
    <row r="7" spans="1:9">
      <c r="B7" s="3"/>
      <c r="C7" s="26"/>
    </row>
    <row r="9" spans="1:9" ht="33" customHeight="1">
      <c r="B9" s="417" t="s">
        <v>1065</v>
      </c>
      <c r="C9" s="406"/>
      <c r="D9" s="406"/>
      <c r="E9" s="406"/>
      <c r="F9" s="411"/>
      <c r="G9" s="411"/>
      <c r="H9" s="411"/>
      <c r="I9" s="411"/>
    </row>
    <row r="11" spans="1:9">
      <c r="H11" s="217"/>
      <c r="I11" s="217" t="s">
        <v>50</v>
      </c>
    </row>
    <row r="12" spans="1:9">
      <c r="B12" s="13"/>
      <c r="C12" s="13"/>
      <c r="D12" s="779" t="s">
        <v>131</v>
      </c>
      <c r="E12" s="779"/>
      <c r="F12" s="779"/>
      <c r="G12" s="779"/>
      <c r="H12" s="779"/>
      <c r="I12" s="779"/>
    </row>
    <row r="13" spans="1:9" ht="24">
      <c r="B13" s="13"/>
      <c r="C13" s="13"/>
      <c r="D13" s="242" t="s">
        <v>132</v>
      </c>
      <c r="E13" s="242" t="s">
        <v>1017</v>
      </c>
      <c r="F13" s="242" t="s">
        <v>1018</v>
      </c>
      <c r="G13" s="242" t="s">
        <v>133</v>
      </c>
      <c r="H13" s="242" t="s">
        <v>134</v>
      </c>
      <c r="I13" s="242" t="s">
        <v>64</v>
      </c>
    </row>
    <row r="14" spans="1:9">
      <c r="D14" s="416" t="s">
        <v>31</v>
      </c>
      <c r="E14" s="416" t="s">
        <v>54</v>
      </c>
      <c r="F14" s="416" t="s">
        <v>55</v>
      </c>
      <c r="G14" s="416" t="s">
        <v>1071</v>
      </c>
      <c r="H14" s="34" t="s">
        <v>56</v>
      </c>
      <c r="I14" s="34" t="s">
        <v>1072</v>
      </c>
    </row>
    <row r="15" spans="1:9">
      <c r="B15" s="111">
        <v>1</v>
      </c>
      <c r="C15" s="19" t="s">
        <v>262</v>
      </c>
      <c r="D15" s="143">
        <v>2176416</v>
      </c>
      <c r="E15" s="143">
        <v>3399599</v>
      </c>
      <c r="F15" s="143">
        <v>9190388</v>
      </c>
      <c r="G15" s="143">
        <v>12032027</v>
      </c>
      <c r="H15" s="143">
        <v>40867</v>
      </c>
      <c r="I15" s="141">
        <v>26839297</v>
      </c>
    </row>
    <row r="16" spans="1:9">
      <c r="B16" s="111">
        <v>2</v>
      </c>
      <c r="C16" s="19" t="s">
        <v>135</v>
      </c>
      <c r="D16" s="143">
        <v>0</v>
      </c>
      <c r="E16" s="143">
        <v>254323</v>
      </c>
      <c r="F16" s="143">
        <v>1420345</v>
      </c>
      <c r="G16" s="143">
        <v>1377551</v>
      </c>
      <c r="H16" s="143">
        <v>0</v>
      </c>
      <c r="I16" s="141">
        <v>3052219</v>
      </c>
    </row>
    <row r="17" spans="2:9">
      <c r="B17" s="292">
        <v>3</v>
      </c>
      <c r="C17" s="293" t="s">
        <v>64</v>
      </c>
      <c r="D17" s="141">
        <v>2176416</v>
      </c>
      <c r="E17" s="141">
        <v>3653922</v>
      </c>
      <c r="F17" s="141">
        <v>10610733</v>
      </c>
      <c r="G17" s="141">
        <v>13409578</v>
      </c>
      <c r="H17" s="141">
        <v>40867</v>
      </c>
      <c r="I17" s="141">
        <v>29891516</v>
      </c>
    </row>
  </sheetData>
  <customSheetViews>
    <customSheetView guid="{CA1DE4BE-C006-4405-B064-304EE6CCACF1}">
      <selection activeCell="K65" sqref="K65"/>
      <pageMargins left="0.7" right="0.7" top="0.75" bottom="0.75" header="0.3" footer="0.3"/>
      <pageSetup paperSize="9" orientation="portrait" r:id="rId1"/>
    </customSheetView>
    <customSheetView guid="{DB462ED3-28DC-47D7-98F7-CED01F66E2C7}" topLeftCell="A3">
      <selection activeCell="D43" sqref="D43"/>
      <pageMargins left="0.7" right="0.7" top="0.75" bottom="0.75" header="0.3" footer="0.3"/>
      <pageSetup paperSize="9" orientation="portrait" r:id="rId2"/>
    </customSheetView>
    <customSheetView guid="{697182B0-1BEF-4A85-93A0-596802852AF2}" topLeftCell="A3">
      <selection activeCell="D43" sqref="D43"/>
      <pageMargins left="0.7" right="0.7" top="0.75" bottom="0.75" header="0.3" footer="0.3"/>
      <pageSetup paperSize="9" orientation="portrait" r:id="rId3"/>
    </customSheetView>
    <customSheetView guid="{931AA63B-6827-4BF4-8E25-ED232A88A09C}" topLeftCell="A17">
      <selection activeCell="E40" sqref="E40"/>
      <pageMargins left="0.7" right="0.7" top="0.75" bottom="0.75" header="0.3" footer="0.3"/>
    </customSheetView>
    <customSheetView guid="{3AD1D9CC-D162-4119-AFCC-0AF9105FB248}">
      <selection activeCell="E45" sqref="E45"/>
      <pageMargins left="0.7" right="0.7" top="0.75" bottom="0.75" header="0.3" footer="0.3"/>
      <pageSetup paperSize="9" orientation="portrait" r:id="rId4"/>
    </customSheetView>
    <customSheetView guid="{7CCD1884-1631-4809-8751-AE0939C32419}">
      <selection activeCell="X28" sqref="X28"/>
      <pageMargins left="0.7" right="0.7" top="0.75" bottom="0.75" header="0.3" footer="0.3"/>
      <pageSetup paperSize="9" orientation="portrait" r:id="rId5"/>
    </customSheetView>
    <customSheetView guid="{D2C72E70-F766-4D56-9E10-3C91A63BB7F3}">
      <selection activeCell="B29" sqref="B29"/>
      <pageMargins left="0.7" right="0.7" top="0.75" bottom="0.75" header="0.3" footer="0.3"/>
      <pageSetup paperSize="9" orientation="portrait" r:id="rId6"/>
    </customSheetView>
    <customSheetView guid="{A7B3A108-9CF6-4687-9321-110D304B17B9}" topLeftCell="A16">
      <selection activeCell="G19" sqref="G19"/>
      <pageMargins left="0.7" right="0.7" top="0.75" bottom="0.75" header="0.3" footer="0.3"/>
    </customSheetView>
    <customSheetView guid="{D3393B8E-C3CB-4E3A-976E-E4CD065299F0}" topLeftCell="A10">
      <selection activeCell="K14" sqref="K14:Q41"/>
      <pageMargins left="0.7" right="0.7" top="0.75" bottom="0.75" header="0.3" footer="0.3"/>
      <pageSetup paperSize="9" orientation="portrait" r:id="rId7"/>
    </customSheetView>
    <customSheetView guid="{B3153F5C-CAD5-4C41-96F3-3BC56052414C}" topLeftCell="A55">
      <selection activeCell="E15" sqref="E15:E16"/>
      <pageMargins left="0.7" right="0.7" top="0.75" bottom="0.75" header="0.3" footer="0.3"/>
      <pageSetup paperSize="9" orientation="portrait" r:id="rId8"/>
    </customSheetView>
    <customSheetView guid="{FB7DEBE1-1047-4BE4-82FD-4BCA0CA8DD58}" topLeftCell="A55">
      <selection activeCell="E15" sqref="E15:E16"/>
      <pageMargins left="0.7" right="0.7" top="0.75" bottom="0.75" header="0.3" footer="0.3"/>
      <pageSetup paperSize="9" orientation="portrait" r:id="rId9"/>
    </customSheetView>
    <customSheetView guid="{8A1326BD-F0AB-414F-9F91-C2BB94CC9C17}" topLeftCell="A31">
      <selection activeCell="C61" sqref="C61"/>
      <pageMargins left="0.7" right="0.7" top="0.75" bottom="0.75" header="0.3" footer="0.3"/>
      <pageSetup paperSize="9" orientation="portrait" r:id="rId10"/>
    </customSheetView>
    <customSheetView guid="{F0048D33-26BA-4893-8BCC-88CEF82FEBB6}" topLeftCell="A4">
      <selection activeCell="N28" sqref="N28"/>
      <pageMargins left="0.7" right="0.7" top="0.75" bottom="0.75" header="0.3" footer="0.3"/>
    </customSheetView>
    <customSheetView guid="{0780CBEB-AF66-401E-9AFD-5F77700585BC}">
      <selection activeCell="H80" sqref="H80"/>
      <pageMargins left="0.7" right="0.7" top="0.75" bottom="0.75" header="0.3" footer="0.3"/>
      <pageSetup paperSize="9" orientation="portrait" r:id="rId11"/>
    </customSheetView>
    <customSheetView guid="{F536E858-E5B2-4B36-88FC-BE776803F921}" topLeftCell="A43">
      <selection activeCell="C70" sqref="C70"/>
      <pageMargins left="0.7" right="0.7" top="0.75" bottom="0.75" header="0.3" footer="0.3"/>
    </customSheetView>
    <customSheetView guid="{70E7FFDC-983F-46F7-B68F-0BE0A8C942E0}" topLeftCell="A44">
      <selection activeCell="C45" sqref="C45"/>
      <pageMargins left="0.7" right="0.7" top="0.75" bottom="0.75" header="0.3" footer="0.3"/>
      <pageSetup paperSize="9" orientation="portrait" r:id="rId12"/>
    </customSheetView>
    <customSheetView guid="{F277ACEF-9FF8-431F-8537-DE60B790AA4F}" topLeftCell="C13">
      <selection activeCell="K30" sqref="K30"/>
      <pageMargins left="0.7" right="0.7" top="0.75" bottom="0.75" header="0.3" footer="0.3"/>
      <pageSetup paperSize="9" orientation="portrait" r:id="rId13"/>
    </customSheetView>
    <customSheetView guid="{7CA1DEE6-746E-4947-9BED-24AAED6E8B57}">
      <selection activeCell="J18" sqref="J18"/>
      <pageMargins left="0.7" right="0.7" top="0.75" bottom="0.75" header="0.3" footer="0.3"/>
      <pageSetup paperSize="9" orientation="portrait" r:id="rId14"/>
    </customSheetView>
    <customSheetView guid="{CFC92B1C-D4F2-414F-8F12-92F529035B08}" topLeftCell="A36">
      <selection activeCell="C48" sqref="C48"/>
      <pageMargins left="0.7" right="0.7" top="0.75" bottom="0.75" header="0.3" footer="0.3"/>
      <pageSetup paperSize="9" orientation="portrait" r:id="rId15"/>
    </customSheetView>
    <customSheetView guid="{FD092655-EBEC-4730-9895-1567D9B70D5F}" topLeftCell="A46">
      <selection activeCell="C71" sqref="C71"/>
      <pageMargins left="0.7" right="0.7" top="0.75" bottom="0.75" header="0.3" footer="0.3"/>
    </customSheetView>
    <customSheetView guid="{59094C18-3CB5-482F-AA6A-9C313A318EBB}" topLeftCell="A19">
      <selection activeCell="H45" sqref="H45"/>
      <pageMargins left="0.7" right="0.7" top="0.75" bottom="0.75" header="0.3" footer="0.3"/>
      <pageSetup paperSize="9" orientation="portrait" r:id="rId16"/>
    </customSheetView>
    <customSheetView guid="{21329C76-F86B-400D-B8F5-F75B383E5B14}">
      <selection activeCell="K65" sqref="K65"/>
      <pageMargins left="0.7" right="0.7" top="0.75" bottom="0.75" header="0.3" footer="0.3"/>
      <pageSetup paperSize="9" orientation="portrait" r:id="rId17"/>
    </customSheetView>
    <customSheetView guid="{08462586-B7E0-434D-B6F4-B2B21EAA5D46}">
      <selection activeCell="K65" sqref="K65"/>
      <pageMargins left="0.7" right="0.7" top="0.75" bottom="0.75" header="0.3" footer="0.3"/>
      <pageSetup paperSize="9" orientation="portrait" r:id="rId18"/>
    </customSheetView>
    <customSheetView guid="{D37F8A47-E42F-4741-BE8D-5D961F7BB394}" topLeftCell="A19">
      <selection activeCell="D4" sqref="D4"/>
      <pageMargins left="0.7" right="0.7" top="0.75" bottom="0.75" header="0.3" footer="0.3"/>
      <pageSetup paperSize="9" orientation="portrait" r:id="rId19"/>
    </customSheetView>
    <customSheetView guid="{5DDDA852-2807-4645-BC75-EBD4EF3323A7}" topLeftCell="A10">
      <selection activeCell="X28" sqref="X28"/>
      <pageMargins left="0.7" right="0.7" top="0.75" bottom="0.75" header="0.3" footer="0.3"/>
      <pageSetup paperSize="9" orientation="portrait" r:id="rId20"/>
    </customSheetView>
    <customSheetView guid="{51337751-BEAF-43F3-8CC9-400B99E751E8}" topLeftCell="A10">
      <selection activeCell="K39" sqref="K39"/>
      <pageMargins left="0.7" right="0.7" top="0.75" bottom="0.75" header="0.3" footer="0.3"/>
      <pageSetup paperSize="9" orientation="portrait" r:id="rId21"/>
    </customSheetView>
    <customSheetView guid="{3FCB7B24-049F-4685-83CB-5231093E0117}" showPageBreaks="1" topLeftCell="A22">
      <selection activeCell="D4" sqref="D4"/>
      <pageMargins left="0.7" right="0.7" top="0.75" bottom="0.75" header="0.3" footer="0.3"/>
      <pageSetup paperSize="9" orientation="portrait" r:id="rId22"/>
    </customSheetView>
  </customSheetViews>
  <mergeCells count="1">
    <mergeCell ref="D12:I12"/>
  </mergeCells>
  <phoneticPr fontId="117" type="noConversion"/>
  <pageMargins left="0.7" right="0.7" top="0.75" bottom="0.75" header="0.3" footer="0.3"/>
  <pageSetup paperSize="9" orientation="portrait" r:id="rId2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sheetPr>
  <dimension ref="A1:K26"/>
  <sheetViews>
    <sheetView showGridLines="0" topLeftCell="A3" workbookViewId="0">
      <selection activeCell="A2" sqref="A2"/>
    </sheetView>
  </sheetViews>
  <sheetFormatPr defaultColWidth="9.140625" defaultRowHeight="12"/>
  <cols>
    <col min="1" max="1" width="17.5703125" style="3" customWidth="1"/>
    <col min="2" max="2" width="9.140625" style="3"/>
    <col min="3" max="3" width="24.85546875" style="3" customWidth="1"/>
    <col min="4" max="10" width="9.140625" style="3"/>
    <col min="11" max="11" width="14.42578125" style="3" customWidth="1"/>
    <col min="12" max="16384" width="9.140625" style="3"/>
  </cols>
  <sheetData>
    <row r="1" spans="1:11" ht="27" customHeight="1">
      <c r="A1" s="724" t="str">
        <f>HYPERLINK("#INDEX!A2","back to index page")</f>
        <v>back to index page</v>
      </c>
    </row>
    <row r="2" spans="1:11" ht="11.25" customHeight="1"/>
    <row r="8" spans="1:11" ht="11.25" customHeight="1"/>
    <row r="9" spans="1:11" ht="33" customHeight="1">
      <c r="B9" s="417" t="s">
        <v>1064</v>
      </c>
      <c r="C9" s="406"/>
      <c r="D9" s="406"/>
      <c r="E9" s="406"/>
      <c r="F9" s="406"/>
      <c r="G9" s="406"/>
      <c r="H9" s="406"/>
      <c r="I9" s="406"/>
      <c r="J9" s="406"/>
      <c r="K9" s="406"/>
    </row>
    <row r="11" spans="1:11">
      <c r="K11" s="217" t="s">
        <v>50</v>
      </c>
    </row>
    <row r="12" spans="1:11" ht="20.25" customHeight="1">
      <c r="B12" s="13"/>
      <c r="C12" s="13"/>
      <c r="D12" s="780" t="s">
        <v>960</v>
      </c>
      <c r="E12" s="781"/>
      <c r="F12" s="781"/>
      <c r="G12" s="782"/>
      <c r="H12" s="783" t="s">
        <v>961</v>
      </c>
      <c r="I12" s="784"/>
      <c r="J12" s="785" t="s">
        <v>962</v>
      </c>
      <c r="K12" s="786"/>
    </row>
    <row r="13" spans="1:11" ht="12" customHeight="1">
      <c r="B13" s="13"/>
      <c r="C13" s="13"/>
      <c r="D13" s="787" t="s">
        <v>963</v>
      </c>
      <c r="E13" s="785" t="s">
        <v>964</v>
      </c>
      <c r="F13" s="789"/>
      <c r="G13" s="790"/>
      <c r="H13" s="790" t="s">
        <v>965</v>
      </c>
      <c r="I13" s="792" t="s">
        <v>966</v>
      </c>
      <c r="J13" s="591"/>
      <c r="K13" s="794" t="s">
        <v>967</v>
      </c>
    </row>
    <row r="14" spans="1:11" ht="24">
      <c r="B14" s="468"/>
      <c r="C14" s="468"/>
      <c r="D14" s="788"/>
      <c r="E14" s="592"/>
      <c r="F14" s="593" t="s">
        <v>136</v>
      </c>
      <c r="G14" s="593" t="s">
        <v>259</v>
      </c>
      <c r="H14" s="791"/>
      <c r="I14" s="793"/>
      <c r="J14" s="592"/>
      <c r="K14" s="773"/>
    </row>
    <row r="15" spans="1:11">
      <c r="B15" s="28"/>
      <c r="C15" s="28"/>
      <c r="D15" s="503" t="s">
        <v>31</v>
      </c>
      <c r="E15" s="595" t="s">
        <v>54</v>
      </c>
      <c r="F15" s="503" t="s">
        <v>55</v>
      </c>
      <c r="G15" s="503" t="s">
        <v>1071</v>
      </c>
      <c r="H15" s="453" t="s">
        <v>56</v>
      </c>
      <c r="I15" s="453" t="s">
        <v>1072</v>
      </c>
      <c r="J15" s="595" t="s">
        <v>1073</v>
      </c>
      <c r="K15" s="453" t="s">
        <v>1074</v>
      </c>
    </row>
    <row r="16" spans="1:11" ht="24">
      <c r="B16" s="261" t="s">
        <v>924</v>
      </c>
      <c r="C16" s="262" t="s">
        <v>937</v>
      </c>
      <c r="D16" s="143">
        <v>0</v>
      </c>
      <c r="E16" s="143">
        <v>0</v>
      </c>
      <c r="F16" s="143">
        <v>0</v>
      </c>
      <c r="G16" s="143">
        <v>0</v>
      </c>
      <c r="H16" s="143">
        <v>0</v>
      </c>
      <c r="I16" s="143">
        <v>0</v>
      </c>
      <c r="J16" s="143">
        <v>0</v>
      </c>
      <c r="K16" s="143">
        <v>0</v>
      </c>
    </row>
    <row r="17" spans="2:11">
      <c r="B17" s="261" t="s">
        <v>255</v>
      </c>
      <c r="C17" s="262" t="s">
        <v>262</v>
      </c>
      <c r="D17" s="143">
        <v>207670</v>
      </c>
      <c r="E17" s="143">
        <v>222328</v>
      </c>
      <c r="F17" s="143">
        <v>222328</v>
      </c>
      <c r="G17" s="143">
        <v>222328</v>
      </c>
      <c r="H17" s="143">
        <v>-48418</v>
      </c>
      <c r="I17" s="143">
        <v>-127312</v>
      </c>
      <c r="J17" s="143">
        <v>204318</v>
      </c>
      <c r="K17" s="143">
        <v>80095</v>
      </c>
    </row>
    <row r="18" spans="2:11">
      <c r="B18" s="267" t="s">
        <v>256</v>
      </c>
      <c r="C18" s="265" t="s">
        <v>938</v>
      </c>
      <c r="D18" s="143">
        <v>0</v>
      </c>
      <c r="E18" s="143">
        <v>0</v>
      </c>
      <c r="F18" s="143">
        <v>0</v>
      </c>
      <c r="G18" s="143">
        <v>0</v>
      </c>
      <c r="H18" s="143">
        <v>0</v>
      </c>
      <c r="I18" s="143">
        <v>0</v>
      </c>
      <c r="J18" s="143">
        <v>0</v>
      </c>
      <c r="K18" s="143">
        <v>0</v>
      </c>
    </row>
    <row r="19" spans="2:11">
      <c r="B19" s="267" t="s">
        <v>257</v>
      </c>
      <c r="C19" s="265" t="s">
        <v>939</v>
      </c>
      <c r="D19" s="143">
        <v>0</v>
      </c>
      <c r="E19" s="143">
        <v>0</v>
      </c>
      <c r="F19" s="143">
        <v>0</v>
      </c>
      <c r="G19" s="143">
        <v>0</v>
      </c>
      <c r="H19" s="143">
        <v>0</v>
      </c>
      <c r="I19" s="143">
        <v>0</v>
      </c>
      <c r="J19" s="143">
        <v>0</v>
      </c>
      <c r="K19" s="143">
        <v>0</v>
      </c>
    </row>
    <row r="20" spans="2:11">
      <c r="B20" s="267" t="s">
        <v>531</v>
      </c>
      <c r="C20" s="265" t="s">
        <v>940</v>
      </c>
      <c r="D20" s="143">
        <v>0</v>
      </c>
      <c r="E20" s="143">
        <v>0</v>
      </c>
      <c r="F20" s="143">
        <v>0</v>
      </c>
      <c r="G20" s="143">
        <v>0</v>
      </c>
      <c r="H20" s="143">
        <v>0</v>
      </c>
      <c r="I20" s="143">
        <v>0</v>
      </c>
      <c r="J20" s="143">
        <v>0</v>
      </c>
      <c r="K20" s="143">
        <v>0</v>
      </c>
    </row>
    <row r="21" spans="2:11">
      <c r="B21" s="267" t="s">
        <v>825</v>
      </c>
      <c r="C21" s="265" t="s">
        <v>941</v>
      </c>
      <c r="D21" s="143">
        <v>0</v>
      </c>
      <c r="E21" s="143">
        <v>0</v>
      </c>
      <c r="F21" s="143">
        <v>0</v>
      </c>
      <c r="G21" s="143">
        <v>0</v>
      </c>
      <c r="H21" s="143">
        <v>0</v>
      </c>
      <c r="I21" s="143">
        <v>0</v>
      </c>
      <c r="J21" s="143">
        <v>0</v>
      </c>
      <c r="K21" s="143">
        <v>0</v>
      </c>
    </row>
    <row r="22" spans="2:11">
      <c r="B22" s="267" t="s">
        <v>532</v>
      </c>
      <c r="C22" s="265" t="s">
        <v>942</v>
      </c>
      <c r="D22" s="143">
        <v>74105</v>
      </c>
      <c r="E22" s="143">
        <v>33629</v>
      </c>
      <c r="F22" s="143">
        <v>33629</v>
      </c>
      <c r="G22" s="143">
        <v>33629</v>
      </c>
      <c r="H22" s="143">
        <v>-17795</v>
      </c>
      <c r="I22" s="143">
        <v>-23014</v>
      </c>
      <c r="J22" s="143">
        <v>53505</v>
      </c>
      <c r="K22" s="143">
        <v>10525</v>
      </c>
    </row>
    <row r="23" spans="2:11">
      <c r="B23" s="267" t="s">
        <v>552</v>
      </c>
      <c r="C23" s="265" t="s">
        <v>944</v>
      </c>
      <c r="D23" s="143">
        <v>133565</v>
      </c>
      <c r="E23" s="143">
        <v>188699</v>
      </c>
      <c r="F23" s="143">
        <v>188699</v>
      </c>
      <c r="G23" s="143">
        <v>188699</v>
      </c>
      <c r="H23" s="143">
        <v>-30623</v>
      </c>
      <c r="I23" s="143">
        <v>-104298</v>
      </c>
      <c r="J23" s="143">
        <v>150813</v>
      </c>
      <c r="K23" s="143">
        <v>69570</v>
      </c>
    </row>
    <row r="24" spans="2:11">
      <c r="B24" s="261" t="s">
        <v>553</v>
      </c>
      <c r="C24" s="262" t="s">
        <v>968</v>
      </c>
      <c r="D24" s="143">
        <v>0</v>
      </c>
      <c r="E24" s="143">
        <v>0</v>
      </c>
      <c r="F24" s="143">
        <v>0</v>
      </c>
      <c r="G24" s="143">
        <v>0</v>
      </c>
      <c r="H24" s="143">
        <v>0</v>
      </c>
      <c r="I24" s="143">
        <v>0</v>
      </c>
      <c r="J24" s="143">
        <v>0</v>
      </c>
      <c r="K24" s="143">
        <v>0</v>
      </c>
    </row>
    <row r="25" spans="2:11">
      <c r="B25" s="261" t="s">
        <v>533</v>
      </c>
      <c r="C25" s="262" t="s">
        <v>969</v>
      </c>
      <c r="D25" s="143">
        <v>34</v>
      </c>
      <c r="E25" s="143">
        <v>18</v>
      </c>
      <c r="F25" s="143">
        <v>18</v>
      </c>
      <c r="G25" s="143">
        <v>18</v>
      </c>
      <c r="H25" s="143">
        <v>2</v>
      </c>
      <c r="I25" s="143">
        <v>2</v>
      </c>
      <c r="J25" s="143">
        <v>0</v>
      </c>
      <c r="K25" s="143">
        <v>0</v>
      </c>
    </row>
    <row r="26" spans="2:11">
      <c r="B26" s="319">
        <v>100</v>
      </c>
      <c r="C26" s="272" t="s">
        <v>64</v>
      </c>
      <c r="D26" s="141">
        <v>207704</v>
      </c>
      <c r="E26" s="141">
        <v>222346</v>
      </c>
      <c r="F26" s="141">
        <v>222346</v>
      </c>
      <c r="G26" s="141">
        <v>222346</v>
      </c>
      <c r="H26" s="141">
        <v>-48416</v>
      </c>
      <c r="I26" s="141">
        <v>-127310</v>
      </c>
      <c r="J26" s="141">
        <v>204318</v>
      </c>
      <c r="K26" s="141">
        <v>80095</v>
      </c>
    </row>
  </sheetData>
  <customSheetViews>
    <customSheetView guid="{CA1DE4BE-C006-4405-B064-304EE6CCACF1}">
      <selection activeCell="C25" sqref="C25"/>
      <pageMargins left="0.7" right="0.7" top="0.75" bottom="0.75" header="0.3" footer="0.3"/>
      <pageSetup paperSize="9" orientation="portrait" r:id="rId1"/>
    </customSheetView>
    <customSheetView guid="{DB462ED3-28DC-47D7-98F7-CED01F66E2C7}">
      <selection activeCell="C25" sqref="C25"/>
      <pageMargins left="0.7" right="0.7" top="0.75" bottom="0.75" header="0.3" footer="0.3"/>
      <pageSetup paperSize="9" orientation="portrait" r:id="rId2"/>
    </customSheetView>
    <customSheetView guid="{697182B0-1BEF-4A85-93A0-596802852AF2}">
      <selection activeCell="C25" sqref="C25"/>
      <pageMargins left="0.7" right="0.7" top="0.75" bottom="0.75" header="0.3" footer="0.3"/>
      <pageSetup paperSize="9" orientation="portrait" r:id="rId3"/>
    </customSheetView>
    <customSheetView guid="{931AA63B-6827-4BF4-8E25-ED232A88A09C}" topLeftCell="A21">
      <selection activeCell="D38" sqref="D38"/>
      <pageMargins left="0.7" right="0.7" top="0.75" bottom="0.75" header="0.3" footer="0.3"/>
      <pageSetup paperSize="9" orientation="portrait" r:id="rId4"/>
    </customSheetView>
    <customSheetView guid="{3AD1D9CC-D162-4119-AFCC-0AF9105FB248}">
      <selection activeCell="D54" sqref="D54:K55"/>
      <pageMargins left="0.7" right="0.7" top="0.75" bottom="0.75" header="0.3" footer="0.3"/>
      <pageSetup paperSize="9" orientation="portrait" r:id="rId5"/>
    </customSheetView>
    <customSheetView guid="{7CCD1884-1631-4809-8751-AE0939C32419}">
      <selection activeCell="P26" sqref="P26"/>
      <pageMargins left="0.7" right="0.7" top="0.75" bottom="0.75" header="0.3" footer="0.3"/>
      <pageSetup paperSize="9" orientation="portrait" r:id="rId6"/>
    </customSheetView>
    <customSheetView guid="{D2C72E70-F766-4D56-9E10-3C91A63BB7F3}">
      <selection activeCell="B10" sqref="B10"/>
      <pageMargins left="0.7" right="0.7" top="0.75" bottom="0.75" header="0.3" footer="0.3"/>
      <pageSetup paperSize="9" orientation="portrait" r:id="rId7"/>
    </customSheetView>
    <customSheetView guid="{7CA1DEE6-746E-4947-9BED-24AAED6E8B57}">
      <selection activeCell="I24" sqref="I24"/>
      <pageMargins left="0.7" right="0.7" top="0.75" bottom="0.75" header="0.3" footer="0.3"/>
    </customSheetView>
    <customSheetView guid="{CFC92B1C-D4F2-414F-8F12-92F529035B08}" topLeftCell="A41">
      <selection activeCell="D23" sqref="D23"/>
      <pageMargins left="0.7" right="0.7" top="0.75" bottom="0.75" header="0.3" footer="0.3"/>
      <pageSetup paperSize="9" orientation="portrait" r:id="rId8"/>
    </customSheetView>
    <customSheetView guid="{FD092655-EBEC-4730-9895-1567D9B70D5F}">
      <selection activeCell="L24" sqref="L24"/>
      <pageMargins left="0.7" right="0.7" top="0.75" bottom="0.75" header="0.3" footer="0.3"/>
    </customSheetView>
    <customSheetView guid="{59094C18-3CB5-482F-AA6A-9C313A318EBB}">
      <selection activeCell="G11" sqref="G11"/>
      <pageMargins left="0.7" right="0.7" top="0.75" bottom="0.75" header="0.3" footer="0.3"/>
      <pageSetup paperSize="9" orientation="portrait" r:id="rId9"/>
    </customSheetView>
    <customSheetView guid="{21329C76-F86B-400D-B8F5-F75B383E5B14}">
      <selection activeCell="C25" sqref="C25"/>
      <pageMargins left="0.7" right="0.7" top="0.75" bottom="0.75" header="0.3" footer="0.3"/>
      <pageSetup paperSize="9" orientation="portrait" r:id="rId10"/>
    </customSheetView>
    <customSheetView guid="{08462586-B7E0-434D-B6F4-B2B21EAA5D46}">
      <selection activeCell="C25" sqref="C25"/>
      <pageMargins left="0.7" right="0.7" top="0.75" bottom="0.75" header="0.3" footer="0.3"/>
      <pageSetup paperSize="9" orientation="portrait" r:id="rId11"/>
    </customSheetView>
    <customSheetView guid="{D37F8A47-E42F-4741-BE8D-5D961F7BB394}" topLeftCell="A29">
      <selection activeCell="D4" sqref="D4"/>
      <pageMargins left="0.7" right="0.7" top="0.75" bottom="0.75" header="0.3" footer="0.3"/>
      <pageSetup paperSize="9" orientation="portrait" r:id="rId12"/>
    </customSheetView>
    <customSheetView guid="{5DDDA852-2807-4645-BC75-EBD4EF3323A7}">
      <selection activeCell="P26" sqref="P26"/>
      <pageMargins left="0.7" right="0.7" top="0.75" bottom="0.75" header="0.3" footer="0.3"/>
      <pageSetup paperSize="9" orientation="portrait" r:id="rId13"/>
    </customSheetView>
    <customSheetView guid="{51337751-BEAF-43F3-8CC9-400B99E751E8}" topLeftCell="A16">
      <selection activeCell="G32" sqref="G32"/>
      <pageMargins left="0.7" right="0.7" top="0.75" bottom="0.75" header="0.3" footer="0.3"/>
      <pageSetup paperSize="9" orientation="portrait" r:id="rId14"/>
    </customSheetView>
    <customSheetView guid="{3FCB7B24-049F-4685-83CB-5231093E0117}" showPageBreaks="1" topLeftCell="A29">
      <selection activeCell="D4" sqref="D4"/>
      <pageMargins left="0.7" right="0.7" top="0.75" bottom="0.75" header="0.3" footer="0.3"/>
      <pageSetup paperSize="9" orientation="portrait" r:id="rId15"/>
    </customSheetView>
  </customSheetViews>
  <mergeCells count="8">
    <mergeCell ref="D12:G12"/>
    <mergeCell ref="H12:I12"/>
    <mergeCell ref="J12:K12"/>
    <mergeCell ref="D13:D14"/>
    <mergeCell ref="E13:G13"/>
    <mergeCell ref="H13:H14"/>
    <mergeCell ref="I13:I14"/>
    <mergeCell ref="K13:K14"/>
  </mergeCells>
  <pageMargins left="0.7" right="0.7" top="0.75" bottom="0.75" header="0.3" footer="0.3"/>
  <pageSetup paperSize="9" orientation="portrait" r:id="rId1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sheetPr>
  <dimension ref="A1:H23"/>
  <sheetViews>
    <sheetView showGridLines="0" workbookViewId="0">
      <selection activeCell="A2" sqref="A2"/>
    </sheetView>
  </sheetViews>
  <sheetFormatPr defaultColWidth="9.140625" defaultRowHeight="11.25"/>
  <cols>
    <col min="1" max="1" width="17.5703125" style="145" customWidth="1"/>
    <col min="2" max="2" width="4.42578125" style="145" customWidth="1"/>
    <col min="3" max="3" width="32.140625" style="145" customWidth="1"/>
    <col min="4" max="4" width="20" style="145" customWidth="1"/>
    <col min="5" max="16384" width="9.140625" style="145"/>
  </cols>
  <sheetData>
    <row r="1" spans="1:8" ht="27" customHeight="1">
      <c r="A1" s="724" t="str">
        <f>HYPERLINK("#INDEX!A2","back to index page")</f>
        <v>back to index page</v>
      </c>
    </row>
    <row r="3" spans="1:8" s="3" customFormat="1" ht="12">
      <c r="H3" s="26"/>
    </row>
    <row r="4" spans="1:8" s="3" customFormat="1" ht="12">
      <c r="H4" s="26"/>
    </row>
    <row r="5" spans="1:8" s="3" customFormat="1" ht="12">
      <c r="H5" s="26"/>
    </row>
    <row r="6" spans="1:8" s="3" customFormat="1" ht="12">
      <c r="H6" s="26"/>
    </row>
    <row r="7" spans="1:8" s="3" customFormat="1" ht="12">
      <c r="H7" s="26"/>
    </row>
    <row r="8" spans="1:8" s="3" customFormat="1" ht="12">
      <c r="H8" s="26"/>
    </row>
    <row r="9" spans="1:8" s="3" customFormat="1" ht="33" customHeight="1">
      <c r="B9" s="405" t="s">
        <v>1052</v>
      </c>
      <c r="C9" s="406"/>
      <c r="D9" s="406"/>
    </row>
    <row r="10" spans="1:8" ht="12">
      <c r="B10" s="3"/>
      <c r="C10" s="3"/>
      <c r="D10" s="3"/>
      <c r="E10" s="3"/>
    </row>
    <row r="11" spans="1:8" ht="12">
      <c r="B11" s="3"/>
      <c r="C11" s="3"/>
      <c r="D11" s="217" t="s">
        <v>50</v>
      </c>
      <c r="E11" s="3"/>
    </row>
    <row r="12" spans="1:8" ht="24">
      <c r="B12" s="259"/>
      <c r="C12" s="259"/>
      <c r="D12" s="272" t="s">
        <v>970</v>
      </c>
      <c r="E12" s="3"/>
    </row>
    <row r="13" spans="1:8" s="596" customFormat="1" ht="12">
      <c r="B13" s="597"/>
      <c r="C13" s="597"/>
      <c r="D13" s="453" t="s">
        <v>31</v>
      </c>
      <c r="E13" s="12"/>
    </row>
    <row r="14" spans="1:8" ht="24">
      <c r="B14" s="261" t="s">
        <v>255</v>
      </c>
      <c r="C14" s="262" t="s">
        <v>971</v>
      </c>
      <c r="D14" s="143">
        <v>45845</v>
      </c>
      <c r="E14" s="3"/>
    </row>
    <row r="15" spans="1:8" ht="36">
      <c r="B15" s="261" t="s">
        <v>256</v>
      </c>
      <c r="C15" s="262" t="s">
        <v>972</v>
      </c>
      <c r="D15" s="143">
        <v>221485</v>
      </c>
      <c r="E15" s="3"/>
    </row>
    <row r="16" spans="1:8" ht="12">
      <c r="B16" s="3"/>
      <c r="C16" s="3"/>
      <c r="D16" s="3"/>
      <c r="E16" s="3"/>
    </row>
    <row r="17" spans="2:5" ht="12">
      <c r="B17" s="3"/>
      <c r="C17" s="3"/>
      <c r="D17" s="3"/>
      <c r="E17" s="3"/>
    </row>
    <row r="18" spans="2:5" ht="12">
      <c r="B18" s="3"/>
      <c r="C18" s="3"/>
      <c r="D18" s="3"/>
      <c r="E18" s="3"/>
    </row>
    <row r="19" spans="2:5" ht="12">
      <c r="B19" s="3"/>
      <c r="C19" s="3"/>
      <c r="D19" s="3"/>
      <c r="E19" s="3"/>
    </row>
    <row r="20" spans="2:5" ht="12">
      <c r="B20" s="3"/>
      <c r="C20" s="3"/>
      <c r="D20" s="3"/>
      <c r="E20" s="3"/>
    </row>
    <row r="21" spans="2:5" ht="12">
      <c r="B21" s="3"/>
      <c r="C21" s="3"/>
      <c r="D21" s="3"/>
      <c r="E21" s="3"/>
    </row>
    <row r="22" spans="2:5" ht="12">
      <c r="B22" s="3"/>
      <c r="C22" s="3"/>
      <c r="D22" s="3"/>
      <c r="E22" s="3"/>
    </row>
    <row r="23" spans="2:5" ht="12">
      <c r="B23" s="3"/>
      <c r="C23" s="3"/>
      <c r="D23" s="3"/>
      <c r="E23" s="3"/>
    </row>
  </sheetData>
  <customSheetViews>
    <customSheetView guid="{CA1DE4BE-C006-4405-B064-304EE6CCACF1}">
      <selection activeCell="A13" sqref="A13:B13"/>
      <pageMargins left="0.7" right="0.7" top="0.75" bottom="0.75" header="0.3" footer="0.3"/>
      <pageSetup paperSize="9" orientation="portrait" r:id="rId1"/>
    </customSheetView>
    <customSheetView guid="{DB462ED3-28DC-47D7-98F7-CED01F66E2C7}">
      <selection activeCell="A13" sqref="A13:B13"/>
      <pageMargins left="0.7" right="0.7" top="0.75" bottom="0.75" header="0.3" footer="0.3"/>
      <pageSetup paperSize="9" orientation="portrait" r:id="rId2"/>
    </customSheetView>
    <customSheetView guid="{697182B0-1BEF-4A85-93A0-596802852AF2}">
      <selection activeCell="A13" sqref="A13:B13"/>
      <pageMargins left="0.7" right="0.7" top="0.75" bottom="0.75" header="0.3" footer="0.3"/>
      <pageSetup paperSize="9" orientation="portrait" r:id="rId3"/>
    </customSheetView>
    <customSheetView guid="{931AA63B-6827-4BF4-8E25-ED232A88A09C}" scale="90" topLeftCell="A2">
      <selection activeCell="D5" sqref="D5:D8"/>
      <pageMargins left="0.7" right="0.7" top="0.75" bottom="0.75" header="0.3" footer="0.3"/>
    </customSheetView>
    <customSheetView guid="{3AD1D9CC-D162-4119-AFCC-0AF9105FB248}">
      <selection activeCell="I40" sqref="I40"/>
      <pageMargins left="0.7" right="0.7" top="0.75" bottom="0.75" header="0.3" footer="0.3"/>
      <pageSetup paperSize="9" orientation="portrait" r:id="rId4"/>
    </customSheetView>
    <customSheetView guid="{7CCD1884-1631-4809-8751-AE0939C32419}">
      <selection activeCell="D20" sqref="D20"/>
      <pageMargins left="0.7" right="0.7" top="0.75" bottom="0.75" header="0.3" footer="0.3"/>
    </customSheetView>
    <customSheetView guid="{D2C72E70-F766-4D56-9E10-3C91A63BB7F3}">
      <selection activeCell="B20" sqref="B20"/>
      <pageMargins left="0.7" right="0.7" top="0.75" bottom="0.75" header="0.3" footer="0.3"/>
      <pageSetup paperSize="9" orientation="portrait" r:id="rId5"/>
    </customSheetView>
    <customSheetView guid="{7CA1DEE6-746E-4947-9BED-24AAED6E8B57}">
      <selection activeCell="J30" sqref="J30"/>
      <pageMargins left="0.7" right="0.7" top="0.75" bottom="0.75" header="0.3" footer="0.3"/>
    </customSheetView>
    <customSheetView guid="{CFC92B1C-D4F2-414F-8F12-92F529035B08}" topLeftCell="A21">
      <selection activeCell="I40" sqref="I40"/>
      <pageMargins left="0.7" right="0.7" top="0.75" bottom="0.75" header="0.3" footer="0.3"/>
      <pageSetup paperSize="9" orientation="portrait" r:id="rId6"/>
    </customSheetView>
    <customSheetView guid="{FD092655-EBEC-4730-9895-1567D9B70D5F}">
      <selection activeCell="J30" sqref="J30"/>
      <pageMargins left="0.7" right="0.7" top="0.75" bottom="0.75" header="0.3" footer="0.3"/>
    </customSheetView>
    <customSheetView guid="{59094C18-3CB5-482F-AA6A-9C313A318EBB}">
      <selection activeCell="D20" sqref="D20"/>
      <pageMargins left="0.7" right="0.7" top="0.75" bottom="0.75" header="0.3" footer="0.3"/>
      <pageSetup paperSize="9" orientation="portrait" r:id="rId7"/>
    </customSheetView>
    <customSheetView guid="{21329C76-F86B-400D-B8F5-F75B383E5B14}">
      <selection activeCell="A13" sqref="A13:B13"/>
      <pageMargins left="0.7" right="0.7" top="0.75" bottom="0.75" header="0.3" footer="0.3"/>
      <pageSetup paperSize="9" orientation="portrait" r:id="rId8"/>
    </customSheetView>
    <customSheetView guid="{08462586-B7E0-434D-B6F4-B2B21EAA5D46}">
      <selection activeCell="A13" sqref="A13:B13"/>
      <pageMargins left="0.7" right="0.7" top="0.75" bottom="0.75" header="0.3" footer="0.3"/>
      <pageSetup paperSize="9" orientation="portrait" r:id="rId9"/>
    </customSheetView>
    <customSheetView guid="{D37F8A47-E42F-4741-BE8D-5D961F7BB394}" topLeftCell="A9">
      <selection activeCell="D4" sqref="D4"/>
      <pageMargins left="0.7" right="0.7" top="0.75" bottom="0.75" header="0.3" footer="0.3"/>
      <pageSetup paperSize="9" orientation="portrait" r:id="rId10"/>
    </customSheetView>
    <customSheetView guid="{5DDDA852-2807-4645-BC75-EBD4EF3323A7}">
      <selection activeCell="D20" sqref="D20"/>
      <pageMargins left="0.7" right="0.7" top="0.75" bottom="0.75" header="0.3" footer="0.3"/>
      <pageSetup paperSize="9" orientation="portrait" r:id="rId11"/>
    </customSheetView>
    <customSheetView guid="{51337751-BEAF-43F3-8CC9-400B99E751E8}">
      <selection activeCell="D29" sqref="D29"/>
      <pageMargins left="0.7" right="0.7" top="0.75" bottom="0.75" header="0.3" footer="0.3"/>
      <pageSetup paperSize="9" orientation="portrait" r:id="rId12"/>
    </customSheetView>
    <customSheetView guid="{3FCB7B24-049F-4685-83CB-5231093E0117}" showPageBreaks="1" topLeftCell="A9">
      <selection activeCell="D4" sqref="D4"/>
      <pageMargins left="0.7" right="0.7" top="0.75" bottom="0.75" header="0.3" footer="0.3"/>
      <pageSetup paperSize="9" orientation="portrait" r:id="rId13"/>
    </customSheetView>
  </customSheetViews>
  <pageMargins left="0.7" right="0.7" top="0.75" bottom="0.75" header="0.3" footer="0.3"/>
  <pageSetup paperSize="9" orientation="portrait" r:id="rId1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sheetPr>
  <dimension ref="A1:O38"/>
  <sheetViews>
    <sheetView showGridLines="0" topLeftCell="A21" workbookViewId="0">
      <selection activeCell="A2" sqref="A2"/>
    </sheetView>
  </sheetViews>
  <sheetFormatPr defaultColWidth="9.140625" defaultRowHeight="12"/>
  <cols>
    <col min="1" max="1" width="17.5703125" style="3" customWidth="1"/>
    <col min="2" max="2" width="9.140625" style="3"/>
    <col min="3" max="3" width="22.42578125" style="3" customWidth="1"/>
    <col min="4" max="15" width="13.5703125" style="3" customWidth="1"/>
    <col min="16" max="16384" width="9.140625" style="3"/>
  </cols>
  <sheetData>
    <row r="1" spans="1:15" ht="27" customHeight="1">
      <c r="A1" s="724" t="str">
        <f>HYPERLINK("#INDEX!A2","back to index page")</f>
        <v>back to index page</v>
      </c>
    </row>
    <row r="9" spans="1:15" ht="33" customHeight="1">
      <c r="B9" s="418" t="s">
        <v>1063</v>
      </c>
      <c r="C9" s="406"/>
      <c r="D9" s="406"/>
      <c r="E9" s="406"/>
      <c r="F9" s="406"/>
      <c r="G9" s="406"/>
      <c r="H9" s="406"/>
      <c r="I9" s="406"/>
      <c r="J9" s="406"/>
      <c r="K9" s="406"/>
      <c r="L9" s="406"/>
      <c r="M9" s="406"/>
      <c r="N9" s="406"/>
      <c r="O9" s="406"/>
    </row>
    <row r="11" spans="1:15">
      <c r="O11" s="217" t="s">
        <v>50</v>
      </c>
    </row>
    <row r="12" spans="1:15" ht="17.25" customHeight="1">
      <c r="B12" s="259"/>
      <c r="C12" s="260"/>
      <c r="D12" s="796" t="s">
        <v>925</v>
      </c>
      <c r="E12" s="797"/>
      <c r="F12" s="797"/>
      <c r="G12" s="797"/>
      <c r="H12" s="797"/>
      <c r="I12" s="797"/>
      <c r="J12" s="797"/>
      <c r="K12" s="797"/>
      <c r="L12" s="797"/>
      <c r="M12" s="797"/>
      <c r="N12" s="797"/>
      <c r="O12" s="798"/>
    </row>
    <row r="13" spans="1:15" ht="12.75" customHeight="1">
      <c r="B13" s="259"/>
      <c r="C13" s="260"/>
      <c r="D13" s="775" t="s">
        <v>926</v>
      </c>
      <c r="E13" s="769"/>
      <c r="F13" s="795"/>
      <c r="G13" s="775" t="s">
        <v>927</v>
      </c>
      <c r="H13" s="769"/>
      <c r="I13" s="769"/>
      <c r="J13" s="769"/>
      <c r="K13" s="769"/>
      <c r="L13" s="769"/>
      <c r="M13" s="769"/>
      <c r="N13" s="769"/>
      <c r="O13" s="795"/>
    </row>
    <row r="14" spans="1:15" ht="63.75" customHeight="1">
      <c r="B14" s="260"/>
      <c r="C14" s="260"/>
      <c r="D14" s="587"/>
      <c r="E14" s="588" t="s">
        <v>928</v>
      </c>
      <c r="F14" s="594" t="s">
        <v>929</v>
      </c>
      <c r="G14" s="587"/>
      <c r="H14" s="588" t="s">
        <v>930</v>
      </c>
      <c r="I14" s="588" t="s">
        <v>931</v>
      </c>
      <c r="J14" s="588" t="s">
        <v>932</v>
      </c>
      <c r="K14" s="588" t="s">
        <v>933</v>
      </c>
      <c r="L14" s="588" t="s">
        <v>934</v>
      </c>
      <c r="M14" s="588" t="s">
        <v>935</v>
      </c>
      <c r="N14" s="588" t="s">
        <v>936</v>
      </c>
      <c r="O14" s="588" t="s">
        <v>136</v>
      </c>
    </row>
    <row r="15" spans="1:15">
      <c r="D15" s="503" t="s">
        <v>31</v>
      </c>
      <c r="E15" s="595" t="s">
        <v>54</v>
      </c>
      <c r="F15" s="503" t="s">
        <v>55</v>
      </c>
      <c r="G15" s="503" t="s">
        <v>1071</v>
      </c>
      <c r="H15" s="453" t="s">
        <v>56</v>
      </c>
      <c r="I15" s="453" t="s">
        <v>1072</v>
      </c>
      <c r="J15" s="595" t="s">
        <v>1073</v>
      </c>
      <c r="K15" s="453" t="s">
        <v>1074</v>
      </c>
      <c r="L15" s="42" t="s">
        <v>1140</v>
      </c>
      <c r="M15" s="42" t="s">
        <v>1141</v>
      </c>
      <c r="N15" s="42" t="s">
        <v>1142</v>
      </c>
      <c r="O15" s="42" t="s">
        <v>1143</v>
      </c>
    </row>
    <row r="16" spans="1:15" ht="24">
      <c r="B16" s="261" t="s">
        <v>924</v>
      </c>
      <c r="C16" s="262" t="s">
        <v>937</v>
      </c>
      <c r="D16" s="143">
        <v>5105271</v>
      </c>
      <c r="E16" s="143">
        <v>5105271</v>
      </c>
      <c r="F16" s="143">
        <v>0</v>
      </c>
      <c r="G16" s="143">
        <v>0</v>
      </c>
      <c r="H16" s="143">
        <v>0</v>
      </c>
      <c r="I16" s="143">
        <v>0</v>
      </c>
      <c r="J16" s="143">
        <v>0</v>
      </c>
      <c r="K16" s="143">
        <v>0</v>
      </c>
      <c r="L16" s="143">
        <v>0</v>
      </c>
      <c r="M16" s="143">
        <v>0</v>
      </c>
      <c r="N16" s="143">
        <v>0</v>
      </c>
      <c r="O16" s="143">
        <v>0</v>
      </c>
    </row>
    <row r="17" spans="2:15">
      <c r="B17" s="261" t="s">
        <v>255</v>
      </c>
      <c r="C17" s="262" t="s">
        <v>262</v>
      </c>
      <c r="D17" s="143">
        <v>23320623</v>
      </c>
      <c r="E17" s="143">
        <v>23238774</v>
      </c>
      <c r="F17" s="143">
        <v>81849</v>
      </c>
      <c r="G17" s="143">
        <v>536858</v>
      </c>
      <c r="H17" s="143">
        <v>221924</v>
      </c>
      <c r="I17" s="143">
        <v>54412</v>
      </c>
      <c r="J17" s="143">
        <v>31750</v>
      </c>
      <c r="K17" s="143">
        <v>91534</v>
      </c>
      <c r="L17" s="143">
        <v>65251</v>
      </c>
      <c r="M17" s="143">
        <v>12886</v>
      </c>
      <c r="N17" s="143">
        <v>59101</v>
      </c>
      <c r="O17" s="143">
        <v>536858</v>
      </c>
    </row>
    <row r="18" spans="2:15">
      <c r="B18" s="267" t="s">
        <v>256</v>
      </c>
      <c r="C18" s="265" t="s">
        <v>938</v>
      </c>
      <c r="D18" s="143">
        <v>0</v>
      </c>
      <c r="E18" s="143">
        <v>0</v>
      </c>
      <c r="F18" s="143">
        <v>0</v>
      </c>
      <c r="G18" s="143">
        <v>0</v>
      </c>
      <c r="H18" s="143">
        <v>0</v>
      </c>
      <c r="I18" s="143">
        <v>0</v>
      </c>
      <c r="J18" s="143">
        <v>0</v>
      </c>
      <c r="K18" s="143">
        <v>0</v>
      </c>
      <c r="L18" s="143">
        <v>0</v>
      </c>
      <c r="M18" s="143">
        <v>0</v>
      </c>
      <c r="N18" s="143">
        <v>0</v>
      </c>
      <c r="O18" s="143">
        <v>0</v>
      </c>
    </row>
    <row r="19" spans="2:15">
      <c r="B19" s="267" t="s">
        <v>257</v>
      </c>
      <c r="C19" s="265" t="s">
        <v>939</v>
      </c>
      <c r="D19" s="143">
        <v>125933</v>
      </c>
      <c r="E19" s="143">
        <v>125933</v>
      </c>
      <c r="F19" s="143">
        <v>0</v>
      </c>
      <c r="G19" s="143">
        <v>46089</v>
      </c>
      <c r="H19" s="143">
        <v>503</v>
      </c>
      <c r="I19" s="143">
        <v>0</v>
      </c>
      <c r="J19" s="143">
        <v>0</v>
      </c>
      <c r="K19" s="143">
        <v>45586</v>
      </c>
      <c r="L19" s="143">
        <v>0</v>
      </c>
      <c r="M19" s="143">
        <v>0</v>
      </c>
      <c r="N19" s="143">
        <v>0</v>
      </c>
      <c r="O19" s="143">
        <v>46089</v>
      </c>
    </row>
    <row r="20" spans="2:15">
      <c r="B20" s="267" t="s">
        <v>531</v>
      </c>
      <c r="C20" s="265" t="s">
        <v>940</v>
      </c>
      <c r="D20" s="143">
        <v>3033567</v>
      </c>
      <c r="E20" s="143">
        <v>3033567</v>
      </c>
      <c r="F20" s="143">
        <v>0</v>
      </c>
      <c r="G20" s="143">
        <v>0</v>
      </c>
      <c r="H20" s="143">
        <v>0</v>
      </c>
      <c r="I20" s="143">
        <v>0</v>
      </c>
      <c r="J20" s="143">
        <v>0</v>
      </c>
      <c r="K20" s="143">
        <v>0</v>
      </c>
      <c r="L20" s="143">
        <v>0</v>
      </c>
      <c r="M20" s="143">
        <v>0</v>
      </c>
      <c r="N20" s="143">
        <v>0</v>
      </c>
      <c r="O20" s="143">
        <v>0</v>
      </c>
    </row>
    <row r="21" spans="2:15">
      <c r="B21" s="267" t="s">
        <v>825</v>
      </c>
      <c r="C21" s="265" t="s">
        <v>941</v>
      </c>
      <c r="D21" s="143">
        <v>632653</v>
      </c>
      <c r="E21" s="143">
        <v>632653</v>
      </c>
      <c r="F21" s="143">
        <v>0</v>
      </c>
      <c r="G21" s="143">
        <v>245</v>
      </c>
      <c r="H21" s="143">
        <v>0</v>
      </c>
      <c r="I21" s="143">
        <v>0</v>
      </c>
      <c r="J21" s="143">
        <v>0</v>
      </c>
      <c r="K21" s="143">
        <v>0</v>
      </c>
      <c r="L21" s="143">
        <v>0</v>
      </c>
      <c r="M21" s="143">
        <v>0</v>
      </c>
      <c r="N21" s="143">
        <v>245</v>
      </c>
      <c r="O21" s="143">
        <v>245</v>
      </c>
    </row>
    <row r="22" spans="2:15">
      <c r="B22" s="267" t="s">
        <v>532</v>
      </c>
      <c r="C22" s="265" t="s">
        <v>942</v>
      </c>
      <c r="D22" s="143">
        <v>8055386</v>
      </c>
      <c r="E22" s="143">
        <v>8033175</v>
      </c>
      <c r="F22" s="143">
        <v>22211</v>
      </c>
      <c r="G22" s="143">
        <v>135863</v>
      </c>
      <c r="H22" s="143">
        <v>68820</v>
      </c>
      <c r="I22" s="143">
        <v>12248</v>
      </c>
      <c r="J22" s="143">
        <v>2408</v>
      </c>
      <c r="K22" s="143">
        <v>9430</v>
      </c>
      <c r="L22" s="143">
        <v>16812</v>
      </c>
      <c r="M22" s="143">
        <v>4171</v>
      </c>
      <c r="N22" s="143">
        <v>21974</v>
      </c>
      <c r="O22" s="143">
        <v>135863</v>
      </c>
    </row>
    <row r="23" spans="2:15">
      <c r="B23" s="267" t="s">
        <v>552</v>
      </c>
      <c r="C23" s="265" t="s">
        <v>943</v>
      </c>
      <c r="D23" s="143">
        <v>2473599</v>
      </c>
      <c r="E23" s="143">
        <v>2460232</v>
      </c>
      <c r="F23" s="143">
        <v>13367</v>
      </c>
      <c r="G23" s="143">
        <v>91301</v>
      </c>
      <c r="H23" s="143">
        <v>27920</v>
      </c>
      <c r="I23" s="143">
        <v>11970</v>
      </c>
      <c r="J23" s="143">
        <v>2408</v>
      </c>
      <c r="K23" s="143">
        <v>7841</v>
      </c>
      <c r="L23" s="143">
        <v>15017</v>
      </c>
      <c r="M23" s="143">
        <v>4171</v>
      </c>
      <c r="N23" s="143">
        <v>21974</v>
      </c>
      <c r="O23" s="143">
        <v>91301</v>
      </c>
    </row>
    <row r="24" spans="2:15">
      <c r="B24" s="267" t="s">
        <v>553</v>
      </c>
      <c r="C24" s="265" t="s">
        <v>944</v>
      </c>
      <c r="D24" s="143">
        <v>8055386</v>
      </c>
      <c r="E24" s="143">
        <v>8033175</v>
      </c>
      <c r="F24" s="143">
        <v>22211</v>
      </c>
      <c r="G24" s="143">
        <v>135863</v>
      </c>
      <c r="H24" s="143">
        <v>68820</v>
      </c>
      <c r="I24" s="143">
        <v>12248</v>
      </c>
      <c r="J24" s="143">
        <v>2408</v>
      </c>
      <c r="K24" s="143">
        <v>9430</v>
      </c>
      <c r="L24" s="143">
        <v>16812</v>
      </c>
      <c r="M24" s="143">
        <v>4171</v>
      </c>
      <c r="N24" s="143">
        <v>21974</v>
      </c>
      <c r="O24" s="143">
        <v>135863</v>
      </c>
    </row>
    <row r="25" spans="2:15">
      <c r="B25" s="261" t="s">
        <v>533</v>
      </c>
      <c r="C25" s="262" t="s">
        <v>135</v>
      </c>
      <c r="D25" s="143">
        <v>3037507</v>
      </c>
      <c r="E25" s="143">
        <v>3037507</v>
      </c>
      <c r="F25" s="143">
        <v>0</v>
      </c>
      <c r="G25" s="143">
        <v>32167</v>
      </c>
      <c r="H25" s="143">
        <v>0</v>
      </c>
      <c r="I25" s="143">
        <v>0</v>
      </c>
      <c r="J25" s="143">
        <v>32167</v>
      </c>
      <c r="K25" s="143">
        <v>0</v>
      </c>
      <c r="L25" s="143">
        <v>0</v>
      </c>
      <c r="M25" s="143">
        <v>0</v>
      </c>
      <c r="N25" s="143">
        <v>0</v>
      </c>
      <c r="O25" s="143">
        <v>32167</v>
      </c>
    </row>
    <row r="26" spans="2:15">
      <c r="B26" s="267" t="s">
        <v>554</v>
      </c>
      <c r="C26" s="265" t="s">
        <v>938</v>
      </c>
      <c r="D26" s="143">
        <v>0</v>
      </c>
      <c r="E26" s="143">
        <v>0</v>
      </c>
      <c r="F26" s="143">
        <v>0</v>
      </c>
      <c r="G26" s="143">
        <v>0</v>
      </c>
      <c r="H26" s="143">
        <v>0</v>
      </c>
      <c r="I26" s="143">
        <v>0</v>
      </c>
      <c r="J26" s="143">
        <v>0</v>
      </c>
      <c r="K26" s="143">
        <v>0</v>
      </c>
      <c r="L26" s="143">
        <v>0</v>
      </c>
      <c r="M26" s="143">
        <v>0</v>
      </c>
      <c r="N26" s="143">
        <v>0</v>
      </c>
      <c r="O26" s="143">
        <v>0</v>
      </c>
    </row>
    <row r="27" spans="2:15" ht="12" customHeight="1">
      <c r="B27" s="267" t="s">
        <v>555</v>
      </c>
      <c r="C27" s="265" t="s">
        <v>939</v>
      </c>
      <c r="D27" s="143">
        <v>2645898</v>
      </c>
      <c r="E27" s="143">
        <v>2645898</v>
      </c>
      <c r="F27" s="143">
        <v>0</v>
      </c>
      <c r="G27" s="143">
        <v>32167</v>
      </c>
      <c r="H27" s="143">
        <v>0</v>
      </c>
      <c r="I27" s="143">
        <v>0</v>
      </c>
      <c r="J27" s="143">
        <v>32167</v>
      </c>
      <c r="K27" s="143">
        <v>0</v>
      </c>
      <c r="L27" s="143">
        <v>0</v>
      </c>
      <c r="M27" s="143">
        <v>0</v>
      </c>
      <c r="N27" s="143">
        <v>0</v>
      </c>
      <c r="O27" s="143">
        <v>32167</v>
      </c>
    </row>
    <row r="28" spans="2:15">
      <c r="B28" s="267" t="s">
        <v>535</v>
      </c>
      <c r="C28" s="265" t="s">
        <v>940</v>
      </c>
      <c r="D28" s="143">
        <v>391609</v>
      </c>
      <c r="E28" s="143">
        <v>391609</v>
      </c>
      <c r="F28" s="143">
        <v>0</v>
      </c>
      <c r="G28" s="143">
        <v>0</v>
      </c>
      <c r="H28" s="143">
        <v>0</v>
      </c>
      <c r="I28" s="143">
        <v>0</v>
      </c>
      <c r="J28" s="143">
        <v>0</v>
      </c>
      <c r="K28" s="143">
        <v>0</v>
      </c>
      <c r="L28" s="143">
        <v>0</v>
      </c>
      <c r="M28" s="143">
        <v>0</v>
      </c>
      <c r="N28" s="143">
        <v>0</v>
      </c>
      <c r="O28" s="143">
        <v>0</v>
      </c>
    </row>
    <row r="29" spans="2:15" ht="10.5" customHeight="1">
      <c r="B29" s="267" t="s">
        <v>538</v>
      </c>
      <c r="C29" s="265" t="s">
        <v>941</v>
      </c>
      <c r="D29" s="143">
        <v>0</v>
      </c>
      <c r="E29" s="143">
        <v>0</v>
      </c>
      <c r="F29" s="143">
        <v>0</v>
      </c>
      <c r="G29" s="143">
        <v>0</v>
      </c>
      <c r="H29" s="143">
        <v>0</v>
      </c>
      <c r="I29" s="143">
        <v>0</v>
      </c>
      <c r="J29" s="143">
        <v>0</v>
      </c>
      <c r="K29" s="143">
        <v>0</v>
      </c>
      <c r="L29" s="143">
        <v>0</v>
      </c>
      <c r="M29" s="143">
        <v>0</v>
      </c>
      <c r="N29" s="143">
        <v>0</v>
      </c>
      <c r="O29" s="143">
        <v>0</v>
      </c>
    </row>
    <row r="30" spans="2:15">
      <c r="B30" s="267" t="s">
        <v>834</v>
      </c>
      <c r="C30" s="265" t="s">
        <v>942</v>
      </c>
      <c r="D30" s="143">
        <v>0</v>
      </c>
      <c r="E30" s="143">
        <v>0</v>
      </c>
      <c r="F30" s="143">
        <v>0</v>
      </c>
      <c r="G30" s="143">
        <v>0</v>
      </c>
      <c r="H30" s="143">
        <v>0</v>
      </c>
      <c r="I30" s="143">
        <v>0</v>
      </c>
      <c r="J30" s="143">
        <v>0</v>
      </c>
      <c r="K30" s="143">
        <v>0</v>
      </c>
      <c r="L30" s="143">
        <v>0</v>
      </c>
      <c r="M30" s="143">
        <v>0</v>
      </c>
      <c r="N30" s="143">
        <v>0</v>
      </c>
      <c r="O30" s="143">
        <v>0</v>
      </c>
    </row>
    <row r="31" spans="2:15">
      <c r="B31" s="261" t="s">
        <v>539</v>
      </c>
      <c r="C31" s="262" t="s">
        <v>263</v>
      </c>
      <c r="D31" s="143">
        <v>3689793</v>
      </c>
      <c r="E31" s="264"/>
      <c r="F31" s="264"/>
      <c r="G31" s="143">
        <v>1359</v>
      </c>
      <c r="H31" s="264"/>
      <c r="I31" s="264"/>
      <c r="J31" s="264"/>
      <c r="K31" s="264"/>
      <c r="L31" s="264"/>
      <c r="M31" s="264"/>
      <c r="N31" s="264"/>
      <c r="O31" s="143">
        <v>1359</v>
      </c>
    </row>
    <row r="32" spans="2:15">
      <c r="B32" s="267" t="s">
        <v>540</v>
      </c>
      <c r="C32" s="265" t="s">
        <v>938</v>
      </c>
      <c r="D32" s="143">
        <v>0</v>
      </c>
      <c r="E32" s="264"/>
      <c r="F32" s="264"/>
      <c r="G32" s="143">
        <v>0</v>
      </c>
      <c r="H32" s="264"/>
      <c r="I32" s="264"/>
      <c r="J32" s="264"/>
      <c r="K32" s="264"/>
      <c r="L32" s="264"/>
      <c r="M32" s="264"/>
      <c r="N32" s="264"/>
      <c r="O32" s="143">
        <v>0</v>
      </c>
    </row>
    <row r="33" spans="2:15">
      <c r="B33" s="267" t="s">
        <v>835</v>
      </c>
      <c r="C33" s="265" t="s">
        <v>939</v>
      </c>
      <c r="D33" s="143">
        <v>0</v>
      </c>
      <c r="E33" s="264"/>
      <c r="F33" s="264"/>
      <c r="G33" s="143">
        <v>0</v>
      </c>
      <c r="H33" s="264"/>
      <c r="I33" s="264"/>
      <c r="J33" s="264"/>
      <c r="K33" s="264"/>
      <c r="L33" s="264"/>
      <c r="M33" s="264"/>
      <c r="N33" s="264"/>
      <c r="O33" s="143">
        <v>0</v>
      </c>
    </row>
    <row r="34" spans="2:15">
      <c r="B34" s="267" t="s">
        <v>836</v>
      </c>
      <c r="C34" s="265" t="s">
        <v>940</v>
      </c>
      <c r="D34" s="143">
        <v>18364</v>
      </c>
      <c r="E34" s="264"/>
      <c r="F34" s="264"/>
      <c r="G34" s="143">
        <v>0</v>
      </c>
      <c r="H34" s="264"/>
      <c r="I34" s="264"/>
      <c r="J34" s="264"/>
      <c r="K34" s="264"/>
      <c r="L34" s="264"/>
      <c r="M34" s="264"/>
      <c r="N34" s="264"/>
      <c r="O34" s="143">
        <v>0</v>
      </c>
    </row>
    <row r="35" spans="2:15">
      <c r="B35" s="267" t="s">
        <v>837</v>
      </c>
      <c r="C35" s="265" t="s">
        <v>941</v>
      </c>
      <c r="D35" s="143">
        <v>2097</v>
      </c>
      <c r="E35" s="264"/>
      <c r="F35" s="264"/>
      <c r="G35" s="143">
        <v>0</v>
      </c>
      <c r="H35" s="264"/>
      <c r="I35" s="264"/>
      <c r="J35" s="264"/>
      <c r="K35" s="264"/>
      <c r="L35" s="264"/>
      <c r="M35" s="264"/>
      <c r="N35" s="264"/>
      <c r="O35" s="143">
        <v>0</v>
      </c>
    </row>
    <row r="36" spans="2:15">
      <c r="B36" s="267" t="s">
        <v>838</v>
      </c>
      <c r="C36" s="265" t="s">
        <v>942</v>
      </c>
      <c r="D36" s="143">
        <v>686311</v>
      </c>
      <c r="E36" s="264"/>
      <c r="F36" s="264"/>
      <c r="G36" s="143">
        <v>0</v>
      </c>
      <c r="H36" s="264"/>
      <c r="I36" s="264"/>
      <c r="J36" s="264"/>
      <c r="K36" s="264"/>
      <c r="L36" s="264"/>
      <c r="M36" s="264"/>
      <c r="N36" s="264"/>
      <c r="O36" s="143">
        <v>0</v>
      </c>
    </row>
    <row r="37" spans="2:15">
      <c r="B37" s="267" t="s">
        <v>839</v>
      </c>
      <c r="C37" s="265" t="s">
        <v>944</v>
      </c>
      <c r="D37" s="143">
        <v>255</v>
      </c>
      <c r="E37" s="264"/>
      <c r="F37" s="264"/>
      <c r="G37" s="143">
        <v>0</v>
      </c>
      <c r="H37" s="264"/>
      <c r="I37" s="264"/>
      <c r="J37" s="264"/>
      <c r="K37" s="264"/>
      <c r="L37" s="264"/>
      <c r="M37" s="264"/>
      <c r="N37" s="264"/>
      <c r="O37" s="143">
        <v>0</v>
      </c>
    </row>
    <row r="38" spans="2:15">
      <c r="B38" s="181" t="s">
        <v>840</v>
      </c>
      <c r="C38" s="266" t="s">
        <v>64</v>
      </c>
      <c r="D38" s="141">
        <v>35153194</v>
      </c>
      <c r="E38" s="141">
        <v>31381552</v>
      </c>
      <c r="F38" s="141">
        <v>81849</v>
      </c>
      <c r="G38" s="141">
        <v>570384</v>
      </c>
      <c r="H38" s="141">
        <v>221924</v>
      </c>
      <c r="I38" s="141">
        <v>54412</v>
      </c>
      <c r="J38" s="141">
        <v>63917</v>
      </c>
      <c r="K38" s="141">
        <v>91534</v>
      </c>
      <c r="L38" s="141">
        <v>65251</v>
      </c>
      <c r="M38" s="141">
        <v>12886</v>
      </c>
      <c r="N38" s="141">
        <v>59101</v>
      </c>
      <c r="O38" s="141">
        <v>570384</v>
      </c>
    </row>
  </sheetData>
  <customSheetViews>
    <customSheetView guid="{CA1DE4BE-C006-4405-B064-304EE6CCACF1}">
      <selection activeCell="K19" sqref="K19"/>
      <pageMargins left="0.7" right="0.7" top="0.75" bottom="0.75" header="0.3" footer="0.3"/>
      <pageSetup paperSize="9" orientation="portrait" r:id="rId1"/>
    </customSheetView>
    <customSheetView guid="{DB462ED3-28DC-47D7-98F7-CED01F66E2C7}" topLeftCell="A22">
      <selection activeCell="D4" sqref="D4"/>
      <pageMargins left="0.7" right="0.7" top="0.75" bottom="0.75" header="0.3" footer="0.3"/>
      <pageSetup paperSize="9" orientation="portrait" r:id="rId2"/>
    </customSheetView>
    <customSheetView guid="{697182B0-1BEF-4A85-93A0-596802852AF2}" topLeftCell="A22">
      <selection activeCell="D4" sqref="D4"/>
      <pageMargins left="0.7" right="0.7" top="0.75" bottom="0.75" header="0.3" footer="0.3"/>
      <pageSetup paperSize="9" orientation="portrait" r:id="rId3"/>
    </customSheetView>
    <customSheetView guid="{931AA63B-6827-4BF4-8E25-ED232A88A09C}" topLeftCell="A10">
      <selection activeCell="G17" sqref="G17"/>
      <pageMargins left="0.7" right="0.7" top="0.75" bottom="0.75" header="0.3" footer="0.3"/>
    </customSheetView>
    <customSheetView guid="{3AD1D9CC-D162-4119-AFCC-0AF9105FB248}">
      <selection activeCell="O20" sqref="O20"/>
      <pageMargins left="0.7" right="0.7" top="0.75" bottom="0.75" header="0.3" footer="0.3"/>
      <pageSetup paperSize="9" orientation="portrait" r:id="rId4"/>
    </customSheetView>
    <customSheetView guid="{7CCD1884-1631-4809-8751-AE0939C32419}">
      <selection activeCell="C4" sqref="C4"/>
      <pageMargins left="0.7" right="0.7" top="0.75" bottom="0.75" header="0.3" footer="0.3"/>
    </customSheetView>
    <customSheetView guid="{D2C72E70-F766-4D56-9E10-3C91A63BB7F3}">
      <selection activeCell="B9" sqref="B9"/>
      <pageMargins left="0.7" right="0.7" top="0.75" bottom="0.75" header="0.3" footer="0.3"/>
      <pageSetup paperSize="9" orientation="portrait" r:id="rId5"/>
    </customSheetView>
    <customSheetView guid="{7CA1DEE6-746E-4947-9BED-24AAED6E8B57}" topLeftCell="A7">
      <selection activeCell="H76" sqref="H76"/>
      <pageMargins left="0.7" right="0.7" top="0.75" bottom="0.75" header="0.3" footer="0.3"/>
    </customSheetView>
    <customSheetView guid="{CFC92B1C-D4F2-414F-8F12-92F529035B08}" topLeftCell="A18">
      <selection activeCell="O20" sqref="O20"/>
      <pageMargins left="0.7" right="0.7" top="0.75" bottom="0.75" header="0.3" footer="0.3"/>
      <pageSetup paperSize="9" orientation="portrait" r:id="rId6"/>
    </customSheetView>
    <customSheetView guid="{FD092655-EBEC-4730-9895-1567D9B70D5F}" topLeftCell="A7">
      <selection activeCell="H76" sqref="H76"/>
      <pageMargins left="0.7" right="0.7" top="0.75" bottom="0.75" header="0.3" footer="0.3"/>
    </customSheetView>
    <customSheetView guid="{59094C18-3CB5-482F-AA6A-9C313A318EBB}">
      <selection activeCell="Q10" sqref="Q10"/>
      <pageMargins left="0.7" right="0.7" top="0.75" bottom="0.75" header="0.3" footer="0.3"/>
      <pageSetup paperSize="9" orientation="portrait" r:id="rId7"/>
    </customSheetView>
    <customSheetView guid="{21329C76-F86B-400D-B8F5-F75B383E5B14}">
      <selection activeCell="K19" sqref="K19"/>
      <pageMargins left="0.7" right="0.7" top="0.75" bottom="0.75" header="0.3" footer="0.3"/>
      <pageSetup paperSize="9" orientation="portrait" r:id="rId8"/>
    </customSheetView>
    <customSheetView guid="{08462586-B7E0-434D-B6F4-B2B21EAA5D46}">
      <selection activeCell="K19" sqref="K19"/>
      <pageMargins left="0.7" right="0.7" top="0.75" bottom="0.75" header="0.3" footer="0.3"/>
      <pageSetup paperSize="9" orientation="portrait" r:id="rId9"/>
    </customSheetView>
    <customSheetView guid="{D37F8A47-E42F-4741-BE8D-5D961F7BB394}" topLeftCell="A30">
      <selection activeCell="D4" sqref="D4"/>
      <pageMargins left="0.7" right="0.7" top="0.75" bottom="0.75" header="0.3" footer="0.3"/>
      <pageSetup paperSize="9" orientation="portrait" r:id="rId10"/>
    </customSheetView>
    <customSheetView guid="{5DDDA852-2807-4645-BC75-EBD4EF3323A7}">
      <selection activeCell="C4" sqref="C4"/>
      <pageMargins left="0.7" right="0.7" top="0.75" bottom="0.75" header="0.3" footer="0.3"/>
    </customSheetView>
    <customSheetView guid="{51337751-BEAF-43F3-8CC9-400B99E751E8}" topLeftCell="F4">
      <selection activeCell="Q54" sqref="Q54"/>
      <pageMargins left="0.7" right="0.7" top="0.75" bottom="0.75" header="0.3" footer="0.3"/>
      <pageSetup paperSize="9" orientation="portrait" r:id="rId11"/>
    </customSheetView>
    <customSheetView guid="{3FCB7B24-049F-4685-83CB-5231093E0117}" showPageBreaks="1" topLeftCell="A3">
      <selection activeCell="D4" sqref="D4"/>
      <pageMargins left="0.7" right="0.7" top="0.75" bottom="0.75" header="0.3" footer="0.3"/>
      <pageSetup paperSize="9" orientation="portrait" r:id="rId12"/>
    </customSheetView>
  </customSheetViews>
  <mergeCells count="3">
    <mergeCell ref="D13:F13"/>
    <mergeCell ref="G13:O13"/>
    <mergeCell ref="D12:O12"/>
  </mergeCells>
  <pageMargins left="0.7" right="0.7" top="0.75" bottom="0.75" header="0.3" footer="0.3"/>
  <pageSetup paperSize="9" orientation="portrait" r:id="rId1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1:R127"/>
  <sheetViews>
    <sheetView showGridLines="0" topLeftCell="A3" zoomScaleNormal="100" workbookViewId="0">
      <selection activeCell="A2" sqref="A2"/>
    </sheetView>
  </sheetViews>
  <sheetFormatPr defaultColWidth="9.140625" defaultRowHeight="12"/>
  <cols>
    <col min="1" max="1" width="17.5703125" style="3" customWidth="1"/>
    <col min="2" max="2" width="4.85546875" style="3" customWidth="1"/>
    <col min="3" max="3" width="23" style="3" customWidth="1"/>
    <col min="4" max="4" width="11.42578125" style="3" customWidth="1"/>
    <col min="5" max="5" width="9.5703125" style="3" bestFit="1" customWidth="1"/>
    <col min="6" max="6" width="12.42578125" style="3" customWidth="1"/>
    <col min="7" max="7" width="13.5703125" style="3" customWidth="1"/>
    <col min="8" max="8" width="10" style="3" bestFit="1" customWidth="1"/>
    <col min="9" max="9" width="14.42578125" style="3" customWidth="1"/>
    <col min="10" max="10" width="16.85546875" style="3" customWidth="1"/>
    <col min="11" max="13" width="9.140625" style="3"/>
    <col min="14" max="14" width="25.7109375" style="3" customWidth="1"/>
    <col min="15" max="15" width="22.85546875" style="3" customWidth="1"/>
    <col min="16" max="16384" width="9.140625" style="3"/>
  </cols>
  <sheetData>
    <row r="1" spans="1:16" ht="27" customHeight="1">
      <c r="A1" s="724" t="str">
        <f>HYPERLINK("#INDEX!A2","back to index page")</f>
        <v>back to index page</v>
      </c>
    </row>
    <row r="3" spans="1:16" ht="11.25" customHeight="1"/>
    <row r="9" spans="1:16" ht="33" customHeight="1">
      <c r="B9" s="405" t="s">
        <v>1062</v>
      </c>
      <c r="C9" s="406"/>
      <c r="D9" s="406"/>
      <c r="E9" s="406"/>
      <c r="F9" s="406"/>
      <c r="G9" s="406"/>
      <c r="H9" s="406"/>
      <c r="I9" s="406"/>
      <c r="J9" s="406"/>
    </row>
    <row r="11" spans="1:16" ht="12.75" customHeight="1">
      <c r="H11" s="741" t="s">
        <v>50</v>
      </c>
      <c r="I11" s="741"/>
      <c r="J11" s="741"/>
    </row>
    <row r="12" spans="1:16" ht="12" customHeight="1">
      <c r="B12" s="38"/>
      <c r="C12" s="38"/>
      <c r="D12" s="801" t="s">
        <v>635</v>
      </c>
      <c r="E12" s="802"/>
      <c r="F12" s="802"/>
      <c r="G12" s="803"/>
      <c r="H12" s="804" t="s">
        <v>631</v>
      </c>
      <c r="I12" s="747" t="s">
        <v>634</v>
      </c>
      <c r="J12" s="747" t="s">
        <v>632</v>
      </c>
    </row>
    <row r="13" spans="1:16" ht="30" customHeight="1">
      <c r="B13" s="38"/>
      <c r="C13" s="38"/>
      <c r="D13" s="602"/>
      <c r="E13" s="603" t="s">
        <v>258</v>
      </c>
      <c r="F13" s="604"/>
      <c r="G13" s="747" t="s">
        <v>636</v>
      </c>
      <c r="H13" s="805"/>
      <c r="I13" s="753"/>
      <c r="J13" s="753"/>
      <c r="N13" s="799" t="s">
        <v>664</v>
      </c>
      <c r="O13" s="800"/>
    </row>
    <row r="14" spans="1:16" ht="36" customHeight="1">
      <c r="B14" s="38"/>
      <c r="C14" s="38"/>
      <c r="D14" s="601"/>
      <c r="E14" s="601"/>
      <c r="F14" s="605" t="s">
        <v>136</v>
      </c>
      <c r="G14" s="748"/>
      <c r="H14" s="806"/>
      <c r="I14" s="748"/>
      <c r="J14" s="748"/>
      <c r="N14" s="58" t="s">
        <v>637</v>
      </c>
      <c r="O14" s="58" t="s">
        <v>263</v>
      </c>
      <c r="P14" s="27"/>
    </row>
    <row r="15" spans="1:16" ht="12.75" customHeight="1">
      <c r="D15" s="111" t="s">
        <v>31</v>
      </c>
      <c r="E15" s="111" t="s">
        <v>54</v>
      </c>
      <c r="F15" s="111" t="s">
        <v>55</v>
      </c>
      <c r="G15" s="111" t="s">
        <v>1071</v>
      </c>
      <c r="H15" s="111" t="s">
        <v>56</v>
      </c>
      <c r="I15" s="111" t="s">
        <v>1072</v>
      </c>
      <c r="J15" s="111" t="s">
        <v>1073</v>
      </c>
      <c r="N15" s="4" t="s">
        <v>571</v>
      </c>
      <c r="O15" s="4" t="s">
        <v>642</v>
      </c>
    </row>
    <row r="16" spans="1:16" ht="13.35" customHeight="1">
      <c r="B16" s="62" t="s">
        <v>2</v>
      </c>
      <c r="C16" s="178" t="s">
        <v>637</v>
      </c>
      <c r="D16" s="141">
        <v>26927155</v>
      </c>
      <c r="E16" s="141">
        <v>569025</v>
      </c>
      <c r="F16" s="141">
        <v>569025</v>
      </c>
      <c r="G16" s="141">
        <v>26927155</v>
      </c>
      <c r="H16" s="141">
        <v>-690427</v>
      </c>
      <c r="I16" s="273"/>
      <c r="J16" s="141">
        <v>0</v>
      </c>
      <c r="N16" s="4" t="s">
        <v>71</v>
      </c>
      <c r="O16" s="4" t="s">
        <v>94</v>
      </c>
    </row>
    <row r="17" spans="2:15">
      <c r="B17" s="61" t="s">
        <v>3</v>
      </c>
      <c r="C17" s="61" t="s">
        <v>65</v>
      </c>
      <c r="D17" s="143">
        <v>20633062</v>
      </c>
      <c r="E17" s="143">
        <v>478683</v>
      </c>
      <c r="F17" s="143">
        <v>478683</v>
      </c>
      <c r="G17" s="143">
        <v>20633062</v>
      </c>
      <c r="H17" s="143">
        <v>-609060</v>
      </c>
      <c r="I17" s="274"/>
      <c r="J17" s="143">
        <v>0</v>
      </c>
      <c r="N17" s="4" t="s">
        <v>104</v>
      </c>
      <c r="O17" s="4" t="s">
        <v>77</v>
      </c>
    </row>
    <row r="18" spans="2:15">
      <c r="B18" s="61" t="s">
        <v>4</v>
      </c>
      <c r="C18" s="61" t="s">
        <v>68</v>
      </c>
      <c r="D18" s="143">
        <v>3548596</v>
      </c>
      <c r="E18" s="143">
        <v>26</v>
      </c>
      <c r="F18" s="143">
        <v>26</v>
      </c>
      <c r="G18" s="143">
        <v>3548596</v>
      </c>
      <c r="H18" s="143">
        <v>-4415</v>
      </c>
      <c r="I18" s="274"/>
      <c r="J18" s="143">
        <v>0</v>
      </c>
      <c r="N18" s="4" t="s">
        <v>98</v>
      </c>
      <c r="O18" s="4" t="s">
        <v>86</v>
      </c>
    </row>
    <row r="19" spans="2:15">
      <c r="B19" s="61" t="s">
        <v>5</v>
      </c>
      <c r="C19" s="61" t="s">
        <v>73</v>
      </c>
      <c r="D19" s="143">
        <v>646293</v>
      </c>
      <c r="E19" s="143">
        <v>0</v>
      </c>
      <c r="F19" s="143">
        <v>0</v>
      </c>
      <c r="G19" s="143">
        <v>646293</v>
      </c>
      <c r="H19" s="143">
        <v>-6878</v>
      </c>
      <c r="I19" s="274"/>
      <c r="J19" s="143">
        <v>0</v>
      </c>
      <c r="N19" s="4" t="s">
        <v>99</v>
      </c>
      <c r="O19" s="4" t="s">
        <v>88</v>
      </c>
    </row>
    <row r="20" spans="2:15">
      <c r="B20" s="61" t="s">
        <v>6</v>
      </c>
      <c r="C20" s="61" t="s">
        <v>102</v>
      </c>
      <c r="D20" s="143">
        <v>442647</v>
      </c>
      <c r="E20" s="143">
        <v>94</v>
      </c>
      <c r="F20" s="143">
        <v>94</v>
      </c>
      <c r="G20" s="143">
        <v>442647</v>
      </c>
      <c r="H20" s="143">
        <v>-12230</v>
      </c>
      <c r="I20" s="274"/>
      <c r="J20" s="143">
        <v>0</v>
      </c>
      <c r="N20" s="4" t="s">
        <v>69</v>
      </c>
      <c r="O20" s="4" t="s">
        <v>70</v>
      </c>
    </row>
    <row r="21" spans="2:15">
      <c r="B21" s="61" t="s">
        <v>7</v>
      </c>
      <c r="C21" s="61" t="s">
        <v>70</v>
      </c>
      <c r="D21" s="143">
        <v>402622</v>
      </c>
      <c r="E21" s="143">
        <v>481</v>
      </c>
      <c r="F21" s="143">
        <v>481</v>
      </c>
      <c r="G21" s="143">
        <v>402622</v>
      </c>
      <c r="H21" s="143">
        <v>-5008</v>
      </c>
      <c r="I21" s="274"/>
      <c r="J21" s="143">
        <v>0</v>
      </c>
      <c r="N21" s="4" t="s">
        <v>84</v>
      </c>
      <c r="O21" s="4" t="s">
        <v>106</v>
      </c>
    </row>
    <row r="22" spans="2:15">
      <c r="B22" s="61" t="s">
        <v>8</v>
      </c>
      <c r="C22" s="61" t="s">
        <v>72</v>
      </c>
      <c r="D22" s="143">
        <v>333793</v>
      </c>
      <c r="E22" s="143">
        <v>91</v>
      </c>
      <c r="F22" s="143">
        <v>91</v>
      </c>
      <c r="G22" s="143">
        <v>333793</v>
      </c>
      <c r="H22" s="143">
        <v>-1793</v>
      </c>
      <c r="I22" s="274"/>
      <c r="J22" s="143">
        <v>0</v>
      </c>
      <c r="N22" s="4" t="s">
        <v>642</v>
      </c>
      <c r="O22" s="4" t="s">
        <v>90</v>
      </c>
    </row>
    <row r="23" spans="2:15">
      <c r="B23" s="61" t="s">
        <v>9</v>
      </c>
      <c r="C23" s="15" t="s">
        <v>77</v>
      </c>
      <c r="D23" s="143">
        <v>146722</v>
      </c>
      <c r="E23" s="143">
        <v>0</v>
      </c>
      <c r="F23" s="143">
        <v>0</v>
      </c>
      <c r="G23" s="143">
        <v>146722</v>
      </c>
      <c r="H23" s="143">
        <v>-131</v>
      </c>
      <c r="I23" s="274"/>
      <c r="J23" s="143">
        <v>0</v>
      </c>
      <c r="N23" s="4" t="s">
        <v>97</v>
      </c>
      <c r="O23" s="4" t="s">
        <v>74</v>
      </c>
    </row>
    <row r="24" spans="2:15">
      <c r="B24" s="61" t="s">
        <v>10</v>
      </c>
      <c r="C24" s="15" t="s">
        <v>67</v>
      </c>
      <c r="D24" s="143">
        <v>107103</v>
      </c>
      <c r="E24" s="143">
        <v>44</v>
      </c>
      <c r="F24" s="143">
        <v>44</v>
      </c>
      <c r="G24" s="143">
        <v>107103</v>
      </c>
      <c r="H24" s="143">
        <v>-222</v>
      </c>
      <c r="I24" s="274"/>
      <c r="J24" s="143">
        <v>0</v>
      </c>
      <c r="N24" s="4" t="s">
        <v>66</v>
      </c>
      <c r="O24" s="4" t="s">
        <v>85</v>
      </c>
    </row>
    <row r="25" spans="2:15">
      <c r="B25" s="61" t="s">
        <v>11</v>
      </c>
      <c r="C25" s="61" t="s">
        <v>923</v>
      </c>
      <c r="D25" s="143">
        <v>103122</v>
      </c>
      <c r="E25" s="143">
        <v>3</v>
      </c>
      <c r="F25" s="143">
        <v>3</v>
      </c>
      <c r="G25" s="143">
        <v>103122</v>
      </c>
      <c r="H25" s="143">
        <v>-124</v>
      </c>
      <c r="I25" s="274"/>
      <c r="J25" s="143">
        <v>0</v>
      </c>
      <c r="N25" s="4" t="s">
        <v>93</v>
      </c>
      <c r="O25" s="4" t="s">
        <v>650</v>
      </c>
    </row>
    <row r="26" spans="2:15">
      <c r="B26" s="61">
        <v>11</v>
      </c>
      <c r="C26" s="61" t="s">
        <v>95</v>
      </c>
      <c r="D26" s="143">
        <v>102242</v>
      </c>
      <c r="E26" s="143">
        <v>0</v>
      </c>
      <c r="F26" s="143">
        <v>0</v>
      </c>
      <c r="G26" s="143">
        <v>102242</v>
      </c>
      <c r="H26" s="143">
        <v>-120</v>
      </c>
      <c r="I26" s="274"/>
      <c r="J26" s="143">
        <v>0</v>
      </c>
      <c r="N26" s="4" t="s">
        <v>105</v>
      </c>
      <c r="O26" s="4" t="s">
        <v>273</v>
      </c>
    </row>
    <row r="27" spans="2:15">
      <c r="B27" s="61">
        <v>12</v>
      </c>
      <c r="C27" s="61" t="s">
        <v>112</v>
      </c>
      <c r="D27" s="143">
        <v>460953</v>
      </c>
      <c r="E27" s="143">
        <v>89603</v>
      </c>
      <c r="F27" s="143">
        <v>89603</v>
      </c>
      <c r="G27" s="143">
        <v>460953</v>
      </c>
      <c r="H27" s="143">
        <v>-50446</v>
      </c>
      <c r="I27" s="274"/>
      <c r="J27" s="143">
        <v>0</v>
      </c>
      <c r="N27" s="4" t="s">
        <v>94</v>
      </c>
      <c r="O27" s="4" t="s">
        <v>102</v>
      </c>
    </row>
    <row r="28" spans="2:15" ht="12.6" customHeight="1">
      <c r="B28" s="62">
        <v>13</v>
      </c>
      <c r="C28" s="178" t="s">
        <v>263</v>
      </c>
      <c r="D28" s="141">
        <v>3691152</v>
      </c>
      <c r="E28" s="141">
        <v>1359</v>
      </c>
      <c r="F28" s="141">
        <v>1359</v>
      </c>
      <c r="G28" s="273"/>
      <c r="H28" s="273"/>
      <c r="I28" s="141">
        <v>36364</v>
      </c>
      <c r="J28" s="273"/>
      <c r="N28" s="4" t="s">
        <v>88</v>
      </c>
      <c r="O28" s="4" t="s">
        <v>98</v>
      </c>
    </row>
    <row r="29" spans="2:15">
      <c r="B29" s="61">
        <v>14</v>
      </c>
      <c r="C29" s="61" t="s">
        <v>65</v>
      </c>
      <c r="D29" s="143">
        <v>3670222</v>
      </c>
      <c r="E29" s="143">
        <v>1337</v>
      </c>
      <c r="F29" s="143">
        <v>1337</v>
      </c>
      <c r="G29" s="274"/>
      <c r="H29" s="274"/>
      <c r="I29" s="143">
        <v>36240</v>
      </c>
      <c r="J29" s="274"/>
      <c r="N29" s="4" t="s">
        <v>81</v>
      </c>
      <c r="O29" s="4" t="s">
        <v>95</v>
      </c>
    </row>
    <row r="30" spans="2:15">
      <c r="B30" s="61">
        <v>15</v>
      </c>
      <c r="C30" s="61" t="s">
        <v>66</v>
      </c>
      <c r="D30" s="143">
        <v>10353</v>
      </c>
      <c r="E30" s="143">
        <v>1</v>
      </c>
      <c r="F30" s="143">
        <v>1</v>
      </c>
      <c r="G30" s="274"/>
      <c r="H30" s="274"/>
      <c r="I30" s="143">
        <v>64</v>
      </c>
      <c r="J30" s="274"/>
      <c r="N30" s="4" t="s">
        <v>106</v>
      </c>
      <c r="O30" s="4" t="s">
        <v>105</v>
      </c>
    </row>
    <row r="31" spans="2:15">
      <c r="B31" s="61">
        <v>16</v>
      </c>
      <c r="C31" s="61" t="s">
        <v>68</v>
      </c>
      <c r="D31" s="143">
        <v>1832</v>
      </c>
      <c r="E31" s="143">
        <v>0</v>
      </c>
      <c r="F31" s="143">
        <v>0</v>
      </c>
      <c r="G31" s="275"/>
      <c r="H31" s="275"/>
      <c r="I31" s="143">
        <v>3</v>
      </c>
      <c r="J31" s="275"/>
      <c r="N31" s="4" t="s">
        <v>86</v>
      </c>
      <c r="O31" s="4" t="s">
        <v>101</v>
      </c>
    </row>
    <row r="32" spans="2:15">
      <c r="B32" s="61">
        <v>17</v>
      </c>
      <c r="C32" s="61" t="s">
        <v>69</v>
      </c>
      <c r="D32" s="143">
        <v>1460</v>
      </c>
      <c r="E32" s="143">
        <v>0</v>
      </c>
      <c r="F32" s="143">
        <v>0</v>
      </c>
      <c r="G32" s="274"/>
      <c r="H32" s="274"/>
      <c r="I32" s="143">
        <v>11</v>
      </c>
      <c r="J32" s="274"/>
      <c r="N32" s="4" t="s">
        <v>85</v>
      </c>
      <c r="O32" s="4" t="s">
        <v>83</v>
      </c>
    </row>
    <row r="33" spans="2:18" s="13" customFormat="1">
      <c r="B33" s="61">
        <v>18</v>
      </c>
      <c r="C33" s="61" t="s">
        <v>71</v>
      </c>
      <c r="D33" s="143">
        <v>899</v>
      </c>
      <c r="E33" s="143">
        <v>0</v>
      </c>
      <c r="F33" s="143">
        <v>0</v>
      </c>
      <c r="G33" s="275"/>
      <c r="H33" s="275"/>
      <c r="I33" s="143">
        <v>6</v>
      </c>
      <c r="J33" s="275"/>
      <c r="K33" s="3"/>
      <c r="L33" s="3"/>
      <c r="M33" s="3"/>
      <c r="N33" s="4" t="s">
        <v>580</v>
      </c>
      <c r="O33" s="4" t="s">
        <v>91</v>
      </c>
      <c r="P33" s="3"/>
      <c r="Q33" s="3"/>
      <c r="R33" s="3"/>
    </row>
    <row r="34" spans="2:18">
      <c r="B34" s="61">
        <v>19</v>
      </c>
      <c r="C34" s="61" t="s">
        <v>72</v>
      </c>
      <c r="D34" s="143">
        <v>833</v>
      </c>
      <c r="E34" s="143">
        <v>0</v>
      </c>
      <c r="F34" s="143">
        <v>0</v>
      </c>
      <c r="G34" s="275"/>
      <c r="H34" s="275"/>
      <c r="I34" s="143">
        <v>3</v>
      </c>
      <c r="J34" s="275"/>
      <c r="N34" s="4" t="s">
        <v>74</v>
      </c>
      <c r="O34" s="4" t="s">
        <v>580</v>
      </c>
    </row>
    <row r="35" spans="2:18">
      <c r="B35" s="61">
        <v>20</v>
      </c>
      <c r="C35" s="61" t="s">
        <v>104</v>
      </c>
      <c r="D35" s="143">
        <v>806</v>
      </c>
      <c r="E35" s="143">
        <v>0</v>
      </c>
      <c r="F35" s="143">
        <v>0</v>
      </c>
      <c r="G35" s="275"/>
      <c r="H35" s="275"/>
      <c r="I35" s="143">
        <v>7</v>
      </c>
      <c r="J35" s="275"/>
      <c r="N35" s="4" t="s">
        <v>101</v>
      </c>
      <c r="O35" s="4" t="s">
        <v>923</v>
      </c>
    </row>
    <row r="36" spans="2:18">
      <c r="B36" s="61">
        <v>21</v>
      </c>
      <c r="C36" s="61" t="s">
        <v>571</v>
      </c>
      <c r="D36" s="143">
        <v>633</v>
      </c>
      <c r="E36" s="143">
        <v>0</v>
      </c>
      <c r="F36" s="143">
        <v>0</v>
      </c>
      <c r="G36" s="275"/>
      <c r="H36" s="275"/>
      <c r="I36" s="143">
        <v>2</v>
      </c>
      <c r="J36" s="275"/>
      <c r="N36" s="4" t="s">
        <v>96</v>
      </c>
      <c r="O36" s="4" t="s">
        <v>78</v>
      </c>
    </row>
    <row r="37" spans="2:18">
      <c r="B37" s="61">
        <v>22</v>
      </c>
      <c r="C37" s="61" t="s">
        <v>93</v>
      </c>
      <c r="D37" s="143">
        <v>484</v>
      </c>
      <c r="E37" s="143">
        <v>0</v>
      </c>
      <c r="F37" s="143">
        <v>0</v>
      </c>
      <c r="G37" s="275"/>
      <c r="H37" s="275"/>
      <c r="I37" s="143">
        <v>2</v>
      </c>
      <c r="J37" s="275"/>
      <c r="N37" s="4" t="s">
        <v>276</v>
      </c>
      <c r="O37" s="4" t="s">
        <v>76</v>
      </c>
    </row>
    <row r="38" spans="2:18" s="13" customFormat="1">
      <c r="B38" s="61">
        <v>23</v>
      </c>
      <c r="C38" s="61" t="s">
        <v>67</v>
      </c>
      <c r="D38" s="143">
        <v>415</v>
      </c>
      <c r="E38" s="143">
        <v>0</v>
      </c>
      <c r="F38" s="143">
        <v>0</v>
      </c>
      <c r="G38" s="275"/>
      <c r="H38" s="275"/>
      <c r="I38" s="143">
        <v>3</v>
      </c>
      <c r="J38" s="275"/>
      <c r="K38" s="3"/>
      <c r="L38" s="3"/>
      <c r="M38" s="3"/>
      <c r="N38" s="4" t="s">
        <v>103</v>
      </c>
      <c r="O38" s="4" t="s">
        <v>96</v>
      </c>
      <c r="P38" s="3"/>
      <c r="Q38" s="3"/>
      <c r="R38" s="3"/>
    </row>
    <row r="39" spans="2:18">
      <c r="B39" s="61">
        <v>24</v>
      </c>
      <c r="C39" s="61" t="s">
        <v>112</v>
      </c>
      <c r="D39" s="143">
        <v>3215</v>
      </c>
      <c r="E39" s="143">
        <v>21</v>
      </c>
      <c r="F39" s="143">
        <v>21</v>
      </c>
      <c r="G39" s="275"/>
      <c r="H39" s="275"/>
      <c r="I39" s="143">
        <v>23</v>
      </c>
      <c r="J39" s="275"/>
      <c r="N39" s="4" t="s">
        <v>75</v>
      </c>
      <c r="O39" s="4" t="s">
        <v>276</v>
      </c>
    </row>
    <row r="40" spans="2:18">
      <c r="B40" s="62">
        <v>25</v>
      </c>
      <c r="C40" s="178" t="s">
        <v>64</v>
      </c>
      <c r="D40" s="141">
        <v>30618307</v>
      </c>
      <c r="E40" s="141">
        <v>570384</v>
      </c>
      <c r="F40" s="141">
        <v>570384</v>
      </c>
      <c r="G40" s="141">
        <v>26927155</v>
      </c>
      <c r="H40" s="141">
        <v>-690427</v>
      </c>
      <c r="I40" s="141">
        <v>36364</v>
      </c>
      <c r="J40" s="141">
        <v>0</v>
      </c>
      <c r="N40" s="4" t="s">
        <v>662</v>
      </c>
      <c r="O40" s="4" t="s">
        <v>73</v>
      </c>
    </row>
    <row r="41" spans="2:18">
      <c r="N41" s="4" t="s">
        <v>273</v>
      </c>
      <c r="O41" s="4" t="s">
        <v>75</v>
      </c>
    </row>
    <row r="42" spans="2:18">
      <c r="N42" s="4" t="s">
        <v>277</v>
      </c>
      <c r="O42" s="4" t="s">
        <v>277</v>
      </c>
    </row>
    <row r="43" spans="2:18">
      <c r="N43" s="4" t="s">
        <v>1897</v>
      </c>
      <c r="O43" s="4" t="s">
        <v>108</v>
      </c>
    </row>
    <row r="44" spans="2:18">
      <c r="N44" s="4" t="s">
        <v>90</v>
      </c>
      <c r="O44" s="4" t="s">
        <v>274</v>
      </c>
    </row>
    <row r="45" spans="2:18">
      <c r="N45" s="4" t="s">
        <v>274</v>
      </c>
      <c r="O45" s="4" t="s">
        <v>103</v>
      </c>
    </row>
    <row r="46" spans="2:18">
      <c r="N46" s="4" t="s">
        <v>650</v>
      </c>
      <c r="O46" s="4" t="s">
        <v>81</v>
      </c>
    </row>
    <row r="47" spans="2:18" s="27" customFormat="1">
      <c r="B47" s="3"/>
      <c r="C47" s="3"/>
      <c r="D47" s="3"/>
      <c r="E47" s="3"/>
      <c r="F47" s="3"/>
      <c r="G47" s="3"/>
      <c r="K47" s="28"/>
      <c r="L47" s="3"/>
      <c r="M47" s="3"/>
      <c r="N47" s="4" t="s">
        <v>111</v>
      </c>
      <c r="O47" s="4" t="s">
        <v>99</v>
      </c>
      <c r="P47" s="3"/>
      <c r="Q47" s="3"/>
      <c r="R47" s="3"/>
    </row>
    <row r="48" spans="2:18">
      <c r="K48" s="419"/>
      <c r="L48" s="28"/>
      <c r="M48" s="28"/>
      <c r="N48" s="4" t="s">
        <v>107</v>
      </c>
      <c r="O48" s="4" t="s">
        <v>662</v>
      </c>
    </row>
    <row r="49" spans="11:15">
      <c r="K49" s="419"/>
      <c r="N49" s="4" t="s">
        <v>83</v>
      </c>
      <c r="O49" s="4" t="s">
        <v>92</v>
      </c>
    </row>
    <row r="50" spans="11:15">
      <c r="K50" s="419"/>
      <c r="L50" s="28"/>
      <c r="N50" s="4" t="s">
        <v>659</v>
      </c>
      <c r="O50" s="4" t="s">
        <v>621</v>
      </c>
    </row>
    <row r="51" spans="11:15">
      <c r="K51" s="419"/>
      <c r="L51" s="28"/>
      <c r="N51" s="4" t="s">
        <v>275</v>
      </c>
      <c r="O51" s="4" t="s">
        <v>79</v>
      </c>
    </row>
    <row r="52" spans="11:15">
      <c r="K52" s="419"/>
      <c r="L52" s="28"/>
      <c r="N52" s="4" t="s">
        <v>92</v>
      </c>
      <c r="O52" s="4" t="s">
        <v>1903</v>
      </c>
    </row>
    <row r="53" spans="11:15">
      <c r="K53" s="419"/>
      <c r="L53" s="28"/>
      <c r="N53" s="4" t="s">
        <v>727</v>
      </c>
      <c r="O53" s="4" t="s">
        <v>1907</v>
      </c>
    </row>
    <row r="54" spans="11:15">
      <c r="K54" s="419"/>
      <c r="L54" s="28"/>
      <c r="N54" s="4" t="s">
        <v>1898</v>
      </c>
      <c r="O54" s="4" t="s">
        <v>1905</v>
      </c>
    </row>
    <row r="55" spans="11:15">
      <c r="K55" s="419"/>
      <c r="L55" s="28"/>
      <c r="N55" s="4" t="s">
        <v>87</v>
      </c>
      <c r="O55" s="4" t="s">
        <v>80</v>
      </c>
    </row>
    <row r="56" spans="11:15">
      <c r="K56" s="419"/>
      <c r="L56" s="28"/>
      <c r="N56" s="4" t="s">
        <v>78</v>
      </c>
      <c r="O56" s="4" t="s">
        <v>97</v>
      </c>
    </row>
    <row r="57" spans="11:15">
      <c r="K57" s="419"/>
      <c r="L57" s="28"/>
      <c r="N57" s="4" t="s">
        <v>100</v>
      </c>
      <c r="O57" s="4" t="s">
        <v>87</v>
      </c>
    </row>
    <row r="58" spans="11:15">
      <c r="K58" s="419"/>
      <c r="L58" s="28"/>
      <c r="N58" s="4" t="s">
        <v>89</v>
      </c>
      <c r="O58" s="4" t="s">
        <v>647</v>
      </c>
    </row>
    <row r="59" spans="11:15">
      <c r="K59" s="419"/>
      <c r="L59" s="28"/>
      <c r="N59" s="4" t="s">
        <v>644</v>
      </c>
      <c r="O59" s="4" t="s">
        <v>107</v>
      </c>
    </row>
    <row r="60" spans="11:15">
      <c r="K60" s="419"/>
      <c r="L60" s="28"/>
      <c r="N60" s="4" t="s">
        <v>646</v>
      </c>
      <c r="O60" s="4" t="s">
        <v>727</v>
      </c>
    </row>
    <row r="61" spans="11:15">
      <c r="K61" s="419"/>
      <c r="L61" s="28"/>
      <c r="N61" s="4" t="s">
        <v>621</v>
      </c>
      <c r="O61" s="4" t="s">
        <v>84</v>
      </c>
    </row>
    <row r="62" spans="11:15">
      <c r="K62" s="419"/>
      <c r="L62" s="28"/>
      <c r="N62" s="4" t="s">
        <v>1899</v>
      </c>
      <c r="O62" s="4" t="s">
        <v>660</v>
      </c>
    </row>
    <row r="63" spans="11:15">
      <c r="K63" s="419"/>
      <c r="L63" s="28"/>
      <c r="N63" s="4" t="s">
        <v>76</v>
      </c>
      <c r="O63" s="4" t="s">
        <v>111</v>
      </c>
    </row>
    <row r="64" spans="11:15">
      <c r="K64" s="419"/>
      <c r="L64" s="28"/>
      <c r="N64" s="4" t="s">
        <v>1900</v>
      </c>
      <c r="O64" s="4" t="s">
        <v>726</v>
      </c>
    </row>
    <row r="65" spans="11:15">
      <c r="K65" s="419"/>
      <c r="L65" s="28"/>
      <c r="N65" s="4" t="s">
        <v>726</v>
      </c>
      <c r="O65" s="4" t="s">
        <v>728</v>
      </c>
    </row>
    <row r="66" spans="11:15">
      <c r="K66" s="419"/>
      <c r="L66" s="674"/>
      <c r="N66" s="4" t="s">
        <v>1901</v>
      </c>
      <c r="O66" s="4" t="s">
        <v>1224</v>
      </c>
    </row>
    <row r="67" spans="11:15">
      <c r="K67" s="419"/>
      <c r="L67" s="28"/>
      <c r="N67" s="4" t="s">
        <v>79</v>
      </c>
      <c r="O67" s="4" t="s">
        <v>1906</v>
      </c>
    </row>
    <row r="68" spans="11:15">
      <c r="K68" s="419"/>
      <c r="L68" s="28"/>
      <c r="N68" s="4" t="s">
        <v>271</v>
      </c>
      <c r="O68" s="4" t="s">
        <v>275</v>
      </c>
    </row>
    <row r="69" spans="11:15">
      <c r="K69" s="419"/>
      <c r="L69" s="28"/>
      <c r="N69" s="4" t="s">
        <v>80</v>
      </c>
      <c r="O69" s="4" t="s">
        <v>659</v>
      </c>
    </row>
    <row r="70" spans="11:15">
      <c r="K70" s="419"/>
      <c r="L70" s="28"/>
      <c r="N70" s="4" t="s">
        <v>728</v>
      </c>
      <c r="O70" s="4" t="s">
        <v>651</v>
      </c>
    </row>
    <row r="71" spans="11:15">
      <c r="K71" s="419"/>
      <c r="L71" s="28"/>
      <c r="N71" s="4" t="s">
        <v>643</v>
      </c>
      <c r="O71" s="4" t="s">
        <v>82</v>
      </c>
    </row>
    <row r="72" spans="11:15">
      <c r="K72" s="419"/>
      <c r="L72" s="28"/>
      <c r="N72" s="4" t="s">
        <v>1872</v>
      </c>
      <c r="O72" s="4" t="s">
        <v>643</v>
      </c>
    </row>
    <row r="73" spans="11:15">
      <c r="K73" s="419"/>
      <c r="L73" s="28"/>
      <c r="N73" s="4" t="s">
        <v>108</v>
      </c>
      <c r="O73" s="28"/>
    </row>
    <row r="74" spans="11:15">
      <c r="K74" s="419"/>
      <c r="L74" s="28"/>
      <c r="N74" s="4" t="s">
        <v>1224</v>
      </c>
    </row>
    <row r="75" spans="11:15">
      <c r="K75" s="419"/>
      <c r="L75" s="28"/>
      <c r="N75" s="4" t="s">
        <v>660</v>
      </c>
    </row>
    <row r="76" spans="11:15">
      <c r="K76" s="419"/>
      <c r="N76" s="4" t="s">
        <v>649</v>
      </c>
    </row>
    <row r="77" spans="11:15">
      <c r="K77" s="419"/>
      <c r="L77" s="28"/>
      <c r="N77" s="4" t="s">
        <v>110</v>
      </c>
    </row>
    <row r="78" spans="11:15">
      <c r="K78" s="419"/>
      <c r="L78" s="28"/>
      <c r="N78" s="4" t="s">
        <v>1222</v>
      </c>
    </row>
    <row r="79" spans="11:15">
      <c r="K79" s="419"/>
      <c r="N79" s="4" t="s">
        <v>82</v>
      </c>
    </row>
    <row r="80" spans="11:15">
      <c r="K80" s="419"/>
      <c r="L80" s="28"/>
      <c r="N80" s="4" t="s">
        <v>729</v>
      </c>
    </row>
    <row r="81" spans="11:14">
      <c r="K81" s="419"/>
      <c r="L81" s="28"/>
      <c r="N81" s="4" t="s">
        <v>1902</v>
      </c>
    </row>
    <row r="82" spans="11:14">
      <c r="K82" s="419"/>
      <c r="L82" s="28"/>
      <c r="N82" s="4" t="s">
        <v>620</v>
      </c>
    </row>
    <row r="83" spans="11:14">
      <c r="K83" s="419"/>
      <c r="L83" s="28"/>
      <c r="N83" s="4" t="s">
        <v>1221</v>
      </c>
    </row>
    <row r="84" spans="11:14">
      <c r="K84" s="419"/>
      <c r="L84" s="28"/>
      <c r="N84" s="4" t="s">
        <v>730</v>
      </c>
    </row>
    <row r="85" spans="11:14">
      <c r="K85" s="419"/>
      <c r="L85" s="28"/>
      <c r="N85" s="4" t="s">
        <v>1903</v>
      </c>
    </row>
    <row r="86" spans="11:14">
      <c r="K86" s="419"/>
      <c r="L86" s="28"/>
      <c r="N86" s="4" t="s">
        <v>1904</v>
      </c>
    </row>
    <row r="87" spans="11:14">
      <c r="K87" s="419"/>
      <c r="L87" s="675"/>
      <c r="N87" s="4" t="s">
        <v>648</v>
      </c>
    </row>
    <row r="88" spans="11:14">
      <c r="K88" s="419"/>
      <c r="L88" s="28"/>
      <c r="N88" s="4" t="s">
        <v>651</v>
      </c>
    </row>
    <row r="89" spans="11:14">
      <c r="K89" s="419"/>
      <c r="L89" s="28"/>
      <c r="N89" s="4" t="s">
        <v>647</v>
      </c>
    </row>
    <row r="90" spans="11:14">
      <c r="K90" s="419"/>
      <c r="L90" s="28"/>
      <c r="N90" s="4" t="s">
        <v>91</v>
      </c>
    </row>
    <row r="91" spans="11:14">
      <c r="K91" s="419"/>
      <c r="L91" s="28"/>
      <c r="N91" s="4" t="s">
        <v>1905</v>
      </c>
    </row>
    <row r="92" spans="11:14">
      <c r="K92" s="419"/>
      <c r="L92" s="28"/>
      <c r="N92" s="4" t="s">
        <v>661</v>
      </c>
    </row>
    <row r="93" spans="11:14">
      <c r="K93" s="419"/>
      <c r="L93" s="28"/>
      <c r="N93" s="4" t="s">
        <v>1906</v>
      </c>
    </row>
    <row r="94" spans="11:14">
      <c r="K94" s="419"/>
      <c r="L94" s="28"/>
      <c r="N94" s="4" t="s">
        <v>109</v>
      </c>
    </row>
    <row r="95" spans="11:14">
      <c r="K95" s="419"/>
    </row>
    <row r="96" spans="11:14">
      <c r="K96" s="419"/>
      <c r="L96" s="28"/>
      <c r="N96" s="177"/>
    </row>
    <row r="97" spans="10:14">
      <c r="K97" s="419"/>
      <c r="N97" s="177"/>
    </row>
    <row r="98" spans="10:14">
      <c r="K98" s="419"/>
      <c r="L98" s="28"/>
      <c r="N98" s="177"/>
    </row>
    <row r="99" spans="10:14">
      <c r="K99" s="419"/>
      <c r="N99" s="419"/>
    </row>
    <row r="100" spans="10:14">
      <c r="K100" s="419"/>
      <c r="L100" s="28"/>
      <c r="N100" s="419"/>
    </row>
    <row r="101" spans="10:14">
      <c r="K101" s="419"/>
      <c r="L101" s="28"/>
      <c r="N101" s="419"/>
    </row>
    <row r="102" spans="10:14">
      <c r="K102" s="419"/>
      <c r="N102" s="419"/>
    </row>
    <row r="103" spans="10:14">
      <c r="K103" s="419"/>
      <c r="L103" s="28"/>
      <c r="N103" s="419"/>
    </row>
    <row r="104" spans="10:14">
      <c r="K104" s="419"/>
      <c r="L104" s="28"/>
      <c r="N104" s="419"/>
    </row>
    <row r="105" spans="10:14">
      <c r="K105" s="419"/>
      <c r="L105" s="28"/>
    </row>
    <row r="106" spans="10:14">
      <c r="K106" s="419"/>
      <c r="L106" s="28"/>
    </row>
    <row r="107" spans="10:14">
      <c r="K107" s="419"/>
      <c r="L107" s="28"/>
    </row>
    <row r="108" spans="10:14">
      <c r="J108" s="3" t="s">
        <v>1873</v>
      </c>
      <c r="K108" s="419"/>
      <c r="L108" s="28"/>
    </row>
    <row r="109" spans="10:14">
      <c r="J109" s="3" t="s">
        <v>1873</v>
      </c>
      <c r="K109" s="419"/>
      <c r="L109" s="28"/>
    </row>
    <row r="110" spans="10:14">
      <c r="J110" s="3" t="s">
        <v>1873</v>
      </c>
      <c r="K110" s="419"/>
      <c r="L110" s="28"/>
    </row>
    <row r="111" spans="10:14">
      <c r="J111" s="3" t="s">
        <v>1873</v>
      </c>
      <c r="K111" s="419"/>
      <c r="L111" s="28"/>
    </row>
    <row r="112" spans="10:14">
      <c r="J112" s="3" t="s">
        <v>1873</v>
      </c>
      <c r="K112" s="419"/>
      <c r="L112" s="28"/>
    </row>
    <row r="113" spans="10:12">
      <c r="J113" s="3" t="s">
        <v>1873</v>
      </c>
      <c r="K113" s="419"/>
      <c r="L113" s="28"/>
    </row>
    <row r="114" spans="10:12">
      <c r="J114" s="3" t="s">
        <v>1873</v>
      </c>
      <c r="K114" s="419"/>
    </row>
    <row r="115" spans="10:12">
      <c r="J115" s="3" t="s">
        <v>1873</v>
      </c>
      <c r="K115" s="419"/>
      <c r="L115" s="28"/>
    </row>
    <row r="116" spans="10:12">
      <c r="K116" s="419"/>
    </row>
    <row r="117" spans="10:12">
      <c r="K117" s="419"/>
      <c r="L117" s="28"/>
    </row>
    <row r="118" spans="10:12">
      <c r="K118" s="419"/>
    </row>
    <row r="119" spans="10:12">
      <c r="K119" s="419"/>
    </row>
    <row r="120" spans="10:12">
      <c r="K120" s="419"/>
      <c r="L120" s="28"/>
    </row>
    <row r="121" spans="10:12">
      <c r="K121" s="419"/>
      <c r="L121" s="28"/>
    </row>
    <row r="122" spans="10:12">
      <c r="K122" s="419"/>
    </row>
    <row r="123" spans="10:12">
      <c r="K123" s="419"/>
    </row>
    <row r="124" spans="10:12">
      <c r="K124" s="419"/>
    </row>
    <row r="125" spans="10:12">
      <c r="K125" s="419"/>
      <c r="L125" s="28"/>
    </row>
    <row r="126" spans="10:12">
      <c r="K126" s="419"/>
    </row>
    <row r="127" spans="10:12">
      <c r="K127" s="419"/>
    </row>
  </sheetData>
  <sortState xmlns:xlrd2="http://schemas.microsoft.com/office/spreadsheetml/2017/richdata2" ref="P15:P70">
    <sortCondition ref="P15"/>
  </sortState>
  <customSheetViews>
    <customSheetView guid="{CA1DE4BE-C006-4405-B064-304EE6CCACF1}" topLeftCell="A13">
      <selection activeCell="A56" sqref="A56:XFD56"/>
      <pageMargins left="0.7" right="0.7" top="0.75" bottom="0.75" header="0.3" footer="0.3"/>
      <pageSetup paperSize="9" orientation="portrait" r:id="rId1"/>
    </customSheetView>
    <customSheetView guid="{DB462ED3-28DC-47D7-98F7-CED01F66E2C7}" topLeftCell="A55">
      <selection activeCell="H62" sqref="H62"/>
      <pageMargins left="0.7" right="0.7" top="0.75" bottom="0.75" header="0.3" footer="0.3"/>
      <pageSetup paperSize="9" orientation="portrait" r:id="rId2"/>
    </customSheetView>
    <customSheetView guid="{697182B0-1BEF-4A85-93A0-596802852AF2}" topLeftCell="A55">
      <selection activeCell="H62" sqref="H62"/>
      <pageMargins left="0.7" right="0.7" top="0.75" bottom="0.75" header="0.3" footer="0.3"/>
      <pageSetup paperSize="9" orientation="portrait" r:id="rId3"/>
    </customSheetView>
    <customSheetView guid="{931AA63B-6827-4BF4-8E25-ED232A88A09C}">
      <selection activeCell="F22" sqref="F22"/>
      <pageMargins left="0.7" right="0.7" top="0.75" bottom="0.75" header="0.3" footer="0.3"/>
      <pageSetup paperSize="9" orientation="portrait" r:id="rId4"/>
    </customSheetView>
    <customSheetView guid="{3AD1D9CC-D162-4119-AFCC-0AF9105FB248}">
      <selection activeCell="D68" sqref="D68"/>
      <pageMargins left="0.7" right="0.7" top="0.75" bottom="0.75" header="0.3" footer="0.3"/>
    </customSheetView>
    <customSheetView guid="{7CCD1884-1631-4809-8751-AE0939C32419}">
      <selection activeCell="F26" sqref="F26"/>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5"/>
    </customSheetView>
    <customSheetView guid="{A7B3A108-9CF6-4687-9321-110D304B17B9}" topLeftCell="A4">
      <selection activeCell="H24" sqref="H24"/>
      <pageMargins left="0.7" right="0.7" top="0.75" bottom="0.75" header="0.3" footer="0.3"/>
    </customSheetView>
    <customSheetView guid="{D3393B8E-C3CB-4E3A-976E-E4CD065299F0}">
      <selection activeCell="M35" sqref="M14:U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8A1326BD-F0AB-414F-9F91-C2BB94CC9C17}" topLeftCell="A15">
      <selection activeCell="K41" sqref="K41"/>
      <pageMargins left="0.7" right="0.7" top="0.75" bottom="0.75" header="0.3" footer="0.3"/>
    </customSheetView>
    <customSheetView guid="{F0048D33-26BA-4893-8BCC-88CEF82FEBB6}" topLeftCell="A10">
      <selection activeCell="O39" sqref="O39"/>
      <pageMargins left="0.7" right="0.7" top="0.75" bottom="0.75" header="0.3" footer="0.3"/>
    </customSheetView>
    <customSheetView guid="{0780CBEB-AF66-401E-9AFD-5F77700585BC}">
      <selection activeCell="C16" sqref="C16"/>
      <pageMargins left="0.7" right="0.7" top="0.75" bottom="0.75" header="0.3" footer="0.3"/>
    </customSheetView>
    <customSheetView guid="{F536E858-E5B2-4B36-88FC-BE776803F921}">
      <selection activeCell="O15" sqref="A15:P18"/>
      <pageMargins left="0.7" right="0.7" top="0.75" bottom="0.75" header="0.3" footer="0.3"/>
    </customSheetView>
    <customSheetView guid="{70E7FFDC-983F-46F7-B68F-0BE0A8C942E0}" topLeftCell="A36">
      <selection activeCell="K60" sqref="K60"/>
      <pageMargins left="0.7" right="0.7" top="0.75" bottom="0.75" header="0.3" footer="0.3"/>
      <pageSetup paperSize="9" orientation="portrait" r:id="rId6"/>
    </customSheetView>
    <customSheetView guid="{F277ACEF-9FF8-431F-8537-DE60B790AA4F}" topLeftCell="A2">
      <selection activeCell="N26" sqref="N26"/>
      <pageMargins left="0.7" right="0.7" top="0.75" bottom="0.75" header="0.3" footer="0.3"/>
    </customSheetView>
    <customSheetView guid="{7CA1DEE6-746E-4947-9BED-24AAED6E8B57}" topLeftCell="B46">
      <selection activeCell="B82" sqref="B82"/>
      <pageMargins left="0.7" right="0.7" top="0.75" bottom="0.75" header="0.3" footer="0.3"/>
      <pageSetup paperSize="9" orientation="portrait" r:id="rId7"/>
    </customSheetView>
    <customSheetView guid="{CFC92B1C-D4F2-414F-8F12-92F529035B08}" topLeftCell="N104">
      <selection activeCell="W89" sqref="W89:AA171"/>
      <pageMargins left="0.7" right="0.7" top="0.75" bottom="0.75" header="0.3" footer="0.3"/>
      <pageSetup paperSize="9" orientation="portrait" r:id="rId8"/>
    </customSheetView>
    <customSheetView guid="{FD092655-EBEC-4730-9895-1567D9B70D5F}" topLeftCell="A64">
      <selection activeCell="R85" sqref="R85:R147"/>
      <pageMargins left="0.7" right="0.7" top="0.75" bottom="0.75" header="0.3" footer="0.3"/>
      <pageSetup paperSize="9" orientation="portrait" r:id="rId9"/>
    </customSheetView>
    <customSheetView guid="{59094C18-3CB5-482F-AA6A-9C313A318EBB}" topLeftCell="A13">
      <selection activeCell="C25" sqref="C25"/>
      <pageMargins left="0.7" right="0.7" top="0.75" bottom="0.75" header="0.3" footer="0.3"/>
      <pageSetup paperSize="9" orientation="portrait" r:id="rId10"/>
    </customSheetView>
    <customSheetView guid="{21329C76-F86B-400D-B8F5-F75B383E5B14}" topLeftCell="A13">
      <selection activeCell="A56" sqref="A56:XFD56"/>
      <pageMargins left="0.7" right="0.7" top="0.75" bottom="0.75" header="0.3" footer="0.3"/>
      <pageSetup paperSize="9" orientation="portrait" r:id="rId11"/>
    </customSheetView>
    <customSheetView guid="{08462586-B7E0-434D-B6F4-B2B21EAA5D46}" topLeftCell="A13">
      <selection activeCell="A56" sqref="A56:XFD56"/>
      <pageMargins left="0.7" right="0.7" top="0.75" bottom="0.75" header="0.3" footer="0.3"/>
      <pageSetup paperSize="9" orientation="portrait" r:id="rId12"/>
    </customSheetView>
    <customSheetView guid="{D37F8A47-E42F-4741-BE8D-5D961F7BB394}" topLeftCell="A89">
      <selection activeCell="D4" sqref="D4"/>
      <pageMargins left="0.7" right="0.7" top="0.75" bottom="0.75" header="0.3" footer="0.3"/>
      <pageSetup paperSize="9" orientation="portrait" r:id="rId13"/>
    </customSheetView>
    <customSheetView guid="{5DDDA852-2807-4645-BC75-EBD4EF3323A7}">
      <selection activeCell="F26" sqref="F26"/>
      <pageMargins left="0.7" right="0.7" top="0.75" bottom="0.75" header="0.3" footer="0.3"/>
      <pageSetup paperSize="9" orientation="portrait" r:id="rId14"/>
    </customSheetView>
    <customSheetView guid="{51337751-BEAF-43F3-8CC9-400B99E751E8}" topLeftCell="B38">
      <selection activeCell="L63" sqref="L63"/>
      <pageMargins left="0.7" right="0.7" top="0.75" bottom="0.75" header="0.3" footer="0.3"/>
      <pageSetup paperSize="9" orientation="portrait" r:id="rId15"/>
    </customSheetView>
    <customSheetView guid="{3FCB7B24-049F-4685-83CB-5231093E0117}" showPageBreaks="1" topLeftCell="G86">
      <selection activeCell="D4" sqref="D4"/>
      <pageMargins left="0.7" right="0.7" top="0.75" bottom="0.75" header="0.3" footer="0.3"/>
      <pageSetup paperSize="9" orientation="portrait" r:id="rId16"/>
    </customSheetView>
  </customSheetViews>
  <mergeCells count="7">
    <mergeCell ref="H11:J11"/>
    <mergeCell ref="N13:O13"/>
    <mergeCell ref="D12:G12"/>
    <mergeCell ref="H12:H14"/>
    <mergeCell ref="I12:I14"/>
    <mergeCell ref="J12:J14"/>
    <mergeCell ref="G13:G14"/>
  </mergeCells>
  <pageMargins left="0.7" right="0.7" top="0.75" bottom="0.75" header="0.3" footer="0.3"/>
  <pageSetup paperSize="9" orientation="portrait" r:id="rId1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P35"/>
  <sheetViews>
    <sheetView showGridLines="0" topLeftCell="A9" workbookViewId="0">
      <selection activeCell="A2" sqref="A2"/>
    </sheetView>
  </sheetViews>
  <sheetFormatPr defaultColWidth="9.140625" defaultRowHeight="12"/>
  <cols>
    <col min="1" max="1" width="17.5703125" style="3" customWidth="1"/>
    <col min="2" max="2" width="3.5703125" style="26" customWidth="1"/>
    <col min="3" max="3" width="42.85546875" style="11" customWidth="1"/>
    <col min="4" max="9" width="13.28515625" style="3" customWidth="1"/>
    <col min="10" max="16384" width="9.140625" style="3"/>
  </cols>
  <sheetData>
    <row r="1" spans="1:9" ht="27" customHeight="1">
      <c r="A1" s="724" t="str">
        <f>HYPERLINK("#INDEX!A2","back to index page")</f>
        <v>back to index page</v>
      </c>
      <c r="B1" s="11"/>
      <c r="C1" s="3"/>
    </row>
    <row r="9" spans="1:9" s="390" customFormat="1" ht="33" customHeight="1">
      <c r="B9" s="417" t="s">
        <v>1058</v>
      </c>
      <c r="C9" s="437"/>
      <c r="D9" s="406"/>
      <c r="E9" s="406"/>
      <c r="F9" s="406"/>
      <c r="G9" s="406"/>
      <c r="H9" s="406"/>
      <c r="I9" s="406"/>
    </row>
    <row r="11" spans="1:9" ht="12.75" customHeight="1">
      <c r="G11" s="751" t="s">
        <v>50</v>
      </c>
      <c r="H11" s="751"/>
      <c r="I11" s="751"/>
    </row>
    <row r="12" spans="1:9" ht="36" customHeight="1">
      <c r="D12" s="775" t="s">
        <v>630</v>
      </c>
      <c r="E12" s="769"/>
      <c r="F12" s="769"/>
      <c r="G12" s="769"/>
      <c r="H12" s="768" t="s">
        <v>631</v>
      </c>
      <c r="I12" s="768" t="s">
        <v>632</v>
      </c>
    </row>
    <row r="13" spans="1:9" ht="36" customHeight="1">
      <c r="D13" s="590"/>
      <c r="E13" s="775" t="s">
        <v>258</v>
      </c>
      <c r="F13" s="769"/>
      <c r="G13" s="768" t="s">
        <v>633</v>
      </c>
      <c r="H13" s="807"/>
      <c r="I13" s="807"/>
    </row>
    <row r="14" spans="1:9" ht="24">
      <c r="C14" s="29"/>
      <c r="D14" s="598"/>
      <c r="E14" s="599"/>
      <c r="F14" s="600" t="s">
        <v>136</v>
      </c>
      <c r="G14" s="773"/>
      <c r="H14" s="773"/>
      <c r="I14" s="773"/>
    </row>
    <row r="15" spans="1:9">
      <c r="C15" s="3"/>
      <c r="D15" s="503" t="s">
        <v>31</v>
      </c>
      <c r="E15" s="595" t="s">
        <v>54</v>
      </c>
      <c r="F15" s="503" t="s">
        <v>55</v>
      </c>
      <c r="G15" s="503" t="s">
        <v>1071</v>
      </c>
      <c r="H15" s="453" t="s">
        <v>56</v>
      </c>
      <c r="I15" s="453" t="s">
        <v>1072</v>
      </c>
    </row>
    <row r="16" spans="1:9">
      <c r="B16" s="42" t="s">
        <v>2</v>
      </c>
      <c r="C16" s="19" t="s">
        <v>241</v>
      </c>
      <c r="D16" s="157">
        <v>440146</v>
      </c>
      <c r="E16" s="157">
        <v>9357</v>
      </c>
      <c r="F16" s="157">
        <v>9357</v>
      </c>
      <c r="G16" s="157">
        <v>440146</v>
      </c>
      <c r="H16" s="157">
        <v>-12068</v>
      </c>
      <c r="I16" s="157">
        <v>0</v>
      </c>
    </row>
    <row r="17" spans="2:9">
      <c r="B17" s="42" t="s">
        <v>3</v>
      </c>
      <c r="C17" s="19" t="s">
        <v>242</v>
      </c>
      <c r="D17" s="157">
        <v>27858</v>
      </c>
      <c r="E17" s="157">
        <v>255</v>
      </c>
      <c r="F17" s="157">
        <v>255</v>
      </c>
      <c r="G17" s="157">
        <v>27858</v>
      </c>
      <c r="H17" s="157">
        <v>-893</v>
      </c>
      <c r="I17" s="157">
        <v>0</v>
      </c>
    </row>
    <row r="18" spans="2:9">
      <c r="B18" s="42" t="s">
        <v>4</v>
      </c>
      <c r="C18" s="19" t="s">
        <v>129</v>
      </c>
      <c r="D18" s="157">
        <v>1818474</v>
      </c>
      <c r="E18" s="157">
        <v>24844</v>
      </c>
      <c r="F18" s="157">
        <v>24844</v>
      </c>
      <c r="G18" s="157">
        <v>1818474</v>
      </c>
      <c r="H18" s="157">
        <v>-57781</v>
      </c>
      <c r="I18" s="157">
        <v>0</v>
      </c>
    </row>
    <row r="19" spans="2:9">
      <c r="B19" s="42" t="s">
        <v>5</v>
      </c>
      <c r="C19" s="19" t="s">
        <v>243</v>
      </c>
      <c r="D19" s="157">
        <v>1411883</v>
      </c>
      <c r="E19" s="157">
        <v>33</v>
      </c>
      <c r="F19" s="157">
        <v>33</v>
      </c>
      <c r="G19" s="157">
        <v>1411883</v>
      </c>
      <c r="H19" s="157">
        <v>-20361</v>
      </c>
      <c r="I19" s="157">
        <v>0</v>
      </c>
    </row>
    <row r="20" spans="2:9">
      <c r="B20" s="42" t="s">
        <v>6</v>
      </c>
      <c r="C20" s="19" t="s">
        <v>244</v>
      </c>
      <c r="D20" s="157">
        <v>60105</v>
      </c>
      <c r="E20" s="157">
        <v>614</v>
      </c>
      <c r="F20" s="157">
        <v>614</v>
      </c>
      <c r="G20" s="157">
        <v>60105</v>
      </c>
      <c r="H20" s="157">
        <v>-2238</v>
      </c>
      <c r="I20" s="157">
        <v>0</v>
      </c>
    </row>
    <row r="21" spans="2:9">
      <c r="B21" s="42" t="s">
        <v>7</v>
      </c>
      <c r="C21" s="19" t="s">
        <v>130</v>
      </c>
      <c r="D21" s="157">
        <v>463343</v>
      </c>
      <c r="E21" s="157">
        <v>16028</v>
      </c>
      <c r="F21" s="157">
        <v>16028</v>
      </c>
      <c r="G21" s="157">
        <v>463343</v>
      </c>
      <c r="H21" s="157">
        <v>-17518</v>
      </c>
      <c r="I21" s="157">
        <v>0</v>
      </c>
    </row>
    <row r="22" spans="2:9">
      <c r="B22" s="42" t="s">
        <v>8</v>
      </c>
      <c r="C22" s="19" t="s">
        <v>245</v>
      </c>
      <c r="D22" s="157">
        <v>1477264</v>
      </c>
      <c r="E22" s="157">
        <v>27539</v>
      </c>
      <c r="F22" s="157">
        <v>27539</v>
      </c>
      <c r="G22" s="157">
        <v>1477264</v>
      </c>
      <c r="H22" s="157">
        <v>-34898</v>
      </c>
      <c r="I22" s="157">
        <v>0</v>
      </c>
    </row>
    <row r="23" spans="2:9">
      <c r="B23" s="42" t="s">
        <v>9</v>
      </c>
      <c r="C23" s="19" t="s">
        <v>246</v>
      </c>
      <c r="D23" s="157">
        <v>709276</v>
      </c>
      <c r="E23" s="157">
        <v>43019</v>
      </c>
      <c r="F23" s="157">
        <v>43019</v>
      </c>
      <c r="G23" s="157">
        <v>709276</v>
      </c>
      <c r="H23" s="157">
        <v>-24655</v>
      </c>
      <c r="I23" s="157">
        <v>0</v>
      </c>
    </row>
    <row r="24" spans="2:9">
      <c r="B24" s="42" t="s">
        <v>10</v>
      </c>
      <c r="C24" s="19" t="s">
        <v>247</v>
      </c>
      <c r="D24" s="157">
        <v>316016</v>
      </c>
      <c r="E24" s="157">
        <v>4007</v>
      </c>
      <c r="F24" s="157">
        <v>4007</v>
      </c>
      <c r="G24" s="157">
        <v>316016</v>
      </c>
      <c r="H24" s="157">
        <v>-30165</v>
      </c>
      <c r="I24" s="157">
        <v>0</v>
      </c>
    </row>
    <row r="25" spans="2:9">
      <c r="B25" s="42" t="s">
        <v>11</v>
      </c>
      <c r="C25" s="19" t="s">
        <v>248</v>
      </c>
      <c r="D25" s="157">
        <v>268341</v>
      </c>
      <c r="E25" s="157">
        <v>4846</v>
      </c>
      <c r="F25" s="157">
        <v>4846</v>
      </c>
      <c r="G25" s="157">
        <v>268341</v>
      </c>
      <c r="H25" s="157">
        <v>-7340</v>
      </c>
      <c r="I25" s="157">
        <v>0</v>
      </c>
    </row>
    <row r="26" spans="2:9">
      <c r="B26" s="42" t="s">
        <v>12</v>
      </c>
      <c r="C26" s="19" t="s">
        <v>638</v>
      </c>
      <c r="D26" s="157">
        <v>82</v>
      </c>
      <c r="E26" s="157">
        <v>0</v>
      </c>
      <c r="F26" s="157">
        <v>0</v>
      </c>
      <c r="G26" s="157">
        <v>82</v>
      </c>
      <c r="H26" s="157">
        <v>-1</v>
      </c>
      <c r="I26" s="157">
        <v>0</v>
      </c>
    </row>
    <row r="27" spans="2:9">
      <c r="B27" s="42" t="s">
        <v>13</v>
      </c>
      <c r="C27" s="19" t="s">
        <v>128</v>
      </c>
      <c r="D27" s="157">
        <v>809348</v>
      </c>
      <c r="E27" s="157">
        <v>2471</v>
      </c>
      <c r="F27" s="157">
        <v>2471</v>
      </c>
      <c r="G27" s="157">
        <v>809348</v>
      </c>
      <c r="H27" s="157">
        <v>-35541</v>
      </c>
      <c r="I27" s="157">
        <v>0</v>
      </c>
    </row>
    <row r="28" spans="2:9">
      <c r="B28" s="42" t="s">
        <v>14</v>
      </c>
      <c r="C28" s="19" t="s">
        <v>249</v>
      </c>
      <c r="D28" s="157">
        <v>187584</v>
      </c>
      <c r="E28" s="157">
        <v>996</v>
      </c>
      <c r="F28" s="157">
        <v>996</v>
      </c>
      <c r="G28" s="157">
        <v>187584</v>
      </c>
      <c r="H28" s="157">
        <v>-4292</v>
      </c>
      <c r="I28" s="157">
        <v>0</v>
      </c>
    </row>
    <row r="29" spans="2:9">
      <c r="B29" s="42" t="s">
        <v>15</v>
      </c>
      <c r="C29" s="19" t="s">
        <v>250</v>
      </c>
      <c r="D29" s="157">
        <v>108939</v>
      </c>
      <c r="E29" s="157">
        <v>1137</v>
      </c>
      <c r="F29" s="157">
        <v>1137</v>
      </c>
      <c r="G29" s="157">
        <v>108939</v>
      </c>
      <c r="H29" s="157">
        <v>-1471</v>
      </c>
      <c r="I29" s="157">
        <v>0</v>
      </c>
    </row>
    <row r="30" spans="2:9" ht="24">
      <c r="B30" s="42" t="s">
        <v>16</v>
      </c>
      <c r="C30" s="19" t="s">
        <v>639</v>
      </c>
      <c r="D30" s="157">
        <v>478</v>
      </c>
      <c r="E30" s="157">
        <v>0</v>
      </c>
      <c r="F30" s="157">
        <v>0</v>
      </c>
      <c r="G30" s="157">
        <v>478</v>
      </c>
      <c r="H30" s="157">
        <v>-3</v>
      </c>
      <c r="I30" s="157">
        <v>0</v>
      </c>
    </row>
    <row r="31" spans="2:9">
      <c r="B31" s="42" t="s">
        <v>17</v>
      </c>
      <c r="C31" s="19" t="s">
        <v>251</v>
      </c>
      <c r="D31" s="157">
        <v>11153</v>
      </c>
      <c r="E31" s="157">
        <v>0</v>
      </c>
      <c r="F31" s="157">
        <v>0</v>
      </c>
      <c r="G31" s="157">
        <v>11153</v>
      </c>
      <c r="H31" s="157">
        <v>-102</v>
      </c>
      <c r="I31" s="157">
        <v>0</v>
      </c>
    </row>
    <row r="32" spans="2:9">
      <c r="B32" s="42" t="s">
        <v>18</v>
      </c>
      <c r="C32" s="19" t="s">
        <v>252</v>
      </c>
      <c r="D32" s="157">
        <v>51651</v>
      </c>
      <c r="E32" s="157">
        <v>303</v>
      </c>
      <c r="F32" s="157">
        <v>303</v>
      </c>
      <c r="G32" s="157">
        <v>51651</v>
      </c>
      <c r="H32" s="157">
        <v>-1924</v>
      </c>
      <c r="I32" s="157">
        <v>0</v>
      </c>
    </row>
    <row r="33" spans="2:16">
      <c r="B33" s="42" t="s">
        <v>19</v>
      </c>
      <c r="C33" s="19" t="s">
        <v>253</v>
      </c>
      <c r="D33" s="157">
        <v>15405</v>
      </c>
      <c r="E33" s="157">
        <v>107</v>
      </c>
      <c r="F33" s="157">
        <v>107</v>
      </c>
      <c r="G33" s="157">
        <v>15405</v>
      </c>
      <c r="H33" s="157">
        <v>-1070</v>
      </c>
      <c r="I33" s="157">
        <v>0</v>
      </c>
    </row>
    <row r="34" spans="2:16">
      <c r="B34" s="42">
        <v>19</v>
      </c>
      <c r="C34" s="19" t="s">
        <v>254</v>
      </c>
      <c r="D34" s="157">
        <v>13903</v>
      </c>
      <c r="E34" s="157">
        <v>307</v>
      </c>
      <c r="F34" s="157">
        <v>307</v>
      </c>
      <c r="G34" s="157">
        <v>13903</v>
      </c>
      <c r="H34" s="157">
        <v>-237</v>
      </c>
      <c r="I34" s="157">
        <v>0</v>
      </c>
    </row>
    <row r="35" spans="2:16" s="13" customFormat="1">
      <c r="B35" s="17">
        <v>20</v>
      </c>
      <c r="C35" s="53" t="s">
        <v>64</v>
      </c>
      <c r="D35" s="151">
        <v>8191249</v>
      </c>
      <c r="E35" s="151">
        <v>135863</v>
      </c>
      <c r="F35" s="151">
        <v>135863</v>
      </c>
      <c r="G35" s="151">
        <v>8191249</v>
      </c>
      <c r="H35" s="151">
        <v>-252558</v>
      </c>
      <c r="I35" s="151">
        <v>0</v>
      </c>
      <c r="J35" s="3"/>
      <c r="K35" s="3"/>
      <c r="L35" s="3"/>
      <c r="M35" s="3"/>
      <c r="N35" s="3"/>
      <c r="O35" s="3"/>
      <c r="P35" s="3"/>
    </row>
  </sheetData>
  <customSheetViews>
    <customSheetView guid="{CA1DE4BE-C006-4405-B064-304EE6CCACF1}" topLeftCell="A13">
      <selection activeCell="E28" sqref="E28"/>
      <pageMargins left="0.7" right="0.7" top="0.75" bottom="0.75" header="0.3" footer="0.3"/>
      <pageSetup paperSize="9" orientation="portrait" r:id="rId1"/>
    </customSheetView>
    <customSheetView guid="{DB462ED3-28DC-47D7-98F7-CED01F66E2C7}">
      <selection activeCell="B3" sqref="B3"/>
      <pageMargins left="0.7" right="0.7" top="0.75" bottom="0.75" header="0.3" footer="0.3"/>
      <pageSetup paperSize="9" orientation="portrait" r:id="rId2"/>
    </customSheetView>
    <customSheetView guid="{697182B0-1BEF-4A85-93A0-596802852AF2}">
      <selection activeCell="B3" sqref="B3"/>
      <pageMargins left="0.7" right="0.7" top="0.75" bottom="0.75" header="0.3" footer="0.3"/>
      <pageSetup paperSize="9" orientation="portrait" r:id="rId3"/>
    </customSheetView>
    <customSheetView guid="{931AA63B-6827-4BF4-8E25-ED232A88A09C}">
      <selection activeCell="D11" sqref="D11"/>
      <pageMargins left="0.7" right="0.7" top="0.75" bottom="0.75" header="0.3" footer="0.3"/>
      <pageSetup paperSize="9" orientation="portrait" r:id="rId4"/>
    </customSheetView>
    <customSheetView guid="{3AD1D9CC-D162-4119-AFCC-0AF9105FB248}">
      <selection activeCell="C22" sqref="C22"/>
      <pageMargins left="0.7" right="0.7" top="0.75" bottom="0.75" header="0.3" footer="0.3"/>
      <pageSetup paperSize="9" orientation="portrait" r:id="rId5"/>
    </customSheetView>
    <customSheetView guid="{7CCD1884-1631-4809-8751-AE0939C32419}">
      <selection activeCell="E28" sqref="E28"/>
      <pageMargins left="0.7" right="0.7" top="0.75" bottom="0.75" header="0.3" footer="0.3"/>
      <pageSetup paperSize="9" orientation="portrait" r:id="rId6"/>
    </customSheetView>
    <customSheetView guid="{D2C72E70-F766-4D56-9E10-3C91A63BB7F3}" topLeftCell="A32">
      <selection activeCell="B46" sqref="B46"/>
      <pageMargins left="0.7" right="0.7" top="0.75" bottom="0.75" header="0.3" footer="0.3"/>
      <pageSetup paperSize="9" orientation="portrait" r:id="rId7"/>
    </customSheetView>
    <customSheetView guid="{A7B3A108-9CF6-4687-9321-110D304B17B9}" topLeftCell="A10">
      <selection activeCell="B22" sqref="B22"/>
      <pageMargins left="0.7" right="0.7" top="0.75" bottom="0.75" header="0.3" footer="0.3"/>
      <pageSetup paperSize="9" orientation="portrait" r:id="rId8"/>
    </customSheetView>
    <customSheetView guid="{D3393B8E-C3CB-4E3A-976E-E4CD065299F0}" topLeftCell="A22">
      <selection activeCell="K14" sqref="K14:Q37"/>
      <pageMargins left="0.7" right="0.7" top="0.75" bottom="0.75" header="0.3" footer="0.3"/>
      <pageSetup paperSize="9" orientation="portrait" r:id="rId9"/>
    </customSheetView>
    <customSheetView guid="{B3153F5C-CAD5-4C41-96F3-3BC56052414C}">
      <selection activeCell="M12" sqref="M12"/>
      <pageMargins left="0.7" right="0.7" top="0.75" bottom="0.75" header="0.3" footer="0.3"/>
      <pageSetup paperSize="9" orientation="portrait" r:id="rId10"/>
    </customSheetView>
    <customSheetView guid="{FB7DEBE1-1047-4BE4-82FD-4BCA0CA8DD58}" topLeftCell="A7">
      <selection activeCell="A14" sqref="A14:G37"/>
      <pageMargins left="0.7" right="0.7" top="0.75" bottom="0.75" header="0.3" footer="0.3"/>
      <pageSetup paperSize="9" orientation="portrait" r:id="rId11"/>
    </customSheetView>
    <customSheetView guid="{8A1326BD-F0AB-414F-9F91-C2BB94CC9C17}" topLeftCell="A43">
      <selection activeCell="F15" sqref="F15:F16"/>
      <pageMargins left="0.7" right="0.7" top="0.75" bottom="0.75" header="0.3" footer="0.3"/>
      <pageSetup paperSize="9" orientation="portrait" r:id="rId12"/>
    </customSheetView>
    <customSheetView guid="{F0048D33-26BA-4893-8BCC-88CEF82FEBB6}" topLeftCell="A58">
      <selection activeCell="L74" sqref="L74"/>
      <pageMargins left="0.7" right="0.7" top="0.75" bottom="0.75" header="0.3" footer="0.3"/>
      <pageSetup paperSize="9" orientation="portrait" r:id="rId13"/>
    </customSheetView>
    <customSheetView guid="{0780CBEB-AF66-401E-9AFD-5F77700585BC}">
      <selection activeCell="D12" sqref="D12"/>
      <pageMargins left="0.7" right="0.7" top="0.75" bottom="0.75" header="0.3" footer="0.3"/>
      <pageSetup paperSize="9" orientation="portrait" r:id="rId14"/>
    </customSheetView>
    <customSheetView guid="{F536E858-E5B2-4B36-88FC-BE776803F921}">
      <selection activeCell="A8" sqref="A8"/>
      <pageMargins left="0.7" right="0.7" top="0.75" bottom="0.75" header="0.3" footer="0.3"/>
      <pageSetup paperSize="9" orientation="portrait" r:id="rId15"/>
    </customSheetView>
    <customSheetView guid="{70E7FFDC-983F-46F7-B68F-0BE0A8C942E0}" scale="90" topLeftCell="A38">
      <selection activeCell="J45" sqref="J45"/>
      <pageMargins left="0.7" right="0.7" top="0.75" bottom="0.75" header="0.3" footer="0.3"/>
      <pageSetup paperSize="9" orientation="portrait" r:id="rId16"/>
    </customSheetView>
    <customSheetView guid="{F277ACEF-9FF8-431F-8537-DE60B790AA4F}" topLeftCell="C11">
      <selection activeCell="L14" sqref="L14:S38"/>
      <pageMargins left="0.7" right="0.7" top="0.75" bottom="0.75" header="0.3" footer="0.3"/>
      <pageSetup paperSize="9" orientation="portrait" r:id="rId17"/>
    </customSheetView>
    <customSheetView guid="{7CA1DEE6-746E-4947-9BED-24AAED6E8B57}" scale="90" topLeftCell="A40">
      <selection activeCell="E60" sqref="E60"/>
      <pageMargins left="0.7" right="0.7" top="0.75" bottom="0.75" header="0.3" footer="0.3"/>
      <pageSetup paperSize="9" orientation="portrait" r:id="rId18"/>
    </customSheetView>
    <customSheetView guid="{CFC92B1C-D4F2-414F-8F12-92F529035B08}" topLeftCell="A18">
      <selection activeCell="C22" sqref="C22"/>
      <pageMargins left="0.7" right="0.7" top="0.75" bottom="0.75" header="0.3" footer="0.3"/>
      <pageSetup paperSize="9" orientation="portrait" r:id="rId19"/>
    </customSheetView>
    <customSheetView guid="{FD092655-EBEC-4730-9895-1567D9B70D5F}">
      <selection activeCell="M15" sqref="M15"/>
      <pageMargins left="0.7" right="0.7" top="0.75" bottom="0.75" header="0.3" footer="0.3"/>
      <pageSetup paperSize="9" orientation="portrait" r:id="rId20"/>
    </customSheetView>
    <customSheetView guid="{59094C18-3CB5-482F-AA6A-9C313A318EBB}" topLeftCell="A32">
      <selection activeCell="H75" sqref="H75"/>
      <pageMargins left="0.7" right="0.7" top="0.75" bottom="0.75" header="0.3" footer="0.3"/>
      <pageSetup paperSize="9" orientation="portrait" r:id="rId21"/>
    </customSheetView>
    <customSheetView guid="{21329C76-F86B-400D-B8F5-F75B383E5B14}" topLeftCell="A13">
      <selection activeCell="E28" sqref="E28"/>
      <pageMargins left="0.7" right="0.7" top="0.75" bottom="0.75" header="0.3" footer="0.3"/>
      <pageSetup paperSize="9" orientation="portrait" r:id="rId22"/>
    </customSheetView>
    <customSheetView guid="{08462586-B7E0-434D-B6F4-B2B21EAA5D46}" topLeftCell="A13">
      <selection activeCell="E28" sqref="E28"/>
      <pageMargins left="0.7" right="0.7" top="0.75" bottom="0.75" header="0.3" footer="0.3"/>
      <pageSetup paperSize="9" orientation="portrait" r:id="rId23"/>
    </customSheetView>
    <customSheetView guid="{D37F8A47-E42F-4741-BE8D-5D961F7BB394}" topLeftCell="A47">
      <selection activeCell="C77" sqref="C77"/>
      <pageMargins left="0.7" right="0.7" top="0.75" bottom="0.75" header="0.3" footer="0.3"/>
      <pageSetup paperSize="9" orientation="portrait" r:id="rId24"/>
    </customSheetView>
    <customSheetView guid="{5DDDA852-2807-4645-BC75-EBD4EF3323A7}">
      <selection activeCell="E28" sqref="E28"/>
      <pageMargins left="0.7" right="0.7" top="0.75" bottom="0.75" header="0.3" footer="0.3"/>
      <pageSetup paperSize="9" orientation="portrait" r:id="rId25"/>
    </customSheetView>
    <customSheetView guid="{51337751-BEAF-43F3-8CC9-400B99E751E8}" topLeftCell="A28">
      <selection activeCell="D52" sqref="D52:I52"/>
      <pageMargins left="0.7" right="0.7" top="0.75" bottom="0.75" header="0.3" footer="0.3"/>
      <pageSetup paperSize="9" orientation="portrait" r:id="rId26"/>
    </customSheetView>
    <customSheetView guid="{3FCB7B24-049F-4685-83CB-5231093E0117}" showPageBreaks="1">
      <selection activeCell="D4" sqref="D4"/>
      <pageMargins left="0.7" right="0.7" top="0.75" bottom="0.75" header="0.3" footer="0.3"/>
      <pageSetup paperSize="9" orientation="portrait" r:id="rId27"/>
    </customSheetView>
  </customSheetViews>
  <mergeCells count="6">
    <mergeCell ref="G11:I11"/>
    <mergeCell ref="D12:G12"/>
    <mergeCell ref="H12:H14"/>
    <mergeCell ref="I12:I14"/>
    <mergeCell ref="E13:F13"/>
    <mergeCell ref="G13:G14"/>
  </mergeCells>
  <pageMargins left="0.7" right="0.7" top="0.75" bottom="0.75" header="0.3" footer="0.3"/>
  <pageSetup paperSize="9" orientation="portrait" r:id="rId2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sheetPr>
  <dimension ref="A1:O30"/>
  <sheetViews>
    <sheetView showGridLines="0" workbookViewId="0">
      <selection activeCell="A2" sqref="A2"/>
    </sheetView>
  </sheetViews>
  <sheetFormatPr defaultColWidth="9.140625" defaultRowHeight="12"/>
  <cols>
    <col min="1" max="1" width="17.5703125" style="276" customWidth="1"/>
    <col min="2" max="2" width="5.140625" style="276" customWidth="1"/>
    <col min="3" max="3" width="35.5703125" style="276" customWidth="1"/>
    <col min="4" max="15" width="18.85546875" style="276" customWidth="1"/>
    <col min="16" max="16384" width="9.140625" style="276"/>
  </cols>
  <sheetData>
    <row r="1" spans="1:15" ht="27" customHeight="1">
      <c r="A1" s="729" t="str">
        <f>HYPERLINK("#INDEX!A2","back to index page")</f>
        <v>back to index page</v>
      </c>
    </row>
    <row r="9" spans="1:15" ht="33" customHeight="1">
      <c r="B9" s="435" t="s">
        <v>1059</v>
      </c>
      <c r="C9" s="436"/>
      <c r="D9" s="436"/>
      <c r="E9" s="436"/>
      <c r="F9" s="436"/>
      <c r="G9" s="436"/>
      <c r="H9" s="436"/>
      <c r="I9" s="436"/>
      <c r="J9" s="436"/>
      <c r="K9" s="436"/>
      <c r="L9" s="436"/>
      <c r="M9" s="436"/>
      <c r="N9" s="436"/>
      <c r="O9" s="436"/>
    </row>
    <row r="11" spans="1:15">
      <c r="N11" s="204"/>
      <c r="O11" s="204" t="s">
        <v>50</v>
      </c>
    </row>
    <row r="12" spans="1:15">
      <c r="B12" s="259"/>
      <c r="C12" s="259"/>
      <c r="D12" s="607" t="s">
        <v>262</v>
      </c>
      <c r="E12" s="608"/>
      <c r="F12" s="608"/>
      <c r="G12" s="608"/>
      <c r="H12" s="608"/>
      <c r="I12" s="608"/>
      <c r="J12" s="608"/>
      <c r="K12" s="608"/>
      <c r="L12" s="608"/>
      <c r="M12" s="608"/>
      <c r="N12" s="608"/>
      <c r="O12" s="609"/>
    </row>
    <row r="13" spans="1:15">
      <c r="B13" s="259"/>
      <c r="C13" s="259"/>
      <c r="D13" s="610"/>
      <c r="E13" s="607" t="s">
        <v>973</v>
      </c>
      <c r="F13" s="611"/>
      <c r="G13" s="607" t="s">
        <v>974</v>
      </c>
      <c r="H13" s="608"/>
      <c r="I13" s="608"/>
      <c r="J13" s="608"/>
      <c r="K13" s="608"/>
      <c r="L13" s="608"/>
      <c r="M13" s="608"/>
      <c r="N13" s="608"/>
      <c r="O13" s="609"/>
    </row>
    <row r="14" spans="1:15">
      <c r="B14" s="259"/>
      <c r="C14" s="259"/>
      <c r="D14" s="610"/>
      <c r="E14" s="610"/>
      <c r="F14" s="612"/>
      <c r="G14" s="610"/>
      <c r="H14" s="775" t="s">
        <v>930</v>
      </c>
      <c r="I14" s="809" t="s">
        <v>975</v>
      </c>
      <c r="J14" s="810"/>
      <c r="K14" s="810"/>
      <c r="L14" s="810"/>
      <c r="M14" s="810"/>
      <c r="N14" s="810"/>
      <c r="O14" s="811"/>
    </row>
    <row r="15" spans="1:15" ht="24">
      <c r="B15" s="260"/>
      <c r="C15" s="260"/>
      <c r="D15" s="599"/>
      <c r="E15" s="599"/>
      <c r="F15" s="614" t="s">
        <v>976</v>
      </c>
      <c r="G15" s="599"/>
      <c r="H15" s="808"/>
      <c r="I15" s="599"/>
      <c r="J15" s="588" t="s">
        <v>977</v>
      </c>
      <c r="K15" s="588" t="s">
        <v>978</v>
      </c>
      <c r="L15" s="588" t="s">
        <v>994</v>
      </c>
      <c r="M15" s="588" t="s">
        <v>979</v>
      </c>
      <c r="N15" s="588" t="s">
        <v>980</v>
      </c>
      <c r="O15" s="588" t="s">
        <v>981</v>
      </c>
    </row>
    <row r="16" spans="1:15" s="3" customFormat="1">
      <c r="D16" s="503" t="s">
        <v>31</v>
      </c>
      <c r="E16" s="595" t="s">
        <v>54</v>
      </c>
      <c r="F16" s="503" t="s">
        <v>55</v>
      </c>
      <c r="G16" s="503" t="s">
        <v>1071</v>
      </c>
      <c r="H16" s="453" t="s">
        <v>56</v>
      </c>
      <c r="I16" s="453" t="s">
        <v>1072</v>
      </c>
      <c r="J16" s="595" t="s">
        <v>1073</v>
      </c>
      <c r="K16" s="453" t="s">
        <v>1074</v>
      </c>
      <c r="L16" s="42" t="s">
        <v>1140</v>
      </c>
      <c r="M16" s="42" t="s">
        <v>1141</v>
      </c>
      <c r="N16" s="42" t="s">
        <v>1142</v>
      </c>
      <c r="O16" s="42" t="s">
        <v>1143</v>
      </c>
    </row>
    <row r="17" spans="2:15">
      <c r="B17" s="277" t="s">
        <v>255</v>
      </c>
      <c r="C17" s="263" t="s">
        <v>630</v>
      </c>
      <c r="D17" s="360">
        <v>23857481</v>
      </c>
      <c r="E17" s="360">
        <v>23320623</v>
      </c>
      <c r="F17" s="360">
        <v>81849</v>
      </c>
      <c r="G17" s="360">
        <v>536858</v>
      </c>
      <c r="H17" s="360">
        <v>221924</v>
      </c>
      <c r="I17" s="360">
        <v>314934</v>
      </c>
      <c r="J17" s="360">
        <v>54412</v>
      </c>
      <c r="K17" s="360">
        <v>31750</v>
      </c>
      <c r="L17" s="360">
        <v>91534</v>
      </c>
      <c r="M17" s="360">
        <v>65251</v>
      </c>
      <c r="N17" s="360">
        <v>12886</v>
      </c>
      <c r="O17" s="360">
        <v>59101</v>
      </c>
    </row>
    <row r="18" spans="2:15">
      <c r="B18" s="277" t="s">
        <v>256</v>
      </c>
      <c r="C18" s="278" t="s">
        <v>982</v>
      </c>
      <c r="D18" s="360">
        <v>17350188</v>
      </c>
      <c r="E18" s="360">
        <v>16925789</v>
      </c>
      <c r="F18" s="360">
        <v>68816</v>
      </c>
      <c r="G18" s="360">
        <v>424399</v>
      </c>
      <c r="H18" s="360">
        <v>192827</v>
      </c>
      <c r="I18" s="360">
        <v>231572</v>
      </c>
      <c r="J18" s="360">
        <v>47495</v>
      </c>
      <c r="K18" s="360">
        <v>28944</v>
      </c>
      <c r="L18" s="360">
        <v>41034</v>
      </c>
      <c r="M18" s="360">
        <v>57009</v>
      </c>
      <c r="N18" s="360">
        <v>10450</v>
      </c>
      <c r="O18" s="360">
        <v>46640</v>
      </c>
    </row>
    <row r="19" spans="2:15">
      <c r="B19" s="277" t="s">
        <v>257</v>
      </c>
      <c r="C19" s="278" t="s">
        <v>983</v>
      </c>
      <c r="D19" s="360">
        <v>7665145</v>
      </c>
      <c r="E19" s="360">
        <v>7528246</v>
      </c>
      <c r="F19" s="360">
        <v>17093</v>
      </c>
      <c r="G19" s="360">
        <v>136899</v>
      </c>
      <c r="H19" s="360">
        <v>68996</v>
      </c>
      <c r="I19" s="360">
        <v>67903</v>
      </c>
      <c r="J19" s="360">
        <v>13883</v>
      </c>
      <c r="K19" s="360">
        <v>2234</v>
      </c>
      <c r="L19" s="360">
        <v>3952</v>
      </c>
      <c r="M19" s="360">
        <v>11537</v>
      </c>
      <c r="N19" s="360">
        <v>3845</v>
      </c>
      <c r="O19" s="360">
        <v>32452</v>
      </c>
    </row>
    <row r="20" spans="2:15" ht="24">
      <c r="B20" s="277" t="s">
        <v>531</v>
      </c>
      <c r="C20" s="278" t="s">
        <v>984</v>
      </c>
      <c r="D20" s="360">
        <v>1930715</v>
      </c>
      <c r="E20" s="360">
        <v>1905859</v>
      </c>
      <c r="F20" s="361"/>
      <c r="G20" s="360">
        <v>24856</v>
      </c>
      <c r="H20" s="360">
        <v>16973</v>
      </c>
      <c r="I20" s="360">
        <v>7883</v>
      </c>
      <c r="J20" s="361"/>
      <c r="K20" s="361"/>
      <c r="L20" s="361"/>
      <c r="M20" s="361"/>
      <c r="N20" s="361"/>
      <c r="O20" s="361"/>
    </row>
    <row r="21" spans="2:15" ht="24">
      <c r="B21" s="277" t="s">
        <v>825</v>
      </c>
      <c r="C21" s="278" t="s">
        <v>985</v>
      </c>
      <c r="D21" s="360">
        <v>1766809</v>
      </c>
      <c r="E21" s="360">
        <v>1747437</v>
      </c>
      <c r="F21" s="361"/>
      <c r="G21" s="360">
        <v>19372</v>
      </c>
      <c r="H21" s="360">
        <v>12154</v>
      </c>
      <c r="I21" s="360">
        <v>7218</v>
      </c>
      <c r="J21" s="361"/>
      <c r="K21" s="361"/>
      <c r="L21" s="361"/>
      <c r="M21" s="361"/>
      <c r="N21" s="361"/>
      <c r="O21" s="361"/>
    </row>
    <row r="22" spans="2:15" ht="24">
      <c r="B22" s="277" t="s">
        <v>532</v>
      </c>
      <c r="C22" s="278" t="s">
        <v>986</v>
      </c>
      <c r="D22" s="360">
        <v>1635702</v>
      </c>
      <c r="E22" s="360">
        <v>1594806</v>
      </c>
      <c r="F22" s="361"/>
      <c r="G22" s="360">
        <v>40896</v>
      </c>
      <c r="H22" s="360">
        <v>4626</v>
      </c>
      <c r="I22" s="360">
        <v>36270</v>
      </c>
      <c r="J22" s="361"/>
      <c r="K22" s="361"/>
      <c r="L22" s="361"/>
      <c r="M22" s="361"/>
      <c r="N22" s="361"/>
      <c r="O22" s="361"/>
    </row>
    <row r="23" spans="2:15">
      <c r="B23" s="277" t="s">
        <v>552</v>
      </c>
      <c r="C23" s="263" t="s">
        <v>987</v>
      </c>
      <c r="D23" s="360">
        <v>-528465</v>
      </c>
      <c r="E23" s="360">
        <v>-291221</v>
      </c>
      <c r="F23" s="360">
        <v>-14386</v>
      </c>
      <c r="G23" s="360">
        <v>-237244</v>
      </c>
      <c r="H23" s="360">
        <v>-68885</v>
      </c>
      <c r="I23" s="360">
        <v>-168359</v>
      </c>
      <c r="J23" s="360">
        <v>-24983</v>
      </c>
      <c r="K23" s="360">
        <v>-17933</v>
      </c>
      <c r="L23" s="360">
        <v>-27854</v>
      </c>
      <c r="M23" s="360">
        <v>-46218</v>
      </c>
      <c r="N23" s="360">
        <v>-10061</v>
      </c>
      <c r="O23" s="360">
        <v>-41310</v>
      </c>
    </row>
    <row r="24" spans="2:15">
      <c r="B24" s="277" t="s">
        <v>553</v>
      </c>
      <c r="C24" s="263" t="s">
        <v>988</v>
      </c>
      <c r="D24" s="280"/>
      <c r="E24" s="280"/>
      <c r="F24" s="280"/>
      <c r="G24" s="280"/>
      <c r="H24" s="280"/>
      <c r="I24" s="280"/>
      <c r="J24" s="280"/>
      <c r="K24" s="280"/>
      <c r="L24" s="280"/>
      <c r="M24" s="280"/>
      <c r="N24" s="280"/>
      <c r="O24" s="280"/>
    </row>
    <row r="25" spans="2:15">
      <c r="B25" s="277" t="s">
        <v>533</v>
      </c>
      <c r="C25" s="278" t="s">
        <v>989</v>
      </c>
      <c r="D25" s="360">
        <v>15527248</v>
      </c>
      <c r="E25" s="360">
        <v>15350711</v>
      </c>
      <c r="F25" s="360">
        <v>50533</v>
      </c>
      <c r="G25" s="360">
        <v>176537</v>
      </c>
      <c r="H25" s="360">
        <v>120714</v>
      </c>
      <c r="I25" s="360">
        <v>55823</v>
      </c>
      <c r="J25" s="360">
        <v>20835</v>
      </c>
      <c r="K25" s="360">
        <v>9279</v>
      </c>
      <c r="L25" s="360">
        <v>10713</v>
      </c>
      <c r="M25" s="360">
        <v>9455</v>
      </c>
      <c r="N25" s="360">
        <v>341</v>
      </c>
      <c r="O25" s="360">
        <v>5200</v>
      </c>
    </row>
    <row r="26" spans="2:15">
      <c r="B26" s="277" t="s">
        <v>554</v>
      </c>
      <c r="C26" s="278" t="s">
        <v>990</v>
      </c>
      <c r="D26" s="360">
        <v>6591417</v>
      </c>
      <c r="E26" s="360">
        <v>6535925</v>
      </c>
      <c r="F26" s="360">
        <v>15459</v>
      </c>
      <c r="G26" s="360">
        <v>55492</v>
      </c>
      <c r="H26" s="360">
        <v>42228</v>
      </c>
      <c r="I26" s="360">
        <v>13264</v>
      </c>
      <c r="J26" s="360">
        <v>6281</v>
      </c>
      <c r="K26" s="360">
        <v>1248</v>
      </c>
      <c r="L26" s="360">
        <v>1239</v>
      </c>
      <c r="M26" s="360">
        <v>1895</v>
      </c>
      <c r="N26" s="360">
        <v>210</v>
      </c>
      <c r="O26" s="360">
        <v>2391</v>
      </c>
    </row>
    <row r="27" spans="2:15">
      <c r="B27" s="277" t="s">
        <v>555</v>
      </c>
      <c r="C27" s="278" t="s">
        <v>991</v>
      </c>
      <c r="D27" s="360">
        <v>8462784</v>
      </c>
      <c r="E27" s="360">
        <v>8037897</v>
      </c>
      <c r="F27" s="360">
        <v>5715</v>
      </c>
      <c r="G27" s="360">
        <v>424887</v>
      </c>
      <c r="H27" s="360">
        <v>109301</v>
      </c>
      <c r="I27" s="360">
        <v>315586</v>
      </c>
      <c r="J27" s="360">
        <v>-20835</v>
      </c>
      <c r="K27" s="360">
        <v>-9279</v>
      </c>
      <c r="L27" s="360">
        <v>-10713</v>
      </c>
      <c r="M27" s="360">
        <v>-9455</v>
      </c>
      <c r="N27" s="360">
        <v>-341</v>
      </c>
      <c r="O27" s="360">
        <v>-5200</v>
      </c>
    </row>
    <row r="28" spans="2:15">
      <c r="B28" s="277" t="s">
        <v>535</v>
      </c>
      <c r="C28" s="278" t="s">
        <v>990</v>
      </c>
      <c r="D28" s="360">
        <v>7052222</v>
      </c>
      <c r="E28" s="360">
        <v>6772419</v>
      </c>
      <c r="F28" s="360">
        <v>18057</v>
      </c>
      <c r="G28" s="360">
        <v>279803</v>
      </c>
      <c r="H28" s="360">
        <v>124705</v>
      </c>
      <c r="I28" s="360">
        <v>155098</v>
      </c>
      <c r="J28" s="360">
        <v>-6281</v>
      </c>
      <c r="K28" s="360">
        <v>-1248</v>
      </c>
      <c r="L28" s="360">
        <v>-1239</v>
      </c>
      <c r="M28" s="360">
        <v>-1895</v>
      </c>
      <c r="N28" s="360">
        <v>-210</v>
      </c>
      <c r="O28" s="360">
        <v>-2391</v>
      </c>
    </row>
    <row r="29" spans="2:15">
      <c r="B29" s="277" t="s">
        <v>538</v>
      </c>
      <c r="C29" s="263" t="s">
        <v>992</v>
      </c>
      <c r="D29" s="360">
        <v>729711</v>
      </c>
      <c r="E29" s="360">
        <v>720089</v>
      </c>
      <c r="F29" s="360">
        <v>1730</v>
      </c>
      <c r="G29" s="360">
        <v>9622</v>
      </c>
      <c r="H29" s="360">
        <v>2959</v>
      </c>
      <c r="I29" s="360">
        <v>6663</v>
      </c>
      <c r="J29" s="360">
        <v>1435</v>
      </c>
      <c r="K29" s="360">
        <v>1704</v>
      </c>
      <c r="L29" s="360">
        <v>2248</v>
      </c>
      <c r="M29" s="360">
        <v>1240</v>
      </c>
      <c r="N29" s="360">
        <v>32</v>
      </c>
      <c r="O29" s="360">
        <v>4</v>
      </c>
    </row>
    <row r="30" spans="2:15">
      <c r="B30" s="277" t="s">
        <v>834</v>
      </c>
      <c r="C30" s="263" t="s">
        <v>993</v>
      </c>
      <c r="D30" s="360">
        <v>-701627</v>
      </c>
      <c r="E30" s="360">
        <v>0</v>
      </c>
      <c r="F30" s="360">
        <v>0</v>
      </c>
      <c r="G30" s="360">
        <v>-701627</v>
      </c>
      <c r="H30" s="360">
        <v>-12920</v>
      </c>
      <c r="I30" s="360">
        <v>-688707</v>
      </c>
      <c r="J30" s="360">
        <v>-2672</v>
      </c>
      <c r="K30" s="360">
        <v>-26980</v>
      </c>
      <c r="L30" s="360">
        <v>-45824</v>
      </c>
      <c r="M30" s="360">
        <v>-197441</v>
      </c>
      <c r="N30" s="360">
        <v>-74226</v>
      </c>
      <c r="O30" s="360">
        <v>-341564</v>
      </c>
    </row>
  </sheetData>
  <customSheetViews>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CFC92B1C-D4F2-414F-8F12-92F529035B08}" topLeftCell="A19">
      <selection activeCell="D7" sqref="D7"/>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3FCB7B24-049F-4685-83CB-5231093E0117}" showPageBreaks="1" topLeftCell="A26">
      <selection activeCell="D4" sqref="D4"/>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s>
  <mergeCells count="2">
    <mergeCell ref="H14:H15"/>
    <mergeCell ref="I14:O14"/>
  </mergeCells>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sheetPr>
  <dimension ref="A1:E24"/>
  <sheetViews>
    <sheetView showGridLines="0" workbookViewId="0">
      <selection activeCell="A2" sqref="A2"/>
    </sheetView>
  </sheetViews>
  <sheetFormatPr defaultColWidth="9.140625" defaultRowHeight="12"/>
  <cols>
    <col min="1" max="1" width="17.5703125" style="276" customWidth="1"/>
    <col min="2" max="2" width="9.140625" style="276"/>
    <col min="3" max="3" width="29.140625" style="276" bestFit="1" customWidth="1"/>
    <col min="4" max="5" width="12.5703125" style="276" customWidth="1"/>
    <col min="6" max="16384" width="9.140625" style="276"/>
  </cols>
  <sheetData>
    <row r="1" spans="1:5" ht="27" customHeight="1">
      <c r="A1" s="729" t="str">
        <f>HYPERLINK("#INDEX!A2","back to index page")</f>
        <v>back to index page</v>
      </c>
    </row>
    <row r="9" spans="1:5" ht="33" customHeight="1">
      <c r="B9" s="417" t="s">
        <v>1060</v>
      </c>
      <c r="C9" s="436"/>
      <c r="D9" s="436"/>
      <c r="E9" s="436"/>
    </row>
    <row r="11" spans="1:5">
      <c r="E11" s="204" t="s">
        <v>50</v>
      </c>
    </row>
    <row r="12" spans="1:5" ht="23.1" customHeight="1">
      <c r="B12" s="812"/>
      <c r="C12" s="813"/>
      <c r="D12" s="767" t="s">
        <v>995</v>
      </c>
      <c r="E12" s="767"/>
    </row>
    <row r="13" spans="1:5" ht="36">
      <c r="B13" s="813"/>
      <c r="C13" s="813"/>
      <c r="D13" s="613" t="s">
        <v>996</v>
      </c>
      <c r="E13" s="613" t="s">
        <v>997</v>
      </c>
    </row>
    <row r="14" spans="1:5">
      <c r="B14" s="268"/>
      <c r="C14" s="268"/>
      <c r="D14" s="502" t="s">
        <v>31</v>
      </c>
      <c r="E14" s="502" t="s">
        <v>54</v>
      </c>
    </row>
    <row r="15" spans="1:5">
      <c r="B15" s="279" t="s">
        <v>255</v>
      </c>
      <c r="C15" s="282" t="s">
        <v>998</v>
      </c>
      <c r="D15" s="143">
        <v>0</v>
      </c>
      <c r="E15" s="143">
        <v>0</v>
      </c>
    </row>
    <row r="16" spans="1:5">
      <c r="B16" s="279" t="s">
        <v>256</v>
      </c>
      <c r="C16" s="282" t="s">
        <v>999</v>
      </c>
      <c r="D16" s="143">
        <v>2275</v>
      </c>
      <c r="E16" s="143">
        <v>-670</v>
      </c>
    </row>
    <row r="17" spans="2:5">
      <c r="B17" s="279" t="s">
        <v>257</v>
      </c>
      <c r="C17" s="283" t="s">
        <v>1000</v>
      </c>
      <c r="D17" s="143">
        <v>941</v>
      </c>
      <c r="E17" s="143">
        <v>-30</v>
      </c>
    </row>
    <row r="18" spans="2:5">
      <c r="B18" s="279" t="s">
        <v>531</v>
      </c>
      <c r="C18" s="283" t="s">
        <v>1001</v>
      </c>
      <c r="D18" s="143">
        <v>1334</v>
      </c>
      <c r="E18" s="143">
        <v>-640</v>
      </c>
    </row>
    <row r="19" spans="2:5">
      <c r="B19" s="279" t="s">
        <v>825</v>
      </c>
      <c r="C19" s="283" t="s">
        <v>1002</v>
      </c>
      <c r="D19" s="143">
        <v>0</v>
      </c>
      <c r="E19" s="143">
        <v>0</v>
      </c>
    </row>
    <row r="20" spans="2:5">
      <c r="B20" s="279" t="s">
        <v>532</v>
      </c>
      <c r="C20" s="283" t="s">
        <v>1003</v>
      </c>
      <c r="D20" s="143">
        <v>0</v>
      </c>
      <c r="E20" s="143">
        <v>0</v>
      </c>
    </row>
    <row r="21" spans="2:5">
      <c r="B21" s="279" t="s">
        <v>552</v>
      </c>
      <c r="C21" s="283" t="s">
        <v>1004</v>
      </c>
      <c r="D21" s="143">
        <v>0</v>
      </c>
      <c r="E21" s="143">
        <v>0</v>
      </c>
    </row>
    <row r="22" spans="2:5">
      <c r="B22" s="284" t="s">
        <v>553</v>
      </c>
      <c r="C22" s="285" t="s">
        <v>64</v>
      </c>
      <c r="D22" s="141">
        <v>2275</v>
      </c>
      <c r="E22" s="141">
        <v>-670</v>
      </c>
    </row>
    <row r="24" spans="2:5">
      <c r="D24" s="281">
        <v>0</v>
      </c>
      <c r="E24" s="281">
        <v>0</v>
      </c>
    </row>
  </sheetData>
  <customSheetViews>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3FCB7B24-049F-4685-83CB-5231093E0117}" showPageBreaks="1" topLeftCell="A22">
      <selection activeCell="D4" sqref="D4"/>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s>
  <mergeCells count="3">
    <mergeCell ref="B12:C12"/>
    <mergeCell ref="D12:E12"/>
    <mergeCell ref="B13:C13"/>
  </mergeCells>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pageSetUpPr fitToPage="1"/>
  </sheetPr>
  <dimension ref="A1:O23"/>
  <sheetViews>
    <sheetView showGridLines="0" workbookViewId="0">
      <selection activeCell="A2" sqref="A2"/>
    </sheetView>
  </sheetViews>
  <sheetFormatPr defaultColWidth="9.140625" defaultRowHeight="12"/>
  <cols>
    <col min="1" max="1" width="17.5703125" style="276" customWidth="1"/>
    <col min="2" max="2" width="7.42578125" style="276" customWidth="1"/>
    <col min="3" max="3" width="42.140625" style="276" customWidth="1"/>
    <col min="4" max="15" width="10.7109375" style="276" customWidth="1"/>
    <col min="16" max="16384" width="9.140625" style="276"/>
  </cols>
  <sheetData>
    <row r="1" spans="1:15" ht="27" customHeight="1">
      <c r="A1" s="729" t="str">
        <f>HYPERLINK("#INDEX!A2","back to index page")</f>
        <v>back to index page</v>
      </c>
    </row>
    <row r="9" spans="1:15" ht="33" customHeight="1">
      <c r="B9" s="435" t="s">
        <v>1061</v>
      </c>
      <c r="C9" s="436"/>
      <c r="D9" s="436"/>
      <c r="E9" s="436"/>
      <c r="F9" s="436"/>
      <c r="G9" s="436"/>
      <c r="H9" s="436"/>
      <c r="I9" s="436"/>
      <c r="J9" s="436"/>
      <c r="K9" s="436"/>
      <c r="L9" s="436"/>
      <c r="M9" s="436"/>
      <c r="N9" s="436"/>
      <c r="O9" s="436"/>
    </row>
    <row r="11" spans="1:15" ht="12.75" customHeight="1">
      <c r="O11" s="204" t="s">
        <v>50</v>
      </c>
    </row>
    <row r="12" spans="1:15">
      <c r="B12" s="49"/>
      <c r="C12" s="49"/>
      <c r="D12" s="814" t="s">
        <v>1005</v>
      </c>
      <c r="E12" s="815"/>
      <c r="F12" s="615" t="s">
        <v>1006</v>
      </c>
      <c r="G12" s="616"/>
      <c r="H12" s="616"/>
      <c r="I12" s="616"/>
      <c r="J12" s="616"/>
      <c r="K12" s="616"/>
      <c r="L12" s="616"/>
      <c r="M12" s="616"/>
      <c r="N12" s="616"/>
      <c r="O12" s="617"/>
    </row>
    <row r="13" spans="1:15">
      <c r="B13" s="49"/>
      <c r="C13" s="286"/>
      <c r="D13" s="814"/>
      <c r="E13" s="815"/>
      <c r="F13" s="618"/>
      <c r="G13" s="619"/>
      <c r="H13" s="815" t="s">
        <v>1007</v>
      </c>
      <c r="I13" s="816"/>
      <c r="J13" s="816" t="s">
        <v>1008</v>
      </c>
      <c r="K13" s="816"/>
      <c r="L13" s="816" t="s">
        <v>1009</v>
      </c>
      <c r="M13" s="816"/>
      <c r="N13" s="816" t="s">
        <v>1010</v>
      </c>
      <c r="O13" s="817"/>
    </row>
    <row r="14" spans="1:15" ht="71.25" customHeight="1">
      <c r="B14" s="49"/>
      <c r="C14" s="286"/>
      <c r="D14" s="272" t="s">
        <v>630</v>
      </c>
      <c r="E14" s="588" t="s">
        <v>997</v>
      </c>
      <c r="F14" s="620" t="s">
        <v>996</v>
      </c>
      <c r="G14" s="620" t="s">
        <v>997</v>
      </c>
      <c r="H14" s="620" t="s">
        <v>996</v>
      </c>
      <c r="I14" s="606" t="s">
        <v>997</v>
      </c>
      <c r="J14" s="620" t="s">
        <v>996</v>
      </c>
      <c r="K14" s="620" t="s">
        <v>997</v>
      </c>
      <c r="L14" s="620" t="s">
        <v>996</v>
      </c>
      <c r="M14" s="606" t="s">
        <v>997</v>
      </c>
      <c r="N14" s="620" t="s">
        <v>996</v>
      </c>
      <c r="O14" s="606" t="s">
        <v>997</v>
      </c>
    </row>
    <row r="15" spans="1:15">
      <c r="B15" s="49"/>
      <c r="C15" s="286"/>
      <c r="D15" s="503" t="s">
        <v>31</v>
      </c>
      <c r="E15" s="595" t="s">
        <v>54</v>
      </c>
      <c r="F15" s="503" t="s">
        <v>55</v>
      </c>
      <c r="G15" s="503" t="s">
        <v>1071</v>
      </c>
      <c r="H15" s="453" t="s">
        <v>56</v>
      </c>
      <c r="I15" s="453" t="s">
        <v>1072</v>
      </c>
      <c r="J15" s="595" t="s">
        <v>1073</v>
      </c>
      <c r="K15" s="453" t="s">
        <v>1074</v>
      </c>
      <c r="L15" s="42" t="s">
        <v>1140</v>
      </c>
      <c r="M15" s="42" t="s">
        <v>1141</v>
      </c>
      <c r="N15" s="42" t="s">
        <v>1142</v>
      </c>
      <c r="O15" s="42" t="s">
        <v>1143</v>
      </c>
    </row>
    <row r="16" spans="1:15" ht="24">
      <c r="B16" s="277" t="s">
        <v>255</v>
      </c>
      <c r="C16" s="262" t="s">
        <v>1011</v>
      </c>
      <c r="D16" s="143">
        <v>0</v>
      </c>
      <c r="E16" s="143">
        <v>0</v>
      </c>
      <c r="F16" s="143">
        <v>0</v>
      </c>
      <c r="G16" s="143">
        <v>0</v>
      </c>
      <c r="H16" s="287"/>
      <c r="I16" s="288"/>
      <c r="J16" s="288"/>
      <c r="K16" s="288"/>
      <c r="L16" s="288"/>
      <c r="M16" s="288"/>
      <c r="N16" s="288"/>
      <c r="O16" s="289"/>
    </row>
    <row r="17" spans="2:15" ht="24">
      <c r="B17" s="277" t="s">
        <v>256</v>
      </c>
      <c r="C17" s="262" t="s">
        <v>1012</v>
      </c>
      <c r="D17" s="143">
        <v>1983</v>
      </c>
      <c r="E17" s="143">
        <v>0</v>
      </c>
      <c r="F17" s="143">
        <v>2275</v>
      </c>
      <c r="G17" s="143">
        <v>-670</v>
      </c>
      <c r="H17" s="143">
        <v>1006</v>
      </c>
      <c r="I17" s="143">
        <v>0</v>
      </c>
      <c r="J17" s="143">
        <v>554</v>
      </c>
      <c r="K17" s="143">
        <v>-25</v>
      </c>
      <c r="L17" s="143">
        <v>715</v>
      </c>
      <c r="M17" s="143">
        <v>-645</v>
      </c>
      <c r="N17" s="143">
        <v>0</v>
      </c>
      <c r="O17" s="143">
        <v>0</v>
      </c>
    </row>
    <row r="18" spans="2:15">
      <c r="B18" s="277" t="s">
        <v>257</v>
      </c>
      <c r="C18" s="265" t="s">
        <v>1000</v>
      </c>
      <c r="D18" s="143">
        <v>758</v>
      </c>
      <c r="E18" s="143">
        <v>0</v>
      </c>
      <c r="F18" s="143">
        <v>941</v>
      </c>
      <c r="G18" s="143">
        <v>-30</v>
      </c>
      <c r="H18" s="143">
        <v>707</v>
      </c>
      <c r="I18" s="143">
        <v>0</v>
      </c>
      <c r="J18" s="143">
        <v>227</v>
      </c>
      <c r="K18" s="143">
        <v>-25</v>
      </c>
      <c r="L18" s="143">
        <v>7</v>
      </c>
      <c r="M18" s="143">
        <v>-5</v>
      </c>
      <c r="N18" s="143">
        <v>0</v>
      </c>
      <c r="O18" s="143">
        <v>0</v>
      </c>
    </row>
    <row r="19" spans="2:15">
      <c r="B19" s="277" t="s">
        <v>531</v>
      </c>
      <c r="C19" s="265" t="s">
        <v>1013</v>
      </c>
      <c r="D19" s="143">
        <v>1225</v>
      </c>
      <c r="E19" s="143">
        <v>0</v>
      </c>
      <c r="F19" s="143">
        <v>1334</v>
      </c>
      <c r="G19" s="143">
        <v>-640</v>
      </c>
      <c r="H19" s="143">
        <v>299</v>
      </c>
      <c r="I19" s="143">
        <v>0</v>
      </c>
      <c r="J19" s="143">
        <v>327</v>
      </c>
      <c r="K19" s="143">
        <v>0</v>
      </c>
      <c r="L19" s="143">
        <v>708</v>
      </c>
      <c r="M19" s="143">
        <v>-640</v>
      </c>
      <c r="N19" s="143">
        <v>0</v>
      </c>
      <c r="O19" s="143">
        <v>0</v>
      </c>
    </row>
    <row r="20" spans="2:15">
      <c r="B20" s="277" t="s">
        <v>825</v>
      </c>
      <c r="C20" s="265" t="s">
        <v>1002</v>
      </c>
      <c r="D20" s="143">
        <v>0</v>
      </c>
      <c r="E20" s="143">
        <v>0</v>
      </c>
      <c r="F20" s="143">
        <v>0</v>
      </c>
      <c r="G20" s="143">
        <v>0</v>
      </c>
      <c r="H20" s="143">
        <v>0</v>
      </c>
      <c r="I20" s="143">
        <v>0</v>
      </c>
      <c r="J20" s="143">
        <v>0</v>
      </c>
      <c r="K20" s="143">
        <v>0</v>
      </c>
      <c r="L20" s="143">
        <v>0</v>
      </c>
      <c r="M20" s="143">
        <v>0</v>
      </c>
      <c r="N20" s="143">
        <v>0</v>
      </c>
      <c r="O20" s="143">
        <v>0</v>
      </c>
    </row>
    <row r="21" spans="2:15">
      <c r="B21" s="277" t="s">
        <v>532</v>
      </c>
      <c r="C21" s="265" t="s">
        <v>1003</v>
      </c>
      <c r="D21" s="143">
        <v>0</v>
      </c>
      <c r="E21" s="143">
        <v>0</v>
      </c>
      <c r="F21" s="143">
        <v>0</v>
      </c>
      <c r="G21" s="143">
        <v>0</v>
      </c>
      <c r="H21" s="143">
        <v>0</v>
      </c>
      <c r="I21" s="143">
        <v>0</v>
      </c>
      <c r="J21" s="143">
        <v>0</v>
      </c>
      <c r="K21" s="143">
        <v>0</v>
      </c>
      <c r="L21" s="143">
        <v>0</v>
      </c>
      <c r="M21" s="143">
        <v>0</v>
      </c>
      <c r="N21" s="143">
        <v>0</v>
      </c>
      <c r="O21" s="143">
        <v>0</v>
      </c>
    </row>
    <row r="22" spans="2:15">
      <c r="B22" s="277" t="s">
        <v>552</v>
      </c>
      <c r="C22" s="265" t="s">
        <v>1004</v>
      </c>
      <c r="D22" s="143">
        <v>0</v>
      </c>
      <c r="E22" s="143">
        <v>0</v>
      </c>
      <c r="F22" s="143">
        <v>0</v>
      </c>
      <c r="G22" s="143">
        <v>0</v>
      </c>
      <c r="H22" s="143">
        <v>0</v>
      </c>
      <c r="I22" s="143">
        <v>0</v>
      </c>
      <c r="J22" s="143">
        <v>0</v>
      </c>
      <c r="K22" s="143">
        <v>0</v>
      </c>
      <c r="L22" s="143">
        <v>0</v>
      </c>
      <c r="M22" s="143">
        <v>0</v>
      </c>
      <c r="N22" s="143">
        <v>0</v>
      </c>
      <c r="O22" s="143">
        <v>0</v>
      </c>
    </row>
    <row r="23" spans="2:15">
      <c r="B23" s="290" t="s">
        <v>553</v>
      </c>
      <c r="C23" s="266" t="s">
        <v>64</v>
      </c>
      <c r="D23" s="141">
        <v>1983</v>
      </c>
      <c r="E23" s="141">
        <v>0</v>
      </c>
      <c r="F23" s="141">
        <v>2275</v>
      </c>
      <c r="G23" s="141">
        <v>-670</v>
      </c>
      <c r="H23" s="141">
        <v>1006</v>
      </c>
      <c r="I23" s="141">
        <v>0</v>
      </c>
      <c r="J23" s="141">
        <v>554</v>
      </c>
      <c r="K23" s="141">
        <v>-25</v>
      </c>
      <c r="L23" s="141">
        <v>715</v>
      </c>
      <c r="M23" s="141">
        <v>-645</v>
      </c>
      <c r="N23" s="141">
        <v>0</v>
      </c>
      <c r="O23" s="141">
        <v>0</v>
      </c>
    </row>
  </sheetData>
  <customSheetViews>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1"/>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2"/>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3"/>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4"/>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5"/>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6"/>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7"/>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8"/>
      <headerFooter>
        <oddHeader>&amp;CBG
Приложение XV</oddHeader>
        <oddFooter>&amp;C&amp;P</oddFooter>
      </headerFooter>
    </customSheetView>
    <customSheetView guid="{CFC92B1C-D4F2-414F-8F12-92F529035B08}" fitToPage="1">
      <selection activeCell="E10" sqref="E10"/>
      <pageMargins left="0.70866141732283472" right="0.70866141732283472" top="0.74803149606299213" bottom="0.74803149606299213" header="0.31496062992125984" footer="0.31496062992125984"/>
      <pageSetup paperSize="9" scale="32" orientation="landscape" r:id="rId9"/>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10"/>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1"/>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12"/>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13"/>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14"/>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15"/>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16"/>
      <headerFooter>
        <oddHeader>&amp;CBG
Приложение XV</oddHeader>
        <oddFooter>&amp;C&amp;P</oddFooter>
      </headerFooter>
    </customSheetView>
    <customSheetView guid="{3FCB7B24-049F-4685-83CB-5231093E0117}" showPageBreaks="1" fitToPage="1" topLeftCell="A38">
      <selection activeCell="D4" sqref="D4"/>
      <pageMargins left="0.70866141732283472" right="0.70866141732283472" top="0.74803149606299213" bottom="0.74803149606299213" header="0.31496062992125984" footer="0.31496062992125984"/>
      <pageSetup paperSize="9" scale="31" orientation="landscape" r:id="rId17"/>
      <headerFooter>
        <oddHeader>&amp;CBG
Приложение XV</oddHeader>
        <oddFooter>&amp;C&amp;P</oddFooter>
      </headerFooter>
    </customSheetView>
  </customSheetViews>
  <mergeCells count="5">
    <mergeCell ref="D12:E13"/>
    <mergeCell ref="H13:I13"/>
    <mergeCell ref="J13:K13"/>
    <mergeCell ref="L13:M13"/>
    <mergeCell ref="N13:O13"/>
  </mergeCells>
  <pageMargins left="0.70866141732283472" right="0.70866141732283472" top="0.74803149606299213" bottom="0.74803149606299213" header="0.31496062992125984" footer="0.31496062992125984"/>
  <pageSetup paperSize="9" scale="32" orientation="landscape" r:id="rId18"/>
  <headerFooter>
    <oddHeader>&amp;CBG
Приложение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sheetPr>
  <dimension ref="A1:D19"/>
  <sheetViews>
    <sheetView showGridLines="0" workbookViewId="0">
      <selection activeCell="A2" sqref="A2"/>
    </sheetView>
  </sheetViews>
  <sheetFormatPr defaultColWidth="9.140625" defaultRowHeight="12"/>
  <cols>
    <col min="1" max="1" width="17.5703125" style="3" customWidth="1"/>
    <col min="2" max="2" width="3.85546875" style="3" customWidth="1"/>
    <col min="3" max="3" width="64.140625" style="3" customWidth="1"/>
    <col min="4" max="4" width="15" style="3" customWidth="1"/>
    <col min="5" max="16384" width="9.140625" style="3"/>
  </cols>
  <sheetData>
    <row r="1" spans="1:4" ht="27" customHeight="1">
      <c r="A1" s="724" t="str">
        <f>HYPERLINK("#INDEX!A2","back to index page")</f>
        <v>back to index page</v>
      </c>
    </row>
    <row r="9" spans="1:4" ht="33" customHeight="1">
      <c r="B9" s="405" t="s">
        <v>1163</v>
      </c>
      <c r="C9" s="406"/>
      <c r="D9" s="406"/>
    </row>
    <row r="10" spans="1:4">
      <c r="B10" s="26"/>
    </row>
    <row r="11" spans="1:4">
      <c r="B11" s="26"/>
      <c r="D11" s="55" t="s">
        <v>50</v>
      </c>
    </row>
    <row r="12" spans="1:4" ht="36">
      <c r="B12" s="26"/>
      <c r="C12" s="28"/>
      <c r="D12" s="148" t="s">
        <v>270</v>
      </c>
    </row>
    <row r="13" spans="1:4">
      <c r="B13" s="26"/>
      <c r="C13" s="28"/>
      <c r="D13" s="34" t="s">
        <v>0</v>
      </c>
    </row>
    <row r="14" spans="1:4">
      <c r="B14" s="17" t="s">
        <v>2</v>
      </c>
      <c r="C14" s="115" t="s">
        <v>264</v>
      </c>
      <c r="D14" s="141">
        <v>632650</v>
      </c>
    </row>
    <row r="15" spans="1:4">
      <c r="B15" s="42" t="s">
        <v>3</v>
      </c>
      <c r="C15" s="60" t="s">
        <v>266</v>
      </c>
      <c r="D15" s="143">
        <v>244364</v>
      </c>
    </row>
    <row r="16" spans="1:4">
      <c r="B16" s="42" t="s">
        <v>4</v>
      </c>
      <c r="C16" s="114" t="s">
        <v>267</v>
      </c>
      <c r="D16" s="143">
        <v>-340156</v>
      </c>
    </row>
    <row r="17" spans="2:4">
      <c r="B17" s="42" t="s">
        <v>5</v>
      </c>
      <c r="C17" s="114" t="s">
        <v>268</v>
      </c>
      <c r="D17" s="143">
        <v>-125170</v>
      </c>
    </row>
    <row r="18" spans="2:4">
      <c r="B18" s="42" t="s">
        <v>6</v>
      </c>
      <c r="C18" s="114" t="s">
        <v>269</v>
      </c>
      <c r="D18" s="143">
        <v>-214986</v>
      </c>
    </row>
    <row r="19" spans="2:4">
      <c r="B19" s="17">
        <v>6</v>
      </c>
      <c r="C19" s="20" t="s">
        <v>265</v>
      </c>
      <c r="D19" s="141">
        <v>536858</v>
      </c>
    </row>
  </sheetData>
  <customSheetViews>
    <customSheetView guid="{CA1DE4BE-C006-4405-B064-304EE6CCACF1}">
      <selection activeCell="C32" sqref="C32"/>
      <pageMargins left="0.7" right="0.7" top="0.75" bottom="0.75" header="0.3" footer="0.3"/>
      <pageSetup paperSize="9" orientation="portrait" r:id="rId1"/>
    </customSheetView>
    <customSheetView guid="{DB462ED3-28DC-47D7-98F7-CED01F66E2C7}">
      <selection activeCell="C32" sqref="C32"/>
      <pageMargins left="0.7" right="0.7" top="0.75" bottom="0.75" header="0.3" footer="0.3"/>
      <pageSetup paperSize="9" orientation="portrait" r:id="rId2"/>
    </customSheetView>
    <customSheetView guid="{697182B0-1BEF-4A85-93A0-596802852AF2}">
      <selection activeCell="C32" sqref="C32"/>
      <pageMargins left="0.7" right="0.7" top="0.75" bottom="0.75" header="0.3" footer="0.3"/>
      <pageSetup paperSize="9" orientation="portrait" r:id="rId3"/>
    </customSheetView>
    <customSheetView guid="{931AA63B-6827-4BF4-8E25-ED232A88A09C}">
      <selection activeCell="C18" sqref="C18"/>
      <pageMargins left="0.7" right="0.7" top="0.75" bottom="0.75" header="0.3" footer="0.3"/>
    </customSheetView>
    <customSheetView guid="{3AD1D9CC-D162-4119-AFCC-0AF9105FB248}">
      <selection activeCell="D39" sqref="D39"/>
      <pageMargins left="0.7" right="0.7" top="0.75" bottom="0.75" header="0.3" footer="0.3"/>
    </customSheetView>
    <customSheetView guid="{7CCD1884-1631-4809-8751-AE0939C32419}">
      <selection activeCell="I16" sqref="I16"/>
      <pageMargins left="0.7" right="0.7" top="0.75" bottom="0.75" header="0.3" footer="0.3"/>
    </customSheetView>
    <customSheetView guid="{D2C72E70-F766-4D56-9E10-3C91A63BB7F3}">
      <selection activeCell="B14" sqref="B14"/>
      <pageMargins left="0.7" right="0.7" top="0.75" bottom="0.75" header="0.3" footer="0.3"/>
      <pageSetup paperSize="9" orientation="portrait" r:id="rId4"/>
    </customSheetView>
    <customSheetView guid="{A7B3A108-9CF6-4687-9321-110D304B17B9}">
      <selection activeCell="E10" sqref="E10"/>
      <pageMargins left="0.7" right="0.7" top="0.75" bottom="0.75" header="0.3" footer="0.3"/>
    </customSheetView>
    <customSheetView guid="{D3393B8E-C3CB-4E3A-976E-E4CD065299F0}">
      <selection activeCell="G14" sqref="G14:I21"/>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FB7DEBE1-1047-4BE4-82FD-4BCA0CA8DD58}" topLeftCell="A10">
      <selection activeCell="B17" sqref="B17"/>
      <pageMargins left="0.7" right="0.7" top="0.75" bottom="0.75" header="0.3" footer="0.3"/>
    </customSheetView>
    <customSheetView guid="{8A1326BD-F0AB-414F-9F91-C2BB94CC9C17}">
      <selection activeCell="L19" sqref="L19"/>
      <pageMargins left="0.7" right="0.7" top="0.75" bottom="0.75" header="0.3" footer="0.3"/>
      <pageSetup paperSize="9" orientation="portrait" r:id="rId5"/>
    </customSheetView>
    <customSheetView guid="{F0048D33-26BA-4893-8BCC-88CEF82FEBB6}">
      <selection activeCell="H40" sqref="H40"/>
      <pageMargins left="0.7" right="0.7" top="0.75" bottom="0.75" header="0.3" footer="0.3"/>
    </customSheetView>
    <customSheetView guid="{0780CBEB-AF66-401E-9AFD-5F77700585BC}">
      <selection activeCell="D38" sqref="D38"/>
      <pageMargins left="0.7" right="0.7" top="0.75" bottom="0.75" header="0.3" footer="0.3"/>
    </customSheetView>
    <customSheetView guid="{F536E858-E5B2-4B36-88FC-BE776803F921}">
      <selection activeCell="C17" sqref="C17:C20"/>
      <pageMargins left="0.7" right="0.7" top="0.75" bottom="0.75" header="0.3" footer="0.3"/>
    </customSheetView>
    <customSheetView guid="{70E7FFDC-983F-46F7-B68F-0BE0A8C942E0}" topLeftCell="A25">
      <selection activeCell="H52" sqref="H52"/>
      <pageMargins left="0.7" right="0.7" top="0.75" bottom="0.75" header="0.3" footer="0.3"/>
    </customSheetView>
    <customSheetView guid="{F277ACEF-9FF8-431F-8537-DE60B790AA4F}">
      <selection activeCell="H15" sqref="H15"/>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6"/>
    </customSheetView>
    <customSheetView guid="{CFC92B1C-D4F2-414F-8F12-92F529035B08}">
      <selection activeCell="D39" sqref="D39:D40"/>
      <pageMargins left="0.7" right="0.7" top="0.75" bottom="0.75" header="0.3" footer="0.3"/>
      <pageSetup paperSize="9" orientation="portrait" r:id="rId7"/>
    </customSheetView>
    <customSheetView guid="{FD092655-EBEC-4730-9895-1567D9B70D5F}" topLeftCell="A4">
      <selection activeCell="C31" sqref="C31"/>
      <pageMargins left="0.7" right="0.7" top="0.75" bottom="0.75" header="0.3" footer="0.3"/>
    </customSheetView>
    <customSheetView guid="{59094C18-3CB5-482F-AA6A-9C313A318EBB}">
      <selection activeCell="C32" sqref="C32"/>
      <pageMargins left="0.7" right="0.7" top="0.75" bottom="0.75" header="0.3" footer="0.3"/>
      <pageSetup paperSize="9" orientation="portrait" r:id="rId8"/>
    </customSheetView>
    <customSheetView guid="{21329C76-F86B-400D-B8F5-F75B383E5B14}">
      <selection activeCell="C32" sqref="C32"/>
      <pageMargins left="0.7" right="0.7" top="0.75" bottom="0.75" header="0.3" footer="0.3"/>
      <pageSetup paperSize="9" orientation="portrait" r:id="rId9"/>
    </customSheetView>
    <customSheetView guid="{08462586-B7E0-434D-B6F4-B2B21EAA5D46}">
      <selection activeCell="C32" sqref="C32"/>
      <pageMargins left="0.7" right="0.7" top="0.75" bottom="0.75" header="0.3" footer="0.3"/>
      <pageSetup paperSize="9" orientation="portrait" r:id="rId10"/>
    </customSheetView>
    <customSheetView guid="{D37F8A47-E42F-4741-BE8D-5D961F7BB394}" topLeftCell="A9">
      <selection activeCell="D4" sqref="D4"/>
      <pageMargins left="0.7" right="0.7" top="0.75" bottom="0.75" header="0.3" footer="0.3"/>
      <pageSetup paperSize="9" orientation="portrait" r:id="rId11"/>
    </customSheetView>
    <customSheetView guid="{5DDDA852-2807-4645-BC75-EBD4EF3323A7}" topLeftCell="F1">
      <selection activeCell="I16" sqref="I16"/>
      <pageMargins left="0.7" right="0.7" top="0.75" bottom="0.75" header="0.3" footer="0.3"/>
      <pageSetup paperSize="9" orientation="portrait" r:id="rId12"/>
    </customSheetView>
    <customSheetView guid="{51337751-BEAF-43F3-8CC9-400B99E751E8}" topLeftCell="A10">
      <selection activeCell="E38" sqref="E38"/>
      <pageMargins left="0.7" right="0.7" top="0.75" bottom="0.75" header="0.3" footer="0.3"/>
      <pageSetup paperSize="9" orientation="portrait" r:id="rId13"/>
    </customSheetView>
    <customSheetView guid="{3FCB7B24-049F-4685-83CB-5231093E0117}" showPageBreaks="1" topLeftCell="A9">
      <selection activeCell="D4" sqref="D4"/>
      <pageMargins left="0.7" right="0.7" top="0.75" bottom="0.75" header="0.3" footer="0.3"/>
      <pageSetup paperSize="9" orientation="portrait" r:id="rId14"/>
    </customSheetView>
  </customSheetViews>
  <pageMargins left="0.7" right="0.7" top="0.75" bottom="0.75" header="0.3" footer="0.3"/>
  <pageSetup paperSize="9" orientation="portrait"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F71"/>
  <sheetViews>
    <sheetView showGridLines="0" workbookViewId="0">
      <selection activeCell="A2" sqref="A2"/>
    </sheetView>
  </sheetViews>
  <sheetFormatPr defaultColWidth="9.140625" defaultRowHeight="12"/>
  <cols>
    <col min="1" max="1" width="17.5703125" style="66" customWidth="1"/>
    <col min="2" max="2" width="33" style="67" customWidth="1"/>
    <col min="3" max="3" width="13.28515625" style="66" customWidth="1"/>
    <col min="4" max="4" width="13.5703125" style="66" customWidth="1"/>
    <col min="5" max="5" width="9.5703125" style="66" customWidth="1"/>
    <col min="6" max="6" width="10" style="66" bestFit="1" customWidth="1"/>
    <col min="7" max="16384" width="9.140625" style="66"/>
  </cols>
  <sheetData>
    <row r="1" spans="1:6" ht="27" customHeight="1">
      <c r="A1" s="514" t="str">
        <f>HYPERLINK("#INDEX!A2","back to index page")</f>
        <v>back to index page</v>
      </c>
      <c r="B1" s="66"/>
    </row>
    <row r="2" spans="1:6" ht="16.5" customHeight="1">
      <c r="B2" s="66"/>
    </row>
    <row r="3" spans="1:6" ht="16.5" customHeight="1">
      <c r="B3" s="66"/>
    </row>
    <row r="4" spans="1:6" ht="16.5" customHeight="1">
      <c r="B4" s="66"/>
    </row>
    <row r="9" spans="1:6" ht="33" customHeight="1">
      <c r="B9" s="407" t="s">
        <v>1893</v>
      </c>
      <c r="C9" s="404"/>
      <c r="D9" s="404"/>
      <c r="F9" s="68"/>
    </row>
    <row r="10" spans="1:6">
      <c r="B10" s="65"/>
      <c r="F10" s="68"/>
    </row>
    <row r="11" spans="1:6" ht="12.75" customHeight="1">
      <c r="B11" s="65"/>
      <c r="C11" s="738" t="s">
        <v>50</v>
      </c>
      <c r="D11" s="738"/>
      <c r="F11" s="68"/>
    </row>
    <row r="12" spans="1:6">
      <c r="B12" s="66"/>
      <c r="C12" s="112">
        <v>45291</v>
      </c>
      <c r="D12" s="112">
        <v>44926</v>
      </c>
      <c r="E12" s="68"/>
      <c r="F12" s="68"/>
    </row>
    <row r="13" spans="1:6">
      <c r="B13" s="66"/>
      <c r="C13" s="572" t="s">
        <v>31</v>
      </c>
      <c r="D13" s="572" t="s">
        <v>54</v>
      </c>
      <c r="E13" s="68"/>
      <c r="F13" s="68"/>
    </row>
    <row r="14" spans="1:6">
      <c r="B14" s="165" t="s">
        <v>194</v>
      </c>
      <c r="C14" s="161">
        <v>3895874</v>
      </c>
      <c r="D14" s="161">
        <v>3255656</v>
      </c>
    </row>
    <row r="15" spans="1:6">
      <c r="B15" s="162" t="s">
        <v>279</v>
      </c>
      <c r="C15" s="161">
        <v>3895874</v>
      </c>
      <c r="D15" s="161">
        <v>3255656</v>
      </c>
      <c r="E15" s="69"/>
      <c r="F15" s="69"/>
    </row>
    <row r="16" spans="1:6">
      <c r="B16" s="162" t="s">
        <v>574</v>
      </c>
      <c r="C16" s="161">
        <v>0</v>
      </c>
      <c r="D16" s="161">
        <v>0</v>
      </c>
      <c r="E16" s="69"/>
      <c r="F16" s="69"/>
    </row>
    <row r="17" spans="2:6">
      <c r="B17" s="166" t="s">
        <v>281</v>
      </c>
      <c r="C17" s="161">
        <v>449841</v>
      </c>
      <c r="D17" s="161">
        <v>0</v>
      </c>
      <c r="E17" s="69"/>
      <c r="F17" s="68"/>
    </row>
    <row r="18" spans="2:6">
      <c r="B18" s="167" t="s">
        <v>282</v>
      </c>
      <c r="C18" s="403">
        <v>4345715</v>
      </c>
      <c r="D18" s="403">
        <v>3255656</v>
      </c>
      <c r="E18" s="69"/>
      <c r="F18" s="68"/>
    </row>
    <row r="19" spans="2:6">
      <c r="B19" s="53"/>
      <c r="C19" s="53"/>
      <c r="D19" s="53"/>
      <c r="E19" s="72"/>
      <c r="F19" s="68"/>
    </row>
    <row r="20" spans="2:6">
      <c r="B20" s="168" t="s">
        <v>575</v>
      </c>
      <c r="C20" s="163">
        <v>2891094</v>
      </c>
      <c r="D20" s="163">
        <v>1978464</v>
      </c>
      <c r="E20" s="72"/>
      <c r="F20" s="68"/>
    </row>
    <row r="21" spans="2:6" ht="13.5" customHeight="1">
      <c r="B21" s="10" t="s">
        <v>576</v>
      </c>
      <c r="C21" s="682">
        <v>0.21429999999999999</v>
      </c>
      <c r="D21" s="682">
        <v>0.2039</v>
      </c>
      <c r="E21" s="70"/>
      <c r="F21" s="68"/>
    </row>
    <row r="22" spans="2:6">
      <c r="B22" s="53" t="s">
        <v>577</v>
      </c>
      <c r="C22" s="164">
        <v>0.23899999999999999</v>
      </c>
      <c r="D22" s="164">
        <v>0.2039</v>
      </c>
      <c r="E22" s="71"/>
      <c r="F22" s="68"/>
    </row>
    <row r="23" spans="2:6">
      <c r="B23" s="66"/>
      <c r="F23" s="68"/>
    </row>
    <row r="24" spans="2:6">
      <c r="F24" s="68"/>
    </row>
    <row r="25" spans="2:6">
      <c r="F25" s="68"/>
    </row>
    <row r="26" spans="2:6">
      <c r="F26" s="68"/>
    </row>
    <row r="27" spans="2:6">
      <c r="F27" s="68"/>
    </row>
    <row r="28" spans="2:6">
      <c r="F28" s="68"/>
    </row>
    <row r="29" spans="2:6">
      <c r="F29" s="68"/>
    </row>
    <row r="30" spans="2:6">
      <c r="F30" s="68"/>
    </row>
    <row r="31" spans="2:6">
      <c r="F31" s="68"/>
    </row>
    <row r="32" spans="2:6">
      <c r="F32" s="68"/>
    </row>
    <row r="33" spans="6:6">
      <c r="F33" s="68"/>
    </row>
    <row r="34" spans="6:6">
      <c r="F34" s="68"/>
    </row>
    <row r="35" spans="6:6">
      <c r="F35" s="68"/>
    </row>
    <row r="36" spans="6:6">
      <c r="F36" s="68"/>
    </row>
    <row r="37" spans="6:6">
      <c r="F37" s="68"/>
    </row>
    <row r="38" spans="6:6">
      <c r="F38" s="68"/>
    </row>
    <row r="39" spans="6:6">
      <c r="F39" s="68"/>
    </row>
    <row r="40" spans="6:6">
      <c r="F40" s="68"/>
    </row>
    <row r="41" spans="6:6">
      <c r="F41" s="68"/>
    </row>
    <row r="42" spans="6:6">
      <c r="F42" s="68"/>
    </row>
    <row r="43" spans="6:6">
      <c r="F43" s="68"/>
    </row>
    <row r="44" spans="6:6">
      <c r="F44" s="68"/>
    </row>
    <row r="45" spans="6:6">
      <c r="F45" s="68"/>
    </row>
    <row r="46" spans="6:6">
      <c r="F46" s="68"/>
    </row>
    <row r="47" spans="6:6">
      <c r="F47" s="68"/>
    </row>
    <row r="48" spans="6:6">
      <c r="F48" s="68"/>
    </row>
    <row r="49" spans="6:6">
      <c r="F49" s="68"/>
    </row>
    <row r="50" spans="6:6">
      <c r="F50" s="68"/>
    </row>
    <row r="51" spans="6:6">
      <c r="F51" s="68"/>
    </row>
    <row r="52" spans="6:6">
      <c r="F52" s="68"/>
    </row>
    <row r="53" spans="6:6">
      <c r="F53" s="68"/>
    </row>
    <row r="54" spans="6:6">
      <c r="F54" s="68"/>
    </row>
    <row r="55" spans="6:6">
      <c r="F55" s="68"/>
    </row>
    <row r="56" spans="6:6">
      <c r="F56" s="68"/>
    </row>
    <row r="57" spans="6:6">
      <c r="F57" s="68"/>
    </row>
    <row r="58" spans="6:6">
      <c r="F58" s="68"/>
    </row>
    <row r="59" spans="6:6">
      <c r="F59" s="68"/>
    </row>
    <row r="60" spans="6:6">
      <c r="F60" s="68"/>
    </row>
    <row r="61" spans="6:6">
      <c r="F61" s="68"/>
    </row>
    <row r="62" spans="6:6">
      <c r="F62" s="68"/>
    </row>
    <row r="63" spans="6:6">
      <c r="F63" s="68"/>
    </row>
    <row r="64" spans="6:6">
      <c r="F64" s="68"/>
    </row>
    <row r="65" spans="6:6">
      <c r="F65" s="68"/>
    </row>
    <row r="66" spans="6:6">
      <c r="F66" s="68"/>
    </row>
    <row r="67" spans="6:6">
      <c r="F67" s="68"/>
    </row>
    <row r="68" spans="6:6">
      <c r="F68" s="68"/>
    </row>
    <row r="69" spans="6:6">
      <c r="F69" s="68"/>
    </row>
    <row r="70" spans="6:6">
      <c r="F70" s="68"/>
    </row>
    <row r="71" spans="6:6">
      <c r="F71" s="68"/>
    </row>
  </sheetData>
  <customSheetViews>
    <customSheetView guid="{CA1DE4BE-C006-4405-B064-304EE6CCACF1}">
      <selection activeCell="C39" sqref="C39"/>
      <pageMargins left="0.7" right="0.7" top="0.75" bottom="0.75" header="0.3" footer="0.3"/>
      <pageSetup paperSize="9" orientation="portrait" r:id="rId1"/>
    </customSheetView>
    <customSheetView guid="{DB462ED3-28DC-47D7-98F7-CED01F66E2C7}">
      <selection activeCell="A35" sqref="A35:B35"/>
      <pageMargins left="0.7" right="0.7" top="0.75" bottom="0.75" header="0.3" footer="0.3"/>
      <pageSetup paperSize="9" orientation="portrait" r:id="rId2"/>
    </customSheetView>
    <customSheetView guid="{697182B0-1BEF-4A85-93A0-596802852AF2}">
      <selection activeCell="A35" sqref="A35:B35"/>
      <pageMargins left="0.7" right="0.7" top="0.75" bottom="0.75" header="0.3" footer="0.3"/>
      <pageSetup paperSize="9" orientation="portrait" r:id="rId3"/>
    </customSheetView>
    <customSheetView guid="{931AA63B-6827-4BF4-8E25-ED232A88A09C}" topLeftCell="A16">
      <selection activeCell="O27" sqref="O26:O27"/>
      <pageMargins left="0.7" right="0.7" top="0.75" bottom="0.75" header="0.3" footer="0.3"/>
      <pageSetup paperSize="9" orientation="portrait" r:id="rId4"/>
    </customSheetView>
    <customSheetView guid="{3AD1D9CC-D162-4119-AFCC-0AF9105FB248}">
      <selection activeCell="C7" sqref="C7"/>
      <pageMargins left="0.7" right="0.7" top="0.75" bottom="0.75" header="0.3" footer="0.3"/>
      <pageSetup paperSize="9" orientation="portrait" r:id="rId5"/>
    </customSheetView>
    <customSheetView guid="{7CCD1884-1631-4809-8751-AE0939C32419}">
      <selection activeCell="C3" sqref="C3"/>
      <pageMargins left="0.7" right="0.7" top="0.75" bottom="0.75" header="0.3" footer="0.3"/>
      <pageSetup paperSize="9" orientation="portrait" r:id="rId6"/>
    </customSheetView>
    <customSheetView guid="{D2C72E70-F766-4D56-9E10-3C91A63BB7F3}">
      <selection activeCell="H34" sqref="H34"/>
      <pageMargins left="0.7" right="0.7" top="0.75" bottom="0.75" header="0.3" footer="0.3"/>
      <pageSetup paperSize="9" orientation="portrait" r:id="rId7"/>
    </customSheetView>
    <customSheetView guid="{A7B3A108-9CF6-4687-9321-110D304B17B9}" topLeftCell="A16">
      <selection activeCell="O27" sqref="O26:O27"/>
      <pageMargins left="0.7" right="0.7" top="0.75" bottom="0.75" header="0.3" footer="0.3"/>
      <pageSetup paperSize="9" orientation="portrait" r:id="rId8"/>
    </customSheetView>
    <customSheetView guid="{D3393B8E-C3CB-4E3A-976E-E4CD065299F0}">
      <selection activeCell="H38" sqref="H38"/>
      <pageMargins left="0.7" right="0.7" top="0.75" bottom="0.75" header="0.3" footer="0.3"/>
      <pageSetup paperSize="9" orientation="portrait" r:id="rId9"/>
    </customSheetView>
    <customSheetView guid="{B3153F5C-CAD5-4C41-96F3-3BC56052414C}" topLeftCell="A19">
      <selection activeCell="G63" sqref="G63"/>
      <pageMargins left="0.7" right="0.7" top="0.75" bottom="0.75" header="0.3" footer="0.3"/>
      <pageSetup paperSize="9" orientation="portrait" r:id="rId10"/>
    </customSheetView>
    <customSheetView guid="{FB7DEBE1-1047-4BE4-82FD-4BCA0CA8DD58}" topLeftCell="A10">
      <selection activeCell="B29" sqref="B29:D32"/>
      <pageMargins left="0.7" right="0.7" top="0.75" bottom="0.75" header="0.3" footer="0.3"/>
      <pageSetup paperSize="9" orientation="portrait" r:id="rId11"/>
    </customSheetView>
    <customSheetView guid="{8A1326BD-F0AB-414F-9F91-C2BB94CC9C17}" topLeftCell="A28">
      <selection activeCell="B38" sqref="B38:D60"/>
      <pageMargins left="0.7" right="0.7" top="0.75" bottom="0.75" header="0.3" footer="0.3"/>
      <pageSetup paperSize="9" orientation="portrait" r:id="rId12"/>
    </customSheetView>
    <customSheetView guid="{F0048D33-26BA-4893-8BCC-88CEF82FEBB6}">
      <selection activeCell="H4" sqref="H4:J26"/>
      <pageMargins left="0.7" right="0.7" top="0.75" bottom="0.75" header="0.3" footer="0.3"/>
      <pageSetup paperSize="9" orientation="portrait" r:id="rId13"/>
    </customSheetView>
    <customSheetView guid="{0780CBEB-AF66-401E-9AFD-5F77700585BC}">
      <selection activeCell="B6" sqref="B6"/>
      <pageMargins left="0.7" right="0.7" top="0.75" bottom="0.75" header="0.3" footer="0.3"/>
      <pageSetup paperSize="9" orientation="portrait" r:id="rId14"/>
    </customSheetView>
    <customSheetView guid="{F536E858-E5B2-4B36-88FC-BE776803F921}" topLeftCell="A40">
      <selection activeCell="J4" sqref="J4"/>
      <pageMargins left="0.7" right="0.7" top="0.75" bottom="0.75" header="0.3" footer="0.3"/>
      <pageSetup paperSize="9" orientation="portrait" r:id="rId15"/>
    </customSheetView>
    <customSheetView guid="{70E7FFDC-983F-46F7-B68F-0BE0A8C942E0}">
      <selection activeCell="B6" sqref="B6"/>
      <pageMargins left="0.7" right="0.7" top="0.75" bottom="0.75" header="0.3" footer="0.3"/>
      <pageSetup paperSize="9" orientation="portrait" r:id="rId16"/>
    </customSheetView>
    <customSheetView guid="{F277ACEF-9FF8-431F-8537-DE60B790AA4F}">
      <selection activeCell="B6" sqref="B6"/>
      <pageMargins left="0.7" right="0.7" top="0.75" bottom="0.75" header="0.3" footer="0.3"/>
      <pageSetup paperSize="9" orientation="portrait" r:id="rId17"/>
    </customSheetView>
    <customSheetView guid="{7CA1DEE6-746E-4947-9BED-24AAED6E8B57}">
      <selection activeCell="B16" sqref="B16"/>
      <pageMargins left="0.7" right="0.7" top="0.75" bottom="0.75" header="0.3" footer="0.3"/>
      <pageSetup paperSize="9" orientation="portrait" r:id="rId18"/>
    </customSheetView>
    <customSheetView guid="{CFC92B1C-D4F2-414F-8F12-92F529035B08}">
      <selection activeCell="B3" sqref="B3"/>
      <pageMargins left="0.7" right="0.7" top="0.75" bottom="0.75" header="0.3" footer="0.3"/>
      <pageSetup paperSize="9" orientation="portrait" r:id="rId19"/>
    </customSheetView>
    <customSheetView guid="{FD092655-EBEC-4730-9895-1567D9B70D5F}" topLeftCell="A16">
      <selection activeCell="O27" sqref="O26:O27"/>
      <pageMargins left="0.7" right="0.7" top="0.75" bottom="0.75" header="0.3" footer="0.3"/>
      <pageSetup paperSize="9" orientation="portrait" r:id="rId20"/>
    </customSheetView>
    <customSheetView guid="{59094C18-3CB5-482F-AA6A-9C313A318EBB}">
      <selection activeCell="H34" sqref="H34"/>
      <pageMargins left="0.7" right="0.7" top="0.75" bottom="0.75" header="0.3" footer="0.3"/>
      <pageSetup paperSize="9" orientation="portrait" r:id="rId21"/>
    </customSheetView>
    <customSheetView guid="{21329C76-F86B-400D-B8F5-F75B383E5B14}">
      <selection activeCell="C39" sqref="C39"/>
      <pageMargins left="0.7" right="0.7" top="0.75" bottom="0.75" header="0.3" footer="0.3"/>
      <pageSetup paperSize="9" orientation="portrait" r:id="rId22"/>
    </customSheetView>
    <customSheetView guid="{08462586-B7E0-434D-B6F4-B2B21EAA5D46}">
      <selection activeCell="C39" sqref="C39"/>
      <pageMargins left="0.7" right="0.7" top="0.75" bottom="0.75" header="0.3" footer="0.3"/>
      <pageSetup paperSize="9" orientation="portrait" r:id="rId23"/>
    </customSheetView>
    <customSheetView guid="{D37F8A47-E42F-4741-BE8D-5D961F7BB394}">
      <selection activeCell="C4" sqref="C4"/>
      <pageMargins left="0.7" right="0.7" top="0.75" bottom="0.75" header="0.3" footer="0.3"/>
      <pageSetup paperSize="9" orientation="portrait" r:id="rId24"/>
    </customSheetView>
    <customSheetView guid="{5DDDA852-2807-4645-BC75-EBD4EF3323A7}" topLeftCell="A7">
      <selection activeCell="C3" sqref="C3"/>
      <pageMargins left="0.7" right="0.7" top="0.75" bottom="0.75" header="0.3" footer="0.3"/>
      <pageSetup paperSize="9" orientation="portrait" r:id="rId25"/>
    </customSheetView>
    <customSheetView guid="{51337751-BEAF-43F3-8CC9-400B99E751E8}" topLeftCell="A4">
      <selection activeCell="A42" sqref="A42"/>
      <pageMargins left="0.7" right="0.7" top="0.75" bottom="0.75" header="0.3" footer="0.3"/>
      <pageSetup paperSize="9" orientation="portrait" r:id="rId26"/>
    </customSheetView>
    <customSheetView guid="{3FCB7B24-049F-4685-83CB-5231093E0117}" showPageBreaks="1" topLeftCell="B3">
      <selection activeCell="N23" sqref="N23"/>
      <pageMargins left="0.7" right="0.7" top="0.75" bottom="0.75" header="0.3" footer="0.3"/>
      <pageSetup paperSize="9" orientation="portrait" r:id="rId27"/>
    </customSheetView>
  </customSheetViews>
  <mergeCells count="1">
    <mergeCell ref="C11:D11"/>
  </mergeCells>
  <pageMargins left="0.7" right="0.7" top="0.75" bottom="0.75" header="0.3" footer="0.3"/>
  <pageSetup paperSize="9" orientation="portrait" r:id="rId28"/>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E26"/>
  <sheetViews>
    <sheetView showGridLines="0" workbookViewId="0">
      <selection activeCell="A2" sqref="A2"/>
    </sheetView>
  </sheetViews>
  <sheetFormatPr defaultColWidth="9.140625" defaultRowHeight="12"/>
  <cols>
    <col min="1" max="1" width="17.5703125" style="3" customWidth="1"/>
    <col min="2" max="2" width="4.140625" style="26" customWidth="1"/>
    <col min="3" max="3" width="56.5703125" style="3" customWidth="1"/>
    <col min="4" max="4" width="18.42578125" style="3" customWidth="1"/>
    <col min="5" max="5" width="13.5703125" style="3" customWidth="1"/>
    <col min="6" max="6" width="9.140625" style="3"/>
    <col min="7" max="7" width="22.42578125" style="3" bestFit="1" customWidth="1"/>
    <col min="8" max="8" width="9.140625" style="3"/>
    <col min="9" max="9" width="12.85546875" style="3" customWidth="1"/>
    <col min="10" max="10" width="12.5703125" style="3" bestFit="1" customWidth="1"/>
    <col min="11" max="15" width="9.140625" style="3"/>
    <col min="16" max="16" width="12.140625" style="3" bestFit="1" customWidth="1"/>
    <col min="17" max="18" width="10" style="3" bestFit="1" customWidth="1"/>
    <col min="19" max="19" width="9.140625" style="3"/>
    <col min="20" max="20" width="21.5703125" style="3" bestFit="1" customWidth="1"/>
    <col min="21" max="21" width="18.5703125" style="3" customWidth="1"/>
    <col min="22" max="16384" width="9.140625" style="3"/>
  </cols>
  <sheetData>
    <row r="1" spans="1:5" ht="27" customHeight="1">
      <c r="A1" s="724" t="str">
        <f>HYPERLINK("#INDEX!A2","back to index page")</f>
        <v>back to index page</v>
      </c>
      <c r="B1" s="3"/>
    </row>
    <row r="9" spans="1:5" ht="33" customHeight="1">
      <c r="B9" s="405" t="s">
        <v>1861</v>
      </c>
      <c r="C9" s="406"/>
      <c r="D9" s="406"/>
      <c r="E9" s="406"/>
    </row>
    <row r="11" spans="1:5">
      <c r="B11" s="26" t="s">
        <v>153</v>
      </c>
      <c r="E11" s="55" t="s">
        <v>50</v>
      </c>
    </row>
    <row r="12" spans="1:5" s="13" customFormat="1" ht="36">
      <c r="B12" s="621"/>
      <c r="C12" s="622"/>
      <c r="D12" s="588" t="s">
        <v>945</v>
      </c>
      <c r="E12" s="588" t="s">
        <v>946</v>
      </c>
    </row>
    <row r="13" spans="1:5">
      <c r="B13" s="320"/>
      <c r="C13" s="268"/>
      <c r="D13" s="453" t="s">
        <v>31</v>
      </c>
      <c r="E13" s="453" t="s">
        <v>54</v>
      </c>
    </row>
    <row r="14" spans="1:5" s="13" customFormat="1">
      <c r="B14" s="271" t="s">
        <v>255</v>
      </c>
      <c r="C14" s="272" t="s">
        <v>947</v>
      </c>
      <c r="D14" s="141">
        <v>632650</v>
      </c>
      <c r="E14" s="321"/>
    </row>
    <row r="15" spans="1:5" s="26" customFormat="1">
      <c r="B15" s="269" t="s">
        <v>256</v>
      </c>
      <c r="C15" s="270" t="s">
        <v>948</v>
      </c>
      <c r="D15" s="143">
        <v>244364</v>
      </c>
      <c r="E15" s="321"/>
    </row>
    <row r="16" spans="1:5">
      <c r="B16" s="269" t="s">
        <v>257</v>
      </c>
      <c r="C16" s="270" t="s">
        <v>949</v>
      </c>
      <c r="D16" s="143">
        <v>-340156</v>
      </c>
      <c r="E16" s="321"/>
    </row>
    <row r="17" spans="2:5">
      <c r="B17" s="269" t="s">
        <v>531</v>
      </c>
      <c r="C17" s="322" t="s">
        <v>950</v>
      </c>
      <c r="D17" s="143">
        <v>-83376</v>
      </c>
      <c r="E17" s="321"/>
    </row>
    <row r="18" spans="2:5">
      <c r="B18" s="269" t="s">
        <v>825</v>
      </c>
      <c r="C18" s="322" t="s">
        <v>951</v>
      </c>
      <c r="D18" s="143">
        <v>-92155</v>
      </c>
      <c r="E18" s="321"/>
    </row>
    <row r="19" spans="2:5">
      <c r="B19" s="269" t="s">
        <v>532</v>
      </c>
      <c r="C19" s="322" t="s">
        <v>952</v>
      </c>
      <c r="D19" s="143">
        <v>-14691</v>
      </c>
      <c r="E19" s="143">
        <v>30065</v>
      </c>
    </row>
    <row r="20" spans="2:5">
      <c r="B20" s="269" t="s">
        <v>552</v>
      </c>
      <c r="C20" s="322" t="s">
        <v>953</v>
      </c>
      <c r="D20" s="143">
        <v>-2499</v>
      </c>
      <c r="E20" s="143">
        <v>2694</v>
      </c>
    </row>
    <row r="21" spans="2:5">
      <c r="B21" s="269" t="s">
        <v>553</v>
      </c>
      <c r="C21" s="322" t="s">
        <v>954</v>
      </c>
      <c r="D21" s="143">
        <v>-14836</v>
      </c>
      <c r="E21" s="143">
        <v>0</v>
      </c>
    </row>
    <row r="22" spans="2:5">
      <c r="B22" s="269" t="s">
        <v>533</v>
      </c>
      <c r="C22" s="322" t="s">
        <v>955</v>
      </c>
      <c r="D22" s="143">
        <v>0</v>
      </c>
      <c r="E22" s="143">
        <v>0</v>
      </c>
    </row>
    <row r="23" spans="2:5" s="13" customFormat="1">
      <c r="B23" s="269" t="s">
        <v>554</v>
      </c>
      <c r="C23" s="322" t="s">
        <v>956</v>
      </c>
      <c r="D23" s="143">
        <v>-125170</v>
      </c>
      <c r="E23" s="321"/>
    </row>
    <row r="24" spans="2:5">
      <c r="B24" s="269" t="s">
        <v>555</v>
      </c>
      <c r="C24" s="322" t="s">
        <v>957</v>
      </c>
      <c r="D24" s="143">
        <v>-7429</v>
      </c>
      <c r="E24" s="321"/>
    </row>
    <row r="25" spans="2:5">
      <c r="B25" s="323" t="s">
        <v>535</v>
      </c>
      <c r="C25" s="324" t="s">
        <v>958</v>
      </c>
      <c r="D25" s="143">
        <v>0</v>
      </c>
      <c r="E25" s="321"/>
    </row>
    <row r="26" spans="2:5">
      <c r="B26" s="271" t="s">
        <v>538</v>
      </c>
      <c r="C26" s="272" t="s">
        <v>959</v>
      </c>
      <c r="D26" s="141">
        <v>536858</v>
      </c>
      <c r="E26" s="321"/>
    </row>
  </sheetData>
  <customSheetViews>
    <customSheetView guid="{CA1DE4BE-C006-4405-B064-304EE6CCACF1}" topLeftCell="A16">
      <selection activeCell="D22" sqref="D22"/>
      <pageMargins left="0.7" right="0.7" top="0.75" bottom="0.75" header="0.3" footer="0.3"/>
      <pageSetup paperSize="9" orientation="portrait" r:id="rId1"/>
    </customSheetView>
    <customSheetView guid="{DB462ED3-28DC-47D7-98F7-CED01F66E2C7}" topLeftCell="A16">
      <selection activeCell="D22" sqref="D22"/>
      <pageMargins left="0.7" right="0.7" top="0.75" bottom="0.75" header="0.3" footer="0.3"/>
      <pageSetup paperSize="9" orientation="portrait" r:id="rId2"/>
    </customSheetView>
    <customSheetView guid="{697182B0-1BEF-4A85-93A0-596802852AF2}" topLeftCell="A16">
      <selection activeCell="D22" sqref="D22"/>
      <pageMargins left="0.7" right="0.7" top="0.75" bottom="0.75" header="0.3" footer="0.3"/>
      <pageSetup paperSize="9" orientation="portrait" r:id="rId3"/>
    </customSheetView>
    <customSheetView guid="{931AA63B-6827-4BF4-8E25-ED232A88A09C}" topLeftCell="A9">
      <selection activeCell="C40" sqref="C40"/>
      <pageMargins left="0.7" right="0.7" top="0.75" bottom="0.75" header="0.3" footer="0.3"/>
    </customSheetView>
    <customSheetView guid="{3AD1D9CC-D162-4119-AFCC-0AF9105FB248}">
      <selection activeCell="C4" sqref="C4:D8"/>
      <pageMargins left="0.7" right="0.7" top="0.75" bottom="0.75" header="0.3" footer="0.3"/>
      <pageSetup paperSize="9" orientation="portrait" r:id="rId4"/>
    </customSheetView>
    <customSheetView guid="{7CCD1884-1631-4809-8751-AE0939C32419}">
      <selection activeCell="D17" sqref="D17"/>
      <pageMargins left="0.7" right="0.7" top="0.75" bottom="0.75" header="0.3" footer="0.3"/>
      <pageSetup paperSize="9" orientation="portrait" r:id="rId5"/>
    </customSheetView>
    <customSheetView guid="{D2C72E70-F766-4D56-9E10-3C91A63BB7F3}" topLeftCell="A16">
      <selection activeCell="B36" sqref="B36"/>
      <pageMargins left="0.7" right="0.7" top="0.75" bottom="0.75" header="0.3" footer="0.3"/>
      <pageSetup paperSize="9" orientation="portrait" r:id="rId6"/>
    </customSheetView>
    <customSheetView guid="{A7B3A108-9CF6-4687-9321-110D304B17B9}" scale="110" topLeftCell="A10">
      <selection activeCell="F28" sqref="F28"/>
      <pageMargins left="0.7" right="0.7" top="0.75" bottom="0.75" header="0.3" footer="0.3"/>
      <pageSetup paperSize="9" orientation="portrait" r:id="rId7"/>
    </customSheetView>
    <customSheetView guid="{D3393B8E-C3CB-4E3A-976E-E4CD065299F0}">
      <selection activeCell="G14" sqref="G14:I27"/>
      <pageMargins left="0.7" right="0.7" top="0.75" bottom="0.75" header="0.3" footer="0.3"/>
      <pageSetup paperSize="9" orientation="portrait" r:id="rId8"/>
    </customSheetView>
    <customSheetView guid="{B3153F5C-CAD5-4C41-96F3-3BC56052414C}" topLeftCell="A24">
      <selection activeCell="A32" sqref="A32:C44"/>
      <pageMargins left="0.7" right="0.7" top="0.75" bottom="0.75" header="0.3" footer="0.3"/>
    </customSheetView>
    <customSheetView guid="{FB7DEBE1-1047-4BE4-82FD-4BCA0CA8DD58}">
      <selection activeCell="F33" sqref="F33"/>
      <pageMargins left="0.7" right="0.7" top="0.75" bottom="0.75" header="0.3" footer="0.3"/>
    </customSheetView>
    <customSheetView guid="{8A1326BD-F0AB-414F-9F91-C2BB94CC9C17}">
      <selection activeCell="C19" sqref="C19"/>
      <pageMargins left="0.7" right="0.7" top="0.75" bottom="0.75" header="0.3" footer="0.3"/>
    </customSheetView>
    <customSheetView guid="{F0048D33-26BA-4893-8BCC-88CEF82FEBB6}">
      <selection activeCell="H25" sqref="H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9"/>
    </customSheetView>
    <customSheetView guid="{F536E858-E5B2-4B36-88FC-BE776803F921}">
      <selection activeCell="C25" sqref="C25"/>
      <pageMargins left="0.7" right="0.7" top="0.75" bottom="0.75" header="0.3" footer="0.3"/>
    </customSheetView>
    <customSheetView guid="{70E7FFDC-983F-46F7-B68F-0BE0A8C942E0}" topLeftCell="A28">
      <selection activeCell="A33" sqref="A33"/>
      <pageMargins left="0.7" right="0.7" top="0.75" bottom="0.75" header="0.3" footer="0.3"/>
      <pageSetup paperSize="9" orientation="portrait" r:id="rId10"/>
    </customSheetView>
    <customSheetView guid="{F277ACEF-9FF8-431F-8537-DE60B790AA4F}" topLeftCell="A22">
      <selection activeCell="H25" sqref="H25"/>
      <pageMargins left="0.7" right="0.7" top="0.75" bottom="0.75" header="0.3" footer="0.3"/>
      <pageSetup paperSize="9" orientation="portrait" r:id="rId11"/>
    </customSheetView>
    <customSheetView guid="{7CA1DEE6-746E-4947-9BED-24AAED6E8B57}" topLeftCell="A13">
      <selection activeCell="E32" sqref="E32"/>
      <pageMargins left="0.7" right="0.7" top="0.75" bottom="0.75" header="0.3" footer="0.3"/>
      <pageSetup paperSize="9" orientation="portrait" r:id="rId12"/>
    </customSheetView>
    <customSheetView guid="{CFC92B1C-D4F2-414F-8F12-92F529035B08}" topLeftCell="A37">
      <selection activeCell="D23" sqref="D23"/>
      <pageMargins left="0.7" right="0.7" top="0.75" bottom="0.75" header="0.3" footer="0.3"/>
      <pageSetup paperSize="9" orientation="portrait" r:id="rId13"/>
    </customSheetView>
    <customSheetView guid="{FD092655-EBEC-4730-9895-1567D9B70D5F}" topLeftCell="A9">
      <selection activeCell="C17" sqref="C17"/>
      <pageMargins left="0.7" right="0.7" top="0.75" bottom="0.75" header="0.3" footer="0.3"/>
    </customSheetView>
    <customSheetView guid="{59094C18-3CB5-482F-AA6A-9C313A318EBB}" topLeftCell="A16">
      <selection activeCell="D22" sqref="D22"/>
      <pageMargins left="0.7" right="0.7" top="0.75" bottom="0.75" header="0.3" footer="0.3"/>
      <pageSetup paperSize="9" orientation="portrait" r:id="rId14"/>
    </customSheetView>
    <customSheetView guid="{21329C76-F86B-400D-B8F5-F75B383E5B14}" topLeftCell="A16">
      <selection activeCell="D22" sqref="D22"/>
      <pageMargins left="0.7" right="0.7" top="0.75" bottom="0.75" header="0.3" footer="0.3"/>
      <pageSetup paperSize="9" orientation="portrait" r:id="rId15"/>
    </customSheetView>
    <customSheetView guid="{08462586-B7E0-434D-B6F4-B2B21EAA5D46}" topLeftCell="A16">
      <selection activeCell="D22" sqref="D22"/>
      <pageMargins left="0.7" right="0.7" top="0.75" bottom="0.75" header="0.3" footer="0.3"/>
      <pageSetup paperSize="9" orientation="portrait" r:id="rId16"/>
    </customSheetView>
    <customSheetView guid="{D37F8A47-E42F-4741-BE8D-5D961F7BB394}" topLeftCell="A19">
      <selection activeCell="D4" sqref="D4"/>
      <pageMargins left="0.7" right="0.7" top="0.75" bottom="0.75" header="0.3" footer="0.3"/>
      <pageSetup paperSize="9" orientation="portrait" r:id="rId17"/>
    </customSheetView>
    <customSheetView guid="{5DDDA852-2807-4645-BC75-EBD4EF3323A7}" topLeftCell="A10">
      <selection activeCell="D17" sqref="D17"/>
      <pageMargins left="0.7" right="0.7" top="0.75" bottom="0.75" header="0.3" footer="0.3"/>
      <pageSetup paperSize="9" orientation="portrait" r:id="rId18"/>
    </customSheetView>
    <customSheetView guid="{51337751-BEAF-43F3-8CC9-400B99E751E8}" topLeftCell="A16">
      <selection activeCell="M47" sqref="M47"/>
      <pageMargins left="0.7" right="0.7" top="0.75" bottom="0.75" header="0.3" footer="0.3"/>
      <pageSetup paperSize="9" orientation="portrait" r:id="rId19"/>
    </customSheetView>
    <customSheetView guid="{3FCB7B24-049F-4685-83CB-5231093E0117}" showPageBreaks="1" topLeftCell="A9">
      <selection activeCell="D4" sqref="D4"/>
      <pageMargins left="0.7" right="0.7" top="0.75" bottom="0.75" header="0.3" footer="0.3"/>
      <pageSetup paperSize="9" orientation="portrait" r:id="rId20"/>
    </customSheetView>
  </customSheetViews>
  <pageMargins left="0.7" right="0.7" top="0.75" bottom="0.75" header="0.3" footer="0.3"/>
  <pageSetup paperSize="9" orientation="portrait" r:id="rId2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sheetPr>
  <dimension ref="A1:AG34"/>
  <sheetViews>
    <sheetView showGridLines="0" workbookViewId="0">
      <selection activeCell="A2" sqref="A2"/>
    </sheetView>
  </sheetViews>
  <sheetFormatPr defaultColWidth="9.140625" defaultRowHeight="12"/>
  <cols>
    <col min="1" max="1" width="17.5703125" style="3" customWidth="1"/>
    <col min="2" max="2" width="3.42578125" style="3" customWidth="1"/>
    <col min="3" max="3" width="37" style="3" customWidth="1"/>
    <col min="4" max="6" width="13.42578125" style="3" customWidth="1"/>
    <col min="7" max="7" width="7.42578125" style="3" customWidth="1"/>
    <col min="8" max="9" width="8.5703125" style="3" bestFit="1" customWidth="1"/>
    <col min="10" max="11" width="9.85546875" style="3" customWidth="1"/>
    <col min="12" max="13" width="8.5703125" style="3" bestFit="1" customWidth="1"/>
    <col min="14" max="16" width="7" style="3" customWidth="1"/>
    <col min="17" max="18" width="6.5703125" style="3" customWidth="1"/>
    <col min="19" max="19" width="9.5703125" style="3" bestFit="1" customWidth="1"/>
    <col min="20" max="20" width="10" style="3" customWidth="1"/>
    <col min="21" max="16384" width="9.140625" style="3"/>
  </cols>
  <sheetData>
    <row r="1" spans="1:33" ht="27" customHeight="1">
      <c r="A1" s="724" t="str">
        <f>HYPERLINK("#INDEX!A2","back to index page")</f>
        <v>back to index page</v>
      </c>
    </row>
    <row r="9" spans="1:33" ht="33" customHeight="1">
      <c r="B9" s="417" t="s">
        <v>1862</v>
      </c>
      <c r="C9" s="406"/>
      <c r="D9" s="406"/>
      <c r="E9" s="406"/>
      <c r="F9" s="406"/>
      <c r="G9" s="406"/>
      <c r="H9" s="406"/>
      <c r="I9" s="406"/>
      <c r="J9" s="406"/>
      <c r="K9" s="406"/>
      <c r="L9" s="406"/>
      <c r="M9" s="406"/>
      <c r="N9" s="406"/>
      <c r="O9" s="406"/>
      <c r="P9" s="406"/>
      <c r="Q9" s="406"/>
      <c r="R9" s="406"/>
      <c r="S9" s="406"/>
      <c r="T9" s="406"/>
    </row>
    <row r="10" spans="1:33">
      <c r="B10" s="26"/>
      <c r="C10" s="11"/>
    </row>
    <row r="11" spans="1:33" ht="12.75" customHeight="1">
      <c r="B11" s="26"/>
      <c r="C11" s="11"/>
      <c r="G11" s="55"/>
      <c r="H11" s="55"/>
      <c r="I11" s="55"/>
      <c r="S11" s="751"/>
      <c r="T11" s="751"/>
    </row>
    <row r="12" spans="1:33" ht="12" customHeight="1">
      <c r="B12" s="31"/>
      <c r="C12" s="762" t="s">
        <v>137</v>
      </c>
      <c r="D12" s="818" t="s">
        <v>150</v>
      </c>
      <c r="E12" s="818"/>
      <c r="F12" s="818"/>
      <c r="G12" s="818"/>
      <c r="H12" s="818"/>
      <c r="I12" s="818"/>
      <c r="J12" s="818"/>
      <c r="K12" s="818"/>
      <c r="L12" s="818"/>
      <c r="M12" s="818"/>
      <c r="N12" s="818"/>
      <c r="O12" s="818"/>
      <c r="P12" s="818"/>
      <c r="Q12" s="818"/>
      <c r="R12" s="818"/>
      <c r="S12" s="820" t="s">
        <v>64</v>
      </c>
      <c r="T12" s="762" t="s">
        <v>152</v>
      </c>
    </row>
    <row r="13" spans="1:33">
      <c r="B13" s="31"/>
      <c r="C13" s="819"/>
      <c r="D13" s="624">
        <v>0</v>
      </c>
      <c r="E13" s="624">
        <v>0.02</v>
      </c>
      <c r="F13" s="624">
        <v>0.04</v>
      </c>
      <c r="G13" s="624">
        <v>0.1</v>
      </c>
      <c r="H13" s="624">
        <v>0.2</v>
      </c>
      <c r="I13" s="624">
        <v>0.35</v>
      </c>
      <c r="J13" s="624">
        <v>0.5</v>
      </c>
      <c r="K13" s="624">
        <v>0.7</v>
      </c>
      <c r="L13" s="624">
        <v>0.75</v>
      </c>
      <c r="M13" s="624">
        <v>1</v>
      </c>
      <c r="N13" s="624">
        <v>1.5</v>
      </c>
      <c r="O13" s="624">
        <v>2.5</v>
      </c>
      <c r="P13" s="624">
        <v>3.7</v>
      </c>
      <c r="Q13" s="624">
        <v>12.5</v>
      </c>
      <c r="R13" s="624" t="s">
        <v>1976</v>
      </c>
      <c r="S13" s="821"/>
      <c r="T13" s="763"/>
    </row>
    <row r="14" spans="1:33">
      <c r="B14" s="31"/>
      <c r="C14" s="448"/>
      <c r="D14" s="623" t="s">
        <v>31</v>
      </c>
      <c r="E14" s="623" t="s">
        <v>54</v>
      </c>
      <c r="F14" s="623" t="s">
        <v>55</v>
      </c>
      <c r="G14" s="173" t="s">
        <v>1071</v>
      </c>
      <c r="H14" s="111" t="s">
        <v>56</v>
      </c>
      <c r="I14" s="111" t="s">
        <v>1072</v>
      </c>
      <c r="J14" s="111" t="s">
        <v>1073</v>
      </c>
      <c r="K14" s="111" t="s">
        <v>1074</v>
      </c>
      <c r="L14" s="111" t="s">
        <v>1140</v>
      </c>
      <c r="M14" s="111" t="s">
        <v>1141</v>
      </c>
      <c r="N14" s="111" t="s">
        <v>1142</v>
      </c>
      <c r="O14" s="111" t="s">
        <v>1143</v>
      </c>
      <c r="P14" s="111" t="s">
        <v>1144</v>
      </c>
      <c r="Q14" s="173" t="s">
        <v>1145</v>
      </c>
      <c r="R14" s="173" t="s">
        <v>1146</v>
      </c>
      <c r="S14" s="505" t="s">
        <v>1142</v>
      </c>
      <c r="T14" s="448" t="s">
        <v>1143</v>
      </c>
    </row>
    <row r="15" spans="1:33" s="11" customFormat="1">
      <c r="B15" s="19">
        <v>1</v>
      </c>
      <c r="C15" s="629" t="s">
        <v>113</v>
      </c>
      <c r="D15" s="143">
        <v>7430422</v>
      </c>
      <c r="E15" s="143">
        <v>0</v>
      </c>
      <c r="F15" s="143">
        <v>0</v>
      </c>
      <c r="G15" s="143">
        <v>926938</v>
      </c>
      <c r="H15" s="143">
        <v>229194</v>
      </c>
      <c r="I15" s="143">
        <v>0</v>
      </c>
      <c r="J15" s="143">
        <v>114497</v>
      </c>
      <c r="K15" s="144">
        <v>0</v>
      </c>
      <c r="L15" s="143">
        <v>0</v>
      </c>
      <c r="M15" s="143">
        <v>343859</v>
      </c>
      <c r="N15" s="143">
        <v>0</v>
      </c>
      <c r="O15" s="143">
        <v>0</v>
      </c>
      <c r="P15" s="143">
        <v>0</v>
      </c>
      <c r="Q15" s="143">
        <v>0</v>
      </c>
      <c r="R15" s="143">
        <v>0</v>
      </c>
      <c r="S15" s="143">
        <v>9044910</v>
      </c>
      <c r="T15" s="143">
        <v>762</v>
      </c>
      <c r="V15" s="150">
        <v>0</v>
      </c>
      <c r="W15" s="150">
        <v>0</v>
      </c>
      <c r="X15" s="150">
        <v>0</v>
      </c>
      <c r="Y15" s="150">
        <v>0</v>
      </c>
      <c r="Z15" s="150">
        <v>0</v>
      </c>
      <c r="AA15" s="150">
        <v>0</v>
      </c>
      <c r="AB15" s="150">
        <v>0</v>
      </c>
      <c r="AC15" s="150">
        <v>0</v>
      </c>
      <c r="AD15" s="150">
        <v>0</v>
      </c>
      <c r="AE15" s="150" t="e">
        <v>#REF!</v>
      </c>
      <c r="AF15" s="150">
        <v>0</v>
      </c>
      <c r="AG15" s="150">
        <v>0</v>
      </c>
    </row>
    <row r="16" spans="1:33" s="11" customFormat="1">
      <c r="B16" s="19">
        <v>2</v>
      </c>
      <c r="C16" s="19" t="s">
        <v>138</v>
      </c>
      <c r="D16" s="143">
        <v>0</v>
      </c>
      <c r="E16" s="143">
        <v>0</v>
      </c>
      <c r="F16" s="143">
        <v>0</v>
      </c>
      <c r="G16" s="143">
        <v>0</v>
      </c>
      <c r="H16" s="143">
        <v>119277</v>
      </c>
      <c r="I16" s="143">
        <v>0</v>
      </c>
      <c r="J16" s="143">
        <v>0</v>
      </c>
      <c r="K16" s="144">
        <v>0</v>
      </c>
      <c r="L16" s="143">
        <v>0</v>
      </c>
      <c r="M16" s="143">
        <v>4314</v>
      </c>
      <c r="N16" s="143">
        <v>0</v>
      </c>
      <c r="O16" s="143">
        <v>0</v>
      </c>
      <c r="P16" s="143">
        <v>0</v>
      </c>
      <c r="Q16" s="143">
        <v>0</v>
      </c>
      <c r="R16" s="143">
        <v>0</v>
      </c>
      <c r="S16" s="143">
        <v>123591</v>
      </c>
      <c r="T16" s="143">
        <v>123591</v>
      </c>
      <c r="V16" s="150">
        <v>0</v>
      </c>
      <c r="W16" s="150">
        <v>0</v>
      </c>
      <c r="X16" s="150">
        <v>0</v>
      </c>
      <c r="Y16" s="150">
        <v>0</v>
      </c>
      <c r="Z16" s="150">
        <v>0</v>
      </c>
      <c r="AA16" s="150">
        <v>0</v>
      </c>
      <c r="AB16" s="150">
        <v>0</v>
      </c>
      <c r="AC16" s="150">
        <v>0</v>
      </c>
      <c r="AD16" s="150">
        <v>0</v>
      </c>
      <c r="AE16" s="150" t="e">
        <v>#REF!</v>
      </c>
      <c r="AF16" s="150">
        <v>0</v>
      </c>
      <c r="AG16" s="150">
        <v>0</v>
      </c>
    </row>
    <row r="17" spans="2:33" s="11" customFormat="1">
      <c r="B17" s="19">
        <v>3</v>
      </c>
      <c r="C17" s="19" t="s">
        <v>114</v>
      </c>
      <c r="D17" s="143">
        <v>0</v>
      </c>
      <c r="E17" s="143">
        <v>0</v>
      </c>
      <c r="F17" s="143">
        <v>0</v>
      </c>
      <c r="G17" s="143">
        <v>0</v>
      </c>
      <c r="H17" s="143">
        <v>0</v>
      </c>
      <c r="I17" s="143">
        <v>0</v>
      </c>
      <c r="J17" s="143">
        <v>0</v>
      </c>
      <c r="K17" s="144">
        <v>0</v>
      </c>
      <c r="L17" s="143">
        <v>0</v>
      </c>
      <c r="M17" s="143">
        <v>4216</v>
      </c>
      <c r="N17" s="143">
        <v>0</v>
      </c>
      <c r="O17" s="143">
        <v>0</v>
      </c>
      <c r="P17" s="143">
        <v>0</v>
      </c>
      <c r="Q17" s="143">
        <v>0</v>
      </c>
      <c r="R17" s="143">
        <v>0</v>
      </c>
      <c r="S17" s="143">
        <v>4216</v>
      </c>
      <c r="T17" s="143">
        <v>4216</v>
      </c>
      <c r="V17" s="150">
        <v>0</v>
      </c>
      <c r="W17" s="150">
        <v>0</v>
      </c>
      <c r="X17" s="150">
        <v>0</v>
      </c>
      <c r="Y17" s="150">
        <v>0</v>
      </c>
      <c r="Z17" s="150">
        <v>0</v>
      </c>
      <c r="AA17" s="150">
        <v>0</v>
      </c>
      <c r="AB17" s="150">
        <v>0</v>
      </c>
      <c r="AC17" s="150">
        <v>0</v>
      </c>
      <c r="AD17" s="150">
        <v>0</v>
      </c>
      <c r="AE17" s="150" t="e">
        <v>#REF!</v>
      </c>
      <c r="AF17" s="150">
        <v>0</v>
      </c>
      <c r="AG17" s="150">
        <v>0</v>
      </c>
    </row>
    <row r="18" spans="2:33" s="11" customFormat="1">
      <c r="B18" s="19">
        <v>4</v>
      </c>
      <c r="C18" s="19" t="s">
        <v>115</v>
      </c>
      <c r="D18" s="143">
        <v>306348</v>
      </c>
      <c r="E18" s="143">
        <v>0</v>
      </c>
      <c r="F18" s="143">
        <v>0</v>
      </c>
      <c r="G18" s="143">
        <v>0</v>
      </c>
      <c r="H18" s="143">
        <v>0</v>
      </c>
      <c r="I18" s="143">
        <v>0</v>
      </c>
      <c r="J18" s="143">
        <v>0</v>
      </c>
      <c r="K18" s="144">
        <v>0</v>
      </c>
      <c r="L18" s="143">
        <v>0</v>
      </c>
      <c r="M18" s="143">
        <v>0</v>
      </c>
      <c r="N18" s="143">
        <v>0</v>
      </c>
      <c r="O18" s="143">
        <v>0</v>
      </c>
      <c r="P18" s="143">
        <v>0</v>
      </c>
      <c r="Q18" s="143">
        <v>0</v>
      </c>
      <c r="R18" s="143">
        <v>0</v>
      </c>
      <c r="S18" s="143">
        <v>306348</v>
      </c>
      <c r="T18" s="143">
        <v>306348</v>
      </c>
      <c r="V18" s="150">
        <v>0</v>
      </c>
      <c r="W18" s="150">
        <v>0</v>
      </c>
      <c r="X18" s="150">
        <v>0</v>
      </c>
      <c r="Y18" s="150">
        <v>0</v>
      </c>
      <c r="Z18" s="150">
        <v>0</v>
      </c>
      <c r="AA18" s="150">
        <v>0</v>
      </c>
      <c r="AB18" s="150">
        <v>0</v>
      </c>
      <c r="AC18" s="150">
        <v>0</v>
      </c>
      <c r="AD18" s="150">
        <v>0</v>
      </c>
      <c r="AE18" s="150" t="e">
        <v>#REF!</v>
      </c>
      <c r="AF18" s="150">
        <v>0</v>
      </c>
      <c r="AG18" s="150">
        <v>0</v>
      </c>
    </row>
    <row r="19" spans="2:33" s="11" customFormat="1">
      <c r="B19" s="19">
        <v>5</v>
      </c>
      <c r="C19" s="19" t="s">
        <v>116</v>
      </c>
      <c r="D19" s="143">
        <v>0</v>
      </c>
      <c r="E19" s="143">
        <v>0</v>
      </c>
      <c r="F19" s="143">
        <v>0</v>
      </c>
      <c r="G19" s="143">
        <v>0</v>
      </c>
      <c r="H19" s="143">
        <v>0</v>
      </c>
      <c r="I19" s="143">
        <v>0</v>
      </c>
      <c r="J19" s="143">
        <v>0</v>
      </c>
      <c r="K19" s="144">
        <v>0</v>
      </c>
      <c r="L19" s="143">
        <v>0</v>
      </c>
      <c r="M19" s="143">
        <v>0</v>
      </c>
      <c r="N19" s="143">
        <v>0</v>
      </c>
      <c r="O19" s="143">
        <v>0</v>
      </c>
      <c r="P19" s="143">
        <v>0</v>
      </c>
      <c r="Q19" s="143">
        <v>0</v>
      </c>
      <c r="R19" s="143">
        <v>0</v>
      </c>
      <c r="S19" s="143">
        <v>0</v>
      </c>
      <c r="T19" s="143">
        <v>0</v>
      </c>
      <c r="V19" s="150">
        <v>0</v>
      </c>
      <c r="W19" s="150">
        <v>0</v>
      </c>
      <c r="X19" s="150">
        <v>0</v>
      </c>
      <c r="Y19" s="150">
        <v>0</v>
      </c>
      <c r="Z19" s="150">
        <v>0</v>
      </c>
      <c r="AA19" s="150">
        <v>0</v>
      </c>
      <c r="AB19" s="150">
        <v>0</v>
      </c>
      <c r="AC19" s="150">
        <v>0</v>
      </c>
      <c r="AD19" s="150">
        <v>0</v>
      </c>
      <c r="AE19" s="150" t="e">
        <v>#REF!</v>
      </c>
      <c r="AF19" s="150">
        <v>0</v>
      </c>
      <c r="AG19" s="150">
        <v>0</v>
      </c>
    </row>
    <row r="20" spans="2:33" s="11" customFormat="1">
      <c r="B20" s="19">
        <v>6</v>
      </c>
      <c r="C20" s="19" t="s">
        <v>117</v>
      </c>
      <c r="D20" s="143">
        <v>0</v>
      </c>
      <c r="E20" s="143">
        <v>0</v>
      </c>
      <c r="F20" s="143">
        <v>0</v>
      </c>
      <c r="G20" s="143">
        <v>0</v>
      </c>
      <c r="H20" s="143">
        <v>315724</v>
      </c>
      <c r="I20" s="143">
        <v>0</v>
      </c>
      <c r="J20" s="143">
        <v>1999102</v>
      </c>
      <c r="K20" s="144">
        <v>0</v>
      </c>
      <c r="L20" s="143">
        <v>0</v>
      </c>
      <c r="M20" s="143">
        <v>22151</v>
      </c>
      <c r="N20" s="143">
        <v>0</v>
      </c>
      <c r="O20" s="143">
        <v>0</v>
      </c>
      <c r="P20" s="143">
        <v>0</v>
      </c>
      <c r="Q20" s="143">
        <v>0</v>
      </c>
      <c r="R20" s="143">
        <v>0</v>
      </c>
      <c r="S20" s="143">
        <v>2336977</v>
      </c>
      <c r="T20" s="143">
        <v>209079</v>
      </c>
      <c r="V20" s="150">
        <v>0</v>
      </c>
      <c r="W20" s="150">
        <v>0</v>
      </c>
      <c r="X20" s="150">
        <v>0</v>
      </c>
      <c r="Y20" s="150">
        <v>0</v>
      </c>
      <c r="Z20" s="150">
        <v>0</v>
      </c>
      <c r="AA20" s="150">
        <v>0</v>
      </c>
      <c r="AB20" s="150">
        <v>0</v>
      </c>
      <c r="AC20" s="150">
        <v>0</v>
      </c>
      <c r="AD20" s="150">
        <v>0</v>
      </c>
      <c r="AE20" s="150" t="e">
        <v>#REF!</v>
      </c>
      <c r="AF20" s="150">
        <v>0</v>
      </c>
      <c r="AG20" s="150">
        <v>0</v>
      </c>
    </row>
    <row r="21" spans="2:33" s="11" customFormat="1">
      <c r="B21" s="19">
        <v>7</v>
      </c>
      <c r="C21" s="19" t="s">
        <v>118</v>
      </c>
      <c r="D21" s="143">
        <v>0</v>
      </c>
      <c r="E21" s="143">
        <v>0</v>
      </c>
      <c r="F21" s="143">
        <v>0</v>
      </c>
      <c r="G21" s="143">
        <v>0</v>
      </c>
      <c r="H21" s="143">
        <v>0</v>
      </c>
      <c r="I21" s="143">
        <v>0</v>
      </c>
      <c r="J21" s="143">
        <v>0</v>
      </c>
      <c r="K21" s="144">
        <v>0</v>
      </c>
      <c r="L21" s="143">
        <v>0</v>
      </c>
      <c r="M21" s="143">
        <v>6104720</v>
      </c>
      <c r="N21" s="143">
        <v>0</v>
      </c>
      <c r="O21" s="143">
        <v>0</v>
      </c>
      <c r="P21" s="143">
        <v>0</v>
      </c>
      <c r="Q21" s="143">
        <v>0</v>
      </c>
      <c r="R21" s="143">
        <v>0</v>
      </c>
      <c r="S21" s="143">
        <v>6104720</v>
      </c>
      <c r="T21" s="143">
        <v>6104720</v>
      </c>
      <c r="V21" s="150">
        <v>0</v>
      </c>
      <c r="W21" s="150">
        <v>0</v>
      </c>
      <c r="X21" s="150">
        <v>0</v>
      </c>
      <c r="Y21" s="150">
        <v>0</v>
      </c>
      <c r="Z21" s="150">
        <v>0</v>
      </c>
      <c r="AA21" s="150">
        <v>0</v>
      </c>
      <c r="AB21" s="150">
        <v>0</v>
      </c>
      <c r="AC21" s="150">
        <v>0</v>
      </c>
      <c r="AD21" s="150">
        <v>0</v>
      </c>
      <c r="AE21" s="150" t="e">
        <v>#REF!</v>
      </c>
      <c r="AF21" s="150">
        <v>0</v>
      </c>
      <c r="AG21" s="150">
        <v>0</v>
      </c>
    </row>
    <row r="22" spans="2:33" s="11" customFormat="1">
      <c r="B22" s="19">
        <v>8</v>
      </c>
      <c r="C22" s="19" t="s">
        <v>119</v>
      </c>
      <c r="D22" s="143">
        <v>0</v>
      </c>
      <c r="E22" s="143">
        <v>0</v>
      </c>
      <c r="F22" s="143">
        <v>0</v>
      </c>
      <c r="G22" s="143">
        <v>0</v>
      </c>
      <c r="H22" s="143">
        <v>0</v>
      </c>
      <c r="I22" s="143">
        <v>0</v>
      </c>
      <c r="J22" s="143">
        <v>0</v>
      </c>
      <c r="K22" s="144">
        <v>0</v>
      </c>
      <c r="L22" s="143">
        <v>7055787</v>
      </c>
      <c r="M22" s="143">
        <v>0</v>
      </c>
      <c r="N22" s="143">
        <v>0</v>
      </c>
      <c r="O22" s="143">
        <v>0</v>
      </c>
      <c r="P22" s="143">
        <v>0</v>
      </c>
      <c r="Q22" s="143">
        <v>0</v>
      </c>
      <c r="R22" s="143">
        <v>0</v>
      </c>
      <c r="S22" s="143">
        <v>7055787</v>
      </c>
      <c r="T22" s="143">
        <v>7055787</v>
      </c>
      <c r="V22" s="150">
        <v>0</v>
      </c>
      <c r="W22" s="150">
        <v>0</v>
      </c>
      <c r="X22" s="150">
        <v>0</v>
      </c>
      <c r="Y22" s="150">
        <v>0</v>
      </c>
      <c r="Z22" s="150">
        <v>0</v>
      </c>
      <c r="AA22" s="150">
        <v>0</v>
      </c>
      <c r="AB22" s="150">
        <v>0</v>
      </c>
      <c r="AC22" s="150">
        <v>0</v>
      </c>
      <c r="AD22" s="150">
        <v>0</v>
      </c>
      <c r="AE22" s="150" t="e">
        <v>#REF!</v>
      </c>
      <c r="AF22" s="150">
        <v>0</v>
      </c>
      <c r="AG22" s="150">
        <v>0</v>
      </c>
    </row>
    <row r="23" spans="2:33" s="11" customFormat="1">
      <c r="B23" s="19">
        <v>9</v>
      </c>
      <c r="C23" s="19" t="s">
        <v>120</v>
      </c>
      <c r="D23" s="143">
        <v>0</v>
      </c>
      <c r="E23" s="143">
        <v>0</v>
      </c>
      <c r="F23" s="143">
        <v>0</v>
      </c>
      <c r="G23" s="143">
        <v>0</v>
      </c>
      <c r="H23" s="143">
        <v>0</v>
      </c>
      <c r="I23" s="143">
        <v>4847587</v>
      </c>
      <c r="J23" s="143">
        <v>481177</v>
      </c>
      <c r="K23" s="144">
        <v>0</v>
      </c>
      <c r="L23" s="143">
        <v>767000</v>
      </c>
      <c r="M23" s="143">
        <v>1512222</v>
      </c>
      <c r="N23" s="143">
        <v>0</v>
      </c>
      <c r="O23" s="143">
        <v>0</v>
      </c>
      <c r="P23" s="143">
        <v>0</v>
      </c>
      <c r="Q23" s="143">
        <v>0</v>
      </c>
      <c r="R23" s="143">
        <v>0</v>
      </c>
      <c r="S23" s="143">
        <v>7607986</v>
      </c>
      <c r="T23" s="143">
        <v>7607986</v>
      </c>
      <c r="V23" s="150">
        <v>0</v>
      </c>
      <c r="W23" s="150">
        <v>0</v>
      </c>
      <c r="X23" s="150">
        <v>0</v>
      </c>
      <c r="Y23" s="150">
        <v>0</v>
      </c>
      <c r="Z23" s="150">
        <v>0</v>
      </c>
      <c r="AA23" s="150">
        <v>0</v>
      </c>
      <c r="AB23" s="150">
        <v>0</v>
      </c>
      <c r="AC23" s="150">
        <v>0</v>
      </c>
      <c r="AD23" s="150">
        <v>0</v>
      </c>
      <c r="AE23" s="150" t="e">
        <v>#REF!</v>
      </c>
      <c r="AF23" s="150">
        <v>0</v>
      </c>
      <c r="AG23" s="150">
        <v>0</v>
      </c>
    </row>
    <row r="24" spans="2:33" s="11" customFormat="1">
      <c r="B24" s="19">
        <v>10</v>
      </c>
      <c r="C24" s="19" t="s">
        <v>121</v>
      </c>
      <c r="D24" s="143">
        <v>0</v>
      </c>
      <c r="E24" s="143">
        <v>0</v>
      </c>
      <c r="F24" s="143">
        <v>0</v>
      </c>
      <c r="G24" s="143">
        <v>0</v>
      </c>
      <c r="H24" s="143">
        <v>0</v>
      </c>
      <c r="I24" s="143">
        <v>0</v>
      </c>
      <c r="J24" s="143">
        <v>0</v>
      </c>
      <c r="K24" s="144">
        <v>0</v>
      </c>
      <c r="L24" s="143">
        <v>0</v>
      </c>
      <c r="M24" s="143">
        <v>259714</v>
      </c>
      <c r="N24" s="143">
        <v>33641</v>
      </c>
      <c r="O24" s="143">
        <v>0</v>
      </c>
      <c r="P24" s="143">
        <v>0</v>
      </c>
      <c r="Q24" s="143">
        <v>0</v>
      </c>
      <c r="R24" s="143">
        <v>0</v>
      </c>
      <c r="S24" s="143">
        <v>293355</v>
      </c>
      <c r="T24" s="143">
        <v>293355</v>
      </c>
      <c r="V24" s="150">
        <v>0</v>
      </c>
      <c r="W24" s="150">
        <v>0</v>
      </c>
      <c r="X24" s="150">
        <v>0</v>
      </c>
      <c r="Y24" s="150">
        <v>0</v>
      </c>
      <c r="Z24" s="150">
        <v>0</v>
      </c>
      <c r="AA24" s="150">
        <v>0</v>
      </c>
      <c r="AB24" s="150">
        <v>0</v>
      </c>
      <c r="AC24" s="150">
        <v>0</v>
      </c>
      <c r="AD24" s="150">
        <v>0</v>
      </c>
      <c r="AE24" s="150" t="e">
        <v>#REF!</v>
      </c>
      <c r="AF24" s="150">
        <v>0</v>
      </c>
      <c r="AG24" s="150">
        <v>0</v>
      </c>
    </row>
    <row r="25" spans="2:33" s="11" customFormat="1">
      <c r="B25" s="19">
        <v>11</v>
      </c>
      <c r="C25" s="19" t="s">
        <v>139</v>
      </c>
      <c r="D25" s="143">
        <v>0</v>
      </c>
      <c r="E25" s="143">
        <v>0</v>
      </c>
      <c r="F25" s="143">
        <v>0</v>
      </c>
      <c r="G25" s="143">
        <v>0</v>
      </c>
      <c r="H25" s="143">
        <v>0</v>
      </c>
      <c r="I25" s="143">
        <v>0</v>
      </c>
      <c r="J25" s="143">
        <v>0</v>
      </c>
      <c r="K25" s="144">
        <v>0</v>
      </c>
      <c r="L25" s="143">
        <v>0</v>
      </c>
      <c r="M25" s="143">
        <v>0</v>
      </c>
      <c r="N25" s="143">
        <v>0</v>
      </c>
      <c r="O25" s="143">
        <v>0</v>
      </c>
      <c r="P25" s="143">
        <v>0</v>
      </c>
      <c r="Q25" s="143">
        <v>0</v>
      </c>
      <c r="R25" s="143">
        <v>0</v>
      </c>
      <c r="S25" s="143">
        <v>0</v>
      </c>
      <c r="T25" s="143">
        <v>0</v>
      </c>
      <c r="V25" s="150">
        <v>0</v>
      </c>
      <c r="W25" s="150">
        <v>0</v>
      </c>
      <c r="X25" s="150">
        <v>0</v>
      </c>
      <c r="Y25" s="150">
        <v>0</v>
      </c>
      <c r="Z25" s="150">
        <v>0</v>
      </c>
      <c r="AA25" s="150">
        <v>0</v>
      </c>
      <c r="AB25" s="150">
        <v>0</v>
      </c>
      <c r="AC25" s="150">
        <v>0</v>
      </c>
      <c r="AD25" s="150">
        <v>0</v>
      </c>
      <c r="AE25" s="150" t="e">
        <v>#REF!</v>
      </c>
      <c r="AF25" s="150">
        <v>0</v>
      </c>
      <c r="AG25" s="150">
        <v>0</v>
      </c>
    </row>
    <row r="26" spans="2:33" s="11" customFormat="1">
      <c r="B26" s="19">
        <v>12</v>
      </c>
      <c r="C26" s="19" t="s">
        <v>122</v>
      </c>
      <c r="D26" s="143">
        <v>0</v>
      </c>
      <c r="E26" s="143">
        <v>0</v>
      </c>
      <c r="F26" s="143">
        <v>0</v>
      </c>
      <c r="G26" s="143">
        <v>0</v>
      </c>
      <c r="H26" s="143">
        <v>390980</v>
      </c>
      <c r="I26" s="143">
        <v>0</v>
      </c>
      <c r="J26" s="143">
        <v>0</v>
      </c>
      <c r="K26" s="144">
        <v>0</v>
      </c>
      <c r="L26" s="143">
        <v>0</v>
      </c>
      <c r="M26" s="143">
        <v>0</v>
      </c>
      <c r="N26" s="143">
        <v>0</v>
      </c>
      <c r="O26" s="143">
        <v>0</v>
      </c>
      <c r="P26" s="143">
        <v>0</v>
      </c>
      <c r="Q26" s="143">
        <v>0</v>
      </c>
      <c r="R26" s="143">
        <v>0</v>
      </c>
      <c r="S26" s="143">
        <v>390980</v>
      </c>
      <c r="T26" s="143">
        <v>0</v>
      </c>
      <c r="V26" s="150">
        <v>0</v>
      </c>
      <c r="W26" s="150">
        <v>0</v>
      </c>
      <c r="X26" s="150">
        <v>0</v>
      </c>
      <c r="Y26" s="150">
        <v>0</v>
      </c>
      <c r="Z26" s="150">
        <v>0</v>
      </c>
      <c r="AA26" s="150">
        <v>0</v>
      </c>
      <c r="AB26" s="150">
        <v>0</v>
      </c>
      <c r="AC26" s="150">
        <v>0</v>
      </c>
      <c r="AD26" s="150">
        <v>0</v>
      </c>
      <c r="AE26" s="150" t="e">
        <v>#REF!</v>
      </c>
      <c r="AF26" s="150">
        <v>0</v>
      </c>
      <c r="AG26" s="150">
        <v>0</v>
      </c>
    </row>
    <row r="27" spans="2:33" s="11" customFormat="1" ht="24">
      <c r="B27" s="19">
        <v>13</v>
      </c>
      <c r="C27" s="19" t="s">
        <v>140</v>
      </c>
      <c r="D27" s="143">
        <v>0</v>
      </c>
      <c r="E27" s="143">
        <v>0</v>
      </c>
      <c r="F27" s="143">
        <v>0</v>
      </c>
      <c r="G27" s="143">
        <v>0</v>
      </c>
      <c r="H27" s="143">
        <v>0</v>
      </c>
      <c r="I27" s="143">
        <v>0</v>
      </c>
      <c r="J27" s="143">
        <v>0</v>
      </c>
      <c r="K27" s="144">
        <v>0</v>
      </c>
      <c r="L27" s="143">
        <v>0</v>
      </c>
      <c r="M27" s="143">
        <v>0</v>
      </c>
      <c r="N27" s="143">
        <v>0</v>
      </c>
      <c r="O27" s="143">
        <v>0</v>
      </c>
      <c r="P27" s="143">
        <v>0</v>
      </c>
      <c r="Q27" s="143">
        <v>0</v>
      </c>
      <c r="R27" s="143">
        <v>0</v>
      </c>
      <c r="S27" s="143">
        <v>0</v>
      </c>
      <c r="T27" s="143">
        <v>0</v>
      </c>
      <c r="V27" s="150">
        <v>0</v>
      </c>
      <c r="W27" s="150">
        <v>0</v>
      </c>
      <c r="X27" s="150">
        <v>0</v>
      </c>
      <c r="Y27" s="150">
        <v>0</v>
      </c>
      <c r="Z27" s="150">
        <v>0</v>
      </c>
      <c r="AA27" s="150">
        <v>0</v>
      </c>
      <c r="AB27" s="150">
        <v>0</v>
      </c>
      <c r="AC27" s="150">
        <v>0</v>
      </c>
      <c r="AD27" s="150">
        <v>0</v>
      </c>
      <c r="AE27" s="150" t="e">
        <v>#REF!</v>
      </c>
      <c r="AF27" s="150">
        <v>0</v>
      </c>
      <c r="AG27" s="150">
        <v>0</v>
      </c>
    </row>
    <row r="28" spans="2:33" s="11" customFormat="1">
      <c r="B28" s="19">
        <v>14</v>
      </c>
      <c r="C28" s="19" t="s">
        <v>141</v>
      </c>
      <c r="D28" s="143">
        <v>0</v>
      </c>
      <c r="E28" s="143">
        <v>0</v>
      </c>
      <c r="F28" s="143">
        <v>0</v>
      </c>
      <c r="G28" s="143">
        <v>0</v>
      </c>
      <c r="H28" s="143">
        <v>0</v>
      </c>
      <c r="I28" s="143">
        <v>0</v>
      </c>
      <c r="J28" s="143">
        <v>0</v>
      </c>
      <c r="K28" s="144">
        <v>0</v>
      </c>
      <c r="L28" s="143">
        <v>0</v>
      </c>
      <c r="M28" s="143">
        <v>0</v>
      </c>
      <c r="N28" s="143">
        <v>0</v>
      </c>
      <c r="O28" s="143">
        <v>0</v>
      </c>
      <c r="P28" s="143">
        <v>0</v>
      </c>
      <c r="Q28" s="143">
        <v>1826</v>
      </c>
      <c r="R28" s="143">
        <v>0</v>
      </c>
      <c r="S28" s="143">
        <v>1826</v>
      </c>
      <c r="T28" s="143">
        <v>1826</v>
      </c>
      <c r="V28" s="150">
        <v>0</v>
      </c>
      <c r="W28" s="150">
        <v>0</v>
      </c>
      <c r="X28" s="150">
        <v>0</v>
      </c>
      <c r="Y28" s="150">
        <v>0</v>
      </c>
      <c r="Z28" s="150">
        <v>0</v>
      </c>
      <c r="AA28" s="150">
        <v>0</v>
      </c>
      <c r="AB28" s="150">
        <v>0</v>
      </c>
      <c r="AC28" s="150">
        <v>0</v>
      </c>
      <c r="AD28" s="150">
        <v>0</v>
      </c>
      <c r="AE28" s="150" t="e">
        <v>#REF!</v>
      </c>
      <c r="AF28" s="150">
        <v>0</v>
      </c>
      <c r="AG28" s="150">
        <v>0</v>
      </c>
    </row>
    <row r="29" spans="2:33" s="11" customFormat="1">
      <c r="B29" s="19">
        <v>15</v>
      </c>
      <c r="C29" s="19" t="s">
        <v>142</v>
      </c>
      <c r="D29" s="143">
        <v>0</v>
      </c>
      <c r="E29" s="143">
        <v>0</v>
      </c>
      <c r="F29" s="143">
        <v>0</v>
      </c>
      <c r="G29" s="143">
        <v>0</v>
      </c>
      <c r="H29" s="143">
        <v>0</v>
      </c>
      <c r="I29" s="143">
        <v>0</v>
      </c>
      <c r="J29" s="143">
        <v>0</v>
      </c>
      <c r="K29" s="144">
        <v>0</v>
      </c>
      <c r="L29" s="143">
        <v>0</v>
      </c>
      <c r="M29" s="143">
        <v>36298</v>
      </c>
      <c r="N29" s="143">
        <v>0</v>
      </c>
      <c r="O29" s="143">
        <v>0</v>
      </c>
      <c r="P29" s="143">
        <v>0</v>
      </c>
      <c r="Q29" s="143">
        <v>0</v>
      </c>
      <c r="R29" s="143">
        <v>0</v>
      </c>
      <c r="S29" s="143">
        <v>36298</v>
      </c>
      <c r="T29" s="143">
        <v>36298</v>
      </c>
      <c r="V29" s="150">
        <v>0</v>
      </c>
      <c r="W29" s="150">
        <v>0</v>
      </c>
      <c r="X29" s="150">
        <v>0</v>
      </c>
      <c r="Y29" s="150">
        <v>0</v>
      </c>
      <c r="Z29" s="150">
        <v>0</v>
      </c>
      <c r="AA29" s="150">
        <v>0</v>
      </c>
      <c r="AB29" s="150">
        <v>0</v>
      </c>
      <c r="AC29" s="150">
        <v>0</v>
      </c>
      <c r="AD29" s="150">
        <v>0</v>
      </c>
      <c r="AE29" s="150" t="e">
        <v>#REF!</v>
      </c>
      <c r="AF29" s="150">
        <v>0</v>
      </c>
      <c r="AG29" s="150">
        <v>0</v>
      </c>
    </row>
    <row r="30" spans="2:33" s="11" customFormat="1">
      <c r="B30" s="19">
        <v>16</v>
      </c>
      <c r="C30" s="19" t="s">
        <v>143</v>
      </c>
      <c r="D30" s="143">
        <v>431634</v>
      </c>
      <c r="E30" s="143">
        <v>0</v>
      </c>
      <c r="F30" s="143">
        <v>0</v>
      </c>
      <c r="G30" s="143">
        <v>0</v>
      </c>
      <c r="H30" s="143">
        <v>375870</v>
      </c>
      <c r="I30" s="143">
        <v>0</v>
      </c>
      <c r="J30" s="143">
        <v>0</v>
      </c>
      <c r="K30" s="144">
        <v>0</v>
      </c>
      <c r="L30" s="143">
        <v>0</v>
      </c>
      <c r="M30" s="143">
        <v>652630</v>
      </c>
      <c r="N30" s="143">
        <v>0</v>
      </c>
      <c r="O30" s="143">
        <v>0</v>
      </c>
      <c r="P30" s="143">
        <v>0</v>
      </c>
      <c r="Q30" s="143">
        <v>0</v>
      </c>
      <c r="R30" s="143">
        <v>0</v>
      </c>
      <c r="S30" s="143">
        <v>1460134</v>
      </c>
      <c r="T30" s="143">
        <v>1460134</v>
      </c>
      <c r="V30" s="150">
        <v>0</v>
      </c>
      <c r="W30" s="150">
        <v>0</v>
      </c>
      <c r="X30" s="150">
        <v>0</v>
      </c>
      <c r="Y30" s="150">
        <v>0</v>
      </c>
      <c r="Z30" s="150">
        <v>0</v>
      </c>
      <c r="AA30" s="150">
        <v>0</v>
      </c>
      <c r="AB30" s="150">
        <v>0</v>
      </c>
      <c r="AC30" s="150">
        <v>0</v>
      </c>
      <c r="AD30" s="150">
        <v>0</v>
      </c>
      <c r="AE30" s="150" t="e">
        <v>#REF!</v>
      </c>
      <c r="AF30" s="150">
        <v>0</v>
      </c>
      <c r="AG30" s="150">
        <v>0</v>
      </c>
    </row>
    <row r="31" spans="2:33" s="13" customFormat="1">
      <c r="B31" s="20">
        <v>17</v>
      </c>
      <c r="C31" s="53" t="s">
        <v>64</v>
      </c>
      <c r="D31" s="141">
        <v>8168404</v>
      </c>
      <c r="E31" s="141">
        <v>0</v>
      </c>
      <c r="F31" s="141">
        <v>0</v>
      </c>
      <c r="G31" s="141">
        <v>926938</v>
      </c>
      <c r="H31" s="141">
        <v>1431045</v>
      </c>
      <c r="I31" s="141">
        <v>4847587</v>
      </c>
      <c r="J31" s="141">
        <v>2594777</v>
      </c>
      <c r="K31" s="698">
        <v>0</v>
      </c>
      <c r="L31" s="141">
        <v>7822787</v>
      </c>
      <c r="M31" s="141">
        <v>8940124</v>
      </c>
      <c r="N31" s="141">
        <v>33641</v>
      </c>
      <c r="O31" s="141">
        <v>0</v>
      </c>
      <c r="P31" s="141">
        <v>0</v>
      </c>
      <c r="Q31" s="141">
        <v>1826</v>
      </c>
      <c r="R31" s="141">
        <v>0</v>
      </c>
      <c r="S31" s="141">
        <v>34767129</v>
      </c>
      <c r="T31" s="141">
        <v>23204102</v>
      </c>
      <c r="V31" s="150">
        <v>0</v>
      </c>
      <c r="W31" s="150">
        <v>0</v>
      </c>
      <c r="X31" s="150">
        <v>0</v>
      </c>
      <c r="Y31" s="150">
        <v>0</v>
      </c>
      <c r="Z31" s="150">
        <v>0</v>
      </c>
      <c r="AA31" s="150">
        <v>0</v>
      </c>
      <c r="AB31" s="150">
        <v>0</v>
      </c>
      <c r="AC31" s="150">
        <v>0</v>
      </c>
      <c r="AD31" s="150">
        <v>0</v>
      </c>
      <c r="AE31" s="150" t="e">
        <v>#REF!</v>
      </c>
      <c r="AF31" s="150">
        <v>0</v>
      </c>
      <c r="AG31" s="150">
        <v>0</v>
      </c>
    </row>
    <row r="32" spans="2:33">
      <c r="B32" s="26"/>
      <c r="C32" s="11"/>
    </row>
    <row r="33" spans="2:6">
      <c r="B33" s="26"/>
      <c r="C33" s="11"/>
    </row>
    <row r="34" spans="2:6">
      <c r="C34" s="26"/>
      <c r="D34" s="11"/>
      <c r="E34" s="11"/>
      <c r="F34" s="11"/>
    </row>
  </sheetData>
  <customSheetViews>
    <customSheetView guid="{CA1DE4BE-C006-4405-B064-304EE6CCACF1}" topLeftCell="A61">
      <selection activeCell="H84" sqref="H84"/>
      <pageMargins left="0.7" right="0.7" top="0.75" bottom="0.75" header="0.3" footer="0.3"/>
      <pageSetup paperSize="9" orientation="portrait" r:id="rId1"/>
    </customSheetView>
    <customSheetView guid="{DB462ED3-28DC-47D7-98F7-CED01F66E2C7}" topLeftCell="A61">
      <selection activeCell="H84" sqref="H84"/>
      <pageMargins left="0.7" right="0.7" top="0.75" bottom="0.75" header="0.3" footer="0.3"/>
      <pageSetup paperSize="9" orientation="portrait" r:id="rId2"/>
    </customSheetView>
    <customSheetView guid="{697182B0-1BEF-4A85-93A0-596802852AF2}" topLeftCell="A61">
      <selection activeCell="H84" sqref="H84"/>
      <pageMargins left="0.7" right="0.7" top="0.75" bottom="0.75" header="0.3" footer="0.3"/>
      <pageSetup paperSize="9" orientation="portrait" r:id="rId3"/>
    </customSheetView>
    <customSheetView guid="{931AA63B-6827-4BF4-8E25-ED232A88A09C}" topLeftCell="A22">
      <selection activeCell="B61" sqref="B61"/>
      <pageMargins left="0.7" right="0.7" top="0.75" bottom="0.75" header="0.3" footer="0.3"/>
    </customSheetView>
    <customSheetView guid="{3AD1D9CC-D162-4119-AFCC-0AF9105FB248}">
      <selection activeCell="C4" sqref="C4:D8"/>
      <pageMargins left="0.7" right="0.7" top="0.75" bottom="0.75" header="0.3" footer="0.3"/>
    </customSheetView>
    <customSheetView guid="{7CCD1884-1631-4809-8751-AE0939C32419}">
      <selection activeCell="H84" sqref="H84"/>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4"/>
    </customSheetView>
    <customSheetView guid="{A7B3A108-9CF6-4687-9321-110D304B17B9}" topLeftCell="A22">
      <selection activeCell="B61" sqref="B61"/>
      <pageMargins left="0.7" right="0.7" top="0.75" bottom="0.75" header="0.3" footer="0.3"/>
    </customSheetView>
    <customSheetView guid="{D3393B8E-C3CB-4E3A-976E-E4CD065299F0}" topLeftCell="H1">
      <selection activeCell="R15" sqref="R15:AE34"/>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FB7DEBE1-1047-4BE4-82FD-4BCA0CA8DD58}">
      <selection activeCell="M26" sqref="M26"/>
      <pageMargins left="0.7" right="0.7" top="0.75" bottom="0.75" header="0.3" footer="0.3"/>
    </customSheetView>
    <customSheetView guid="{8A1326BD-F0AB-414F-9F91-C2BB94CC9C17}" topLeftCell="A13">
      <selection activeCell="B64" sqref="B64"/>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0780CBEB-AF66-401E-9AFD-5F77700585BC}">
      <selection activeCell="K67" sqref="K67"/>
      <pageMargins left="0.7" right="0.7" top="0.75" bottom="0.75" header="0.3" footer="0.3"/>
    </customSheetView>
    <customSheetView guid="{F536E858-E5B2-4B36-88FC-BE776803F921}" topLeftCell="A22">
      <selection activeCell="B61" sqref="B61"/>
      <pageMargins left="0.7" right="0.7" top="0.75" bottom="0.75" header="0.3" footer="0.3"/>
    </customSheetView>
    <customSheetView guid="{70E7FFDC-983F-46F7-B68F-0BE0A8C942E0}" topLeftCell="A40">
      <selection activeCell="P56" sqref="P56"/>
      <pageMargins left="0.7" right="0.7" top="0.75" bottom="0.75" header="0.3" footer="0.3"/>
    </customSheetView>
    <customSheetView guid="{F277ACEF-9FF8-431F-8537-DE60B790AA4F}" topLeftCell="H9">
      <selection activeCell="T38" sqref="T38"/>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FD092655-EBEC-4730-9895-1567D9B70D5F}" topLeftCell="A22">
      <selection activeCell="B61" sqref="B61"/>
      <pageMargins left="0.7" right="0.7" top="0.75" bottom="0.75" header="0.3" footer="0.3"/>
    </customSheetView>
    <customSheetView guid="{59094C18-3CB5-482F-AA6A-9C313A318EBB}" topLeftCell="A61">
      <selection activeCell="H84" sqref="H84"/>
      <pageMargins left="0.7" right="0.7" top="0.75" bottom="0.75" header="0.3" footer="0.3"/>
      <pageSetup paperSize="9" orientation="portrait" r:id="rId7"/>
    </customSheetView>
    <customSheetView guid="{21329C76-F86B-400D-B8F5-F75B383E5B14}" topLeftCell="A61">
      <selection activeCell="H84" sqref="H84"/>
      <pageMargins left="0.7" right="0.7" top="0.75" bottom="0.75" header="0.3" footer="0.3"/>
      <pageSetup paperSize="9" orientation="portrait" r:id="rId8"/>
    </customSheetView>
    <customSheetView guid="{08462586-B7E0-434D-B6F4-B2B21EAA5D46}" topLeftCell="A61">
      <selection activeCell="H84" sqref="H84"/>
      <pageMargins left="0.7" right="0.7" top="0.75" bottom="0.75" header="0.3" footer="0.3"/>
      <pageSetup paperSize="9" orientation="portrait" r:id="rId9"/>
    </customSheetView>
    <customSheetView guid="{D37F8A47-E42F-4741-BE8D-5D961F7BB394}" topLeftCell="A12">
      <selection activeCell="D4" sqref="D4"/>
      <pageMargins left="0.7" right="0.7" top="0.75" bottom="0.75" header="0.3" footer="0.3"/>
      <pageSetup paperSize="9" orientation="portrait" r:id="rId10"/>
    </customSheetView>
    <customSheetView guid="{5DDDA852-2807-4645-BC75-EBD4EF3323A7}">
      <selection activeCell="H84" sqref="H84"/>
      <pageMargins left="0.7" right="0.7" top="0.75" bottom="0.75" header="0.3" footer="0.3"/>
      <pageSetup paperSize="9" orientation="portrait" r:id="rId11"/>
    </customSheetView>
    <customSheetView guid="{51337751-BEAF-43F3-8CC9-400B99E751E8}" topLeftCell="L15">
      <selection activeCell="U20" sqref="U20:AF20"/>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mergeCells count="5">
    <mergeCell ref="S11:T11"/>
    <mergeCell ref="D12:R12"/>
    <mergeCell ref="C12:C13"/>
    <mergeCell ref="S12:S13"/>
    <mergeCell ref="T12:T13"/>
  </mergeCells>
  <pageMargins left="0.7" right="0.7" top="0.75" bottom="0.75" header="0.3" footer="0.3"/>
  <pageSetup paperSize="9" orientation="portrait" r:id="rId1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sheetPr>
  <dimension ref="A1:O25"/>
  <sheetViews>
    <sheetView showGridLines="0" workbookViewId="0">
      <selection activeCell="A2" sqref="A2"/>
    </sheetView>
  </sheetViews>
  <sheetFormatPr defaultColWidth="9.140625" defaultRowHeight="12"/>
  <cols>
    <col min="1" max="1" width="17.5703125" style="3" customWidth="1"/>
    <col min="2" max="2" width="4.5703125" style="3" customWidth="1"/>
    <col min="3" max="3" width="42.42578125" style="3" customWidth="1"/>
    <col min="4" max="4" width="8.7109375" style="3" customWidth="1"/>
    <col min="5" max="5" width="7.42578125" style="3" bestFit="1" customWidth="1"/>
    <col min="6" max="6" width="8.5703125" style="3" bestFit="1" customWidth="1"/>
    <col min="7" max="7" width="7.42578125" style="3" bestFit="1" customWidth="1"/>
    <col min="8" max="9" width="9" style="3" bestFit="1" customWidth="1"/>
    <col min="10" max="10" width="8.5703125" style="3" bestFit="1" customWidth="1"/>
    <col min="11" max="12" width="9" style="3" bestFit="1" customWidth="1"/>
    <col min="13" max="13" width="8.5703125" style="3" customWidth="1"/>
    <col min="14" max="14" width="9" style="3" bestFit="1" customWidth="1"/>
    <col min="15" max="15" width="10.85546875" style="3" customWidth="1"/>
    <col min="16" max="16384" width="9.140625" style="3"/>
  </cols>
  <sheetData>
    <row r="1" spans="1:15" ht="27" customHeight="1">
      <c r="A1" s="724" t="str">
        <f>HYPERLINK("#INDEX!A2","back to index page")</f>
        <v>back to index page</v>
      </c>
    </row>
    <row r="3" spans="1:15" ht="12" customHeight="1"/>
    <row r="4" spans="1:15" ht="12" customHeight="1"/>
    <row r="5" spans="1:15" ht="12" customHeight="1"/>
    <row r="6" spans="1:15" ht="12" customHeight="1"/>
    <row r="9" spans="1:15" ht="33" customHeight="1">
      <c r="B9" s="405" t="s">
        <v>1863</v>
      </c>
      <c r="C9" s="406"/>
      <c r="D9" s="406"/>
      <c r="E9" s="406"/>
      <c r="F9" s="406"/>
      <c r="G9" s="406"/>
      <c r="H9" s="406"/>
      <c r="I9" s="406"/>
      <c r="J9" s="406"/>
      <c r="K9" s="406"/>
      <c r="L9" s="406"/>
      <c r="M9" s="406"/>
      <c r="N9" s="406"/>
      <c r="O9" s="406"/>
    </row>
    <row r="11" spans="1:15" ht="12.75" customHeight="1">
      <c r="L11" s="751" t="s">
        <v>50</v>
      </c>
      <c r="M11" s="751"/>
      <c r="N11" s="751"/>
      <c r="O11" s="751"/>
    </row>
    <row r="12" spans="1:15">
      <c r="B12" s="13"/>
      <c r="C12" s="625" t="s">
        <v>137</v>
      </c>
      <c r="D12" s="823" t="s">
        <v>150</v>
      </c>
      <c r="E12" s="824"/>
      <c r="F12" s="824"/>
      <c r="G12" s="824"/>
      <c r="H12" s="824"/>
      <c r="I12" s="824"/>
      <c r="J12" s="824"/>
      <c r="K12" s="824"/>
      <c r="L12" s="824"/>
      <c r="M12" s="824"/>
      <c r="N12" s="825"/>
      <c r="O12" s="746" t="s">
        <v>64</v>
      </c>
    </row>
    <row r="13" spans="1:15" ht="34.5" customHeight="1">
      <c r="B13" s="13"/>
      <c r="C13" s="228"/>
      <c r="D13" s="700">
        <v>0</v>
      </c>
      <c r="E13" s="700">
        <v>0.02</v>
      </c>
      <c r="F13" s="700">
        <v>0.04</v>
      </c>
      <c r="G13" s="700">
        <v>0.1</v>
      </c>
      <c r="H13" s="626" t="s">
        <v>32</v>
      </c>
      <c r="I13" s="626" t="s">
        <v>30</v>
      </c>
      <c r="J13" s="700">
        <v>0.7</v>
      </c>
      <c r="K13" s="626" t="s">
        <v>33</v>
      </c>
      <c r="L13" s="626" t="s">
        <v>34</v>
      </c>
      <c r="M13" s="700">
        <v>1.5</v>
      </c>
      <c r="N13" s="110" t="s">
        <v>682</v>
      </c>
      <c r="O13" s="822"/>
    </row>
    <row r="14" spans="1:15">
      <c r="C14" s="448"/>
      <c r="D14" s="111" t="s">
        <v>31</v>
      </c>
      <c r="E14" s="111" t="s">
        <v>54</v>
      </c>
      <c r="F14" s="111" t="s">
        <v>55</v>
      </c>
      <c r="G14" s="111" t="s">
        <v>1071</v>
      </c>
      <c r="H14" s="111" t="s">
        <v>56</v>
      </c>
      <c r="I14" s="111" t="s">
        <v>1072</v>
      </c>
      <c r="J14" s="111" t="s">
        <v>1073</v>
      </c>
      <c r="K14" s="111" t="s">
        <v>1074</v>
      </c>
      <c r="L14" s="111" t="s">
        <v>1140</v>
      </c>
      <c r="M14" s="111" t="s">
        <v>1141</v>
      </c>
      <c r="N14" s="111" t="s">
        <v>1142</v>
      </c>
      <c r="O14" s="111" t="s">
        <v>1143</v>
      </c>
    </row>
    <row r="15" spans="1:15">
      <c r="B15" s="42" t="s">
        <v>2</v>
      </c>
      <c r="C15" s="60" t="s">
        <v>113</v>
      </c>
      <c r="D15" s="362">
        <v>7430422</v>
      </c>
      <c r="E15" s="362">
        <v>0</v>
      </c>
      <c r="F15" s="362">
        <v>0</v>
      </c>
      <c r="G15" s="362">
        <v>926938</v>
      </c>
      <c r="H15" s="362">
        <v>229194</v>
      </c>
      <c r="I15" s="362">
        <v>114497</v>
      </c>
      <c r="J15" s="362">
        <v>0</v>
      </c>
      <c r="K15" s="362">
        <v>0</v>
      </c>
      <c r="L15" s="362">
        <v>343859</v>
      </c>
      <c r="M15" s="362">
        <v>0</v>
      </c>
      <c r="N15" s="362">
        <v>0</v>
      </c>
      <c r="O15" s="362">
        <v>9044910</v>
      </c>
    </row>
    <row r="16" spans="1:15">
      <c r="B16" s="42" t="s">
        <v>3</v>
      </c>
      <c r="C16" s="60" t="s">
        <v>138</v>
      </c>
      <c r="D16" s="362">
        <v>0</v>
      </c>
      <c r="E16" s="362">
        <v>0</v>
      </c>
      <c r="F16" s="362">
        <v>0</v>
      </c>
      <c r="G16" s="362">
        <v>0</v>
      </c>
      <c r="H16" s="362">
        <v>119277</v>
      </c>
      <c r="I16" s="362">
        <v>0</v>
      </c>
      <c r="J16" s="362">
        <v>0</v>
      </c>
      <c r="K16" s="362">
        <v>0</v>
      </c>
      <c r="L16" s="362">
        <v>4314</v>
      </c>
      <c r="M16" s="362">
        <v>0</v>
      </c>
      <c r="N16" s="362">
        <v>0</v>
      </c>
      <c r="O16" s="362">
        <v>123591</v>
      </c>
    </row>
    <row r="17" spans="2:15">
      <c r="B17" s="42" t="s">
        <v>4</v>
      </c>
      <c r="C17" s="60" t="s">
        <v>114</v>
      </c>
      <c r="D17" s="362">
        <v>0</v>
      </c>
      <c r="E17" s="362">
        <v>0</v>
      </c>
      <c r="F17" s="362">
        <v>0</v>
      </c>
      <c r="G17" s="362">
        <v>0</v>
      </c>
      <c r="H17" s="362">
        <v>0</v>
      </c>
      <c r="I17" s="362">
        <v>0</v>
      </c>
      <c r="J17" s="362">
        <v>0</v>
      </c>
      <c r="K17" s="362">
        <v>0</v>
      </c>
      <c r="L17" s="362">
        <v>4216</v>
      </c>
      <c r="M17" s="362">
        <v>0</v>
      </c>
      <c r="N17" s="362">
        <v>0</v>
      </c>
      <c r="O17" s="362">
        <v>4216</v>
      </c>
    </row>
    <row r="18" spans="2:15">
      <c r="B18" s="42" t="s">
        <v>5</v>
      </c>
      <c r="C18" s="60" t="s">
        <v>115</v>
      </c>
      <c r="D18" s="362">
        <v>306348</v>
      </c>
      <c r="E18" s="362">
        <v>0</v>
      </c>
      <c r="F18" s="362">
        <v>0</v>
      </c>
      <c r="G18" s="362">
        <v>0</v>
      </c>
      <c r="H18" s="362">
        <v>0</v>
      </c>
      <c r="I18" s="362">
        <v>0</v>
      </c>
      <c r="J18" s="362">
        <v>0</v>
      </c>
      <c r="K18" s="362">
        <v>0</v>
      </c>
      <c r="L18" s="362">
        <v>0</v>
      </c>
      <c r="M18" s="362">
        <v>0</v>
      </c>
      <c r="N18" s="362">
        <v>0</v>
      </c>
      <c r="O18" s="362">
        <v>306348</v>
      </c>
    </row>
    <row r="19" spans="2:15">
      <c r="B19" s="42" t="s">
        <v>6</v>
      </c>
      <c r="C19" s="60" t="s">
        <v>116</v>
      </c>
      <c r="D19" s="362">
        <v>0</v>
      </c>
      <c r="E19" s="362">
        <v>0</v>
      </c>
      <c r="F19" s="362">
        <v>0</v>
      </c>
      <c r="G19" s="362">
        <v>0</v>
      </c>
      <c r="H19" s="362">
        <v>0</v>
      </c>
      <c r="I19" s="362">
        <v>0</v>
      </c>
      <c r="J19" s="362">
        <v>0</v>
      </c>
      <c r="K19" s="362">
        <v>0</v>
      </c>
      <c r="L19" s="362">
        <v>0</v>
      </c>
      <c r="M19" s="362">
        <v>0</v>
      </c>
      <c r="N19" s="362">
        <v>0</v>
      </c>
      <c r="O19" s="362">
        <v>0</v>
      </c>
    </row>
    <row r="20" spans="2:15">
      <c r="B20" s="42" t="s">
        <v>7</v>
      </c>
      <c r="C20" s="61" t="s">
        <v>117</v>
      </c>
      <c r="D20" s="362">
        <v>0</v>
      </c>
      <c r="E20" s="362">
        <v>0</v>
      </c>
      <c r="F20" s="362">
        <v>0</v>
      </c>
      <c r="G20" s="362">
        <v>0</v>
      </c>
      <c r="H20" s="362">
        <v>315724</v>
      </c>
      <c r="I20" s="362">
        <v>1999102</v>
      </c>
      <c r="J20" s="362">
        <v>0</v>
      </c>
      <c r="K20" s="362">
        <v>0</v>
      </c>
      <c r="L20" s="362">
        <v>22151</v>
      </c>
      <c r="M20" s="362">
        <v>0</v>
      </c>
      <c r="N20" s="362">
        <v>0</v>
      </c>
      <c r="O20" s="362">
        <v>2336977</v>
      </c>
    </row>
    <row r="21" spans="2:15">
      <c r="B21" s="42" t="s">
        <v>8</v>
      </c>
      <c r="C21" s="61" t="s">
        <v>118</v>
      </c>
      <c r="D21" s="362">
        <v>0</v>
      </c>
      <c r="E21" s="362">
        <v>0</v>
      </c>
      <c r="F21" s="362">
        <v>0</v>
      </c>
      <c r="G21" s="362">
        <v>0</v>
      </c>
      <c r="H21" s="362">
        <v>0</v>
      </c>
      <c r="I21" s="362">
        <v>0</v>
      </c>
      <c r="J21" s="362">
        <v>0</v>
      </c>
      <c r="K21" s="362">
        <v>0</v>
      </c>
      <c r="L21" s="362">
        <v>6104720</v>
      </c>
      <c r="M21" s="362">
        <v>0</v>
      </c>
      <c r="N21" s="362">
        <v>0</v>
      </c>
      <c r="O21" s="362">
        <v>6104720</v>
      </c>
    </row>
    <row r="22" spans="2:15">
      <c r="B22" s="42" t="s">
        <v>9</v>
      </c>
      <c r="C22" s="61" t="s">
        <v>119</v>
      </c>
      <c r="D22" s="362">
        <v>0</v>
      </c>
      <c r="E22" s="362">
        <v>0</v>
      </c>
      <c r="F22" s="362">
        <v>0</v>
      </c>
      <c r="G22" s="362">
        <v>0</v>
      </c>
      <c r="H22" s="362">
        <v>0</v>
      </c>
      <c r="I22" s="362">
        <v>0</v>
      </c>
      <c r="J22" s="362">
        <v>0</v>
      </c>
      <c r="K22" s="362">
        <v>7055787</v>
      </c>
      <c r="L22" s="362">
        <v>0</v>
      </c>
      <c r="M22" s="362">
        <v>0</v>
      </c>
      <c r="N22" s="362">
        <v>0</v>
      </c>
      <c r="O22" s="362">
        <v>7055787</v>
      </c>
    </row>
    <row r="23" spans="2:15" ht="24">
      <c r="B23" s="42" t="s">
        <v>10</v>
      </c>
      <c r="C23" s="60" t="s">
        <v>140</v>
      </c>
      <c r="D23" s="362">
        <v>0</v>
      </c>
      <c r="E23" s="362">
        <v>0</v>
      </c>
      <c r="F23" s="362">
        <v>0</v>
      </c>
      <c r="G23" s="362">
        <v>0</v>
      </c>
      <c r="H23" s="362">
        <v>0</v>
      </c>
      <c r="I23" s="362">
        <v>0</v>
      </c>
      <c r="J23" s="362">
        <v>0</v>
      </c>
      <c r="K23" s="362">
        <v>0</v>
      </c>
      <c r="L23" s="362">
        <v>0</v>
      </c>
      <c r="M23" s="362">
        <v>0</v>
      </c>
      <c r="N23" s="362">
        <v>0</v>
      </c>
      <c r="O23" s="362">
        <v>0</v>
      </c>
    </row>
    <row r="24" spans="2:15">
      <c r="B24" s="42" t="s">
        <v>11</v>
      </c>
      <c r="C24" s="61" t="s">
        <v>143</v>
      </c>
      <c r="D24" s="362">
        <v>431634</v>
      </c>
      <c r="E24" s="362">
        <v>0</v>
      </c>
      <c r="F24" s="362">
        <v>0</v>
      </c>
      <c r="G24" s="362">
        <v>0</v>
      </c>
      <c r="H24" s="362">
        <v>766851</v>
      </c>
      <c r="I24" s="362">
        <v>481177</v>
      </c>
      <c r="J24" s="362">
        <v>0</v>
      </c>
      <c r="K24" s="362">
        <v>767000</v>
      </c>
      <c r="L24" s="362">
        <v>2460864</v>
      </c>
      <c r="M24" s="362">
        <v>33641</v>
      </c>
      <c r="N24" s="362">
        <v>4849413</v>
      </c>
      <c r="O24" s="362">
        <v>9790580</v>
      </c>
    </row>
    <row r="25" spans="2:15" s="13" customFormat="1">
      <c r="B25" s="17" t="s">
        <v>12</v>
      </c>
      <c r="C25" s="62" t="s">
        <v>64</v>
      </c>
      <c r="D25" s="318">
        <v>8168404</v>
      </c>
      <c r="E25" s="318">
        <v>0</v>
      </c>
      <c r="F25" s="318">
        <v>0</v>
      </c>
      <c r="G25" s="318">
        <v>926938</v>
      </c>
      <c r="H25" s="318">
        <v>1431046</v>
      </c>
      <c r="I25" s="318">
        <v>2594776</v>
      </c>
      <c r="J25" s="318">
        <v>0</v>
      </c>
      <c r="K25" s="318">
        <v>7822787</v>
      </c>
      <c r="L25" s="318">
        <v>8940124</v>
      </c>
      <c r="M25" s="318">
        <v>33641</v>
      </c>
      <c r="N25" s="318">
        <v>4849413</v>
      </c>
      <c r="O25" s="318">
        <v>34767129</v>
      </c>
    </row>
  </sheetData>
  <customSheetViews>
    <customSheetView guid="{CA1DE4BE-C006-4405-B064-304EE6CCACF1}" topLeftCell="A43">
      <selection activeCell="B60" sqref="B60:B62"/>
      <pageMargins left="0.7" right="0.7" top="0.75" bottom="0.75" header="0.3" footer="0.3"/>
      <pageSetup paperSize="9" orientation="portrait" r:id="rId1"/>
    </customSheetView>
    <customSheetView guid="{DB462ED3-28DC-47D7-98F7-CED01F66E2C7}">
      <selection activeCell="B60" sqref="B60:B62"/>
      <pageMargins left="0.7" right="0.7" top="0.75" bottom="0.75" header="0.3" footer="0.3"/>
      <pageSetup paperSize="9" orientation="portrait" r:id="rId2"/>
    </customSheetView>
    <customSheetView guid="{697182B0-1BEF-4A85-93A0-596802852AF2}">
      <selection activeCell="B60" sqref="B60:B62"/>
      <pageMargins left="0.7" right="0.7" top="0.75" bottom="0.75" header="0.3" footer="0.3"/>
      <pageSetup paperSize="9" orientation="portrait" r:id="rId3"/>
    </customSheetView>
    <customSheetView guid="{931AA63B-6827-4BF4-8E25-ED232A88A09C}" topLeftCell="O10">
      <selection activeCell="W42" sqref="W42"/>
      <pageMargins left="0.7" right="0.7" top="0.75" bottom="0.75" header="0.3" footer="0.3"/>
      <pageSetup paperSize="9" orientation="portrait" r:id="rId4"/>
    </customSheetView>
    <customSheetView guid="{3AD1D9CC-D162-4119-AFCC-0AF9105FB248}">
      <selection activeCell="F74" sqref="F74"/>
      <pageMargins left="0.7" right="0.7" top="0.75" bottom="0.75" header="0.3" footer="0.3"/>
      <pageSetup paperSize="9" orientation="portrait" r:id="rId5"/>
    </customSheetView>
    <customSheetView guid="{7CCD1884-1631-4809-8751-AE0939C32419}">
      <selection activeCell="B60" sqref="B60:B62"/>
      <pageMargins left="0.7" right="0.7" top="0.75" bottom="0.75" header="0.3" footer="0.3"/>
      <pageSetup paperSize="9" orientation="portrait" r:id="rId6"/>
    </customSheetView>
    <customSheetView guid="{D2C72E70-F766-4D56-9E10-3C91A63BB7F3}" topLeftCell="A28">
      <selection activeCell="B38" sqref="B38"/>
      <pageMargins left="0.7" right="0.7" top="0.75" bottom="0.75" header="0.3" footer="0.3"/>
      <pageSetup paperSize="9" orientation="portrait" r:id="rId7"/>
    </customSheetView>
    <customSheetView guid="{A7B3A108-9CF6-4687-9321-110D304B17B9}" topLeftCell="O10">
      <selection activeCell="W42" sqref="W42"/>
      <pageMargins left="0.7" right="0.7" top="0.75" bottom="0.75" header="0.3" footer="0.3"/>
      <pageSetup paperSize="9" orientation="portrait" r:id="rId8"/>
    </customSheetView>
    <customSheetView guid="{D3393B8E-C3CB-4E3A-976E-E4CD065299F0}">
      <selection activeCell="L14" sqref="L14:S27"/>
      <pageMargins left="0.7" right="0.7" top="0.75" bottom="0.75" header="0.3" footer="0.3"/>
      <pageSetup paperSize="9" orientation="portrait" r:id="rId9"/>
    </customSheetView>
    <customSheetView guid="{B3153F5C-CAD5-4C41-96F3-3BC56052414C}" topLeftCell="A33">
      <selection activeCell="A33" sqref="A33:H46"/>
      <pageMargins left="0.7" right="0.7" top="0.75" bottom="0.75" header="0.3" footer="0.3"/>
      <pageSetup paperSize="9" orientation="portrait" r:id="rId10"/>
    </customSheetView>
    <customSheetView guid="{FB7DEBE1-1047-4BE4-82FD-4BCA0CA8DD58}" topLeftCell="A4">
      <selection activeCell="E17" sqref="E17"/>
      <pageMargins left="0.7" right="0.7" top="0.75" bottom="0.75" header="0.3" footer="0.3"/>
      <pageSetup paperSize="9" orientation="portrait" r:id="rId11"/>
    </customSheetView>
    <customSheetView guid="{8A1326BD-F0AB-414F-9F91-C2BB94CC9C17}" topLeftCell="A13">
      <selection activeCell="AI17" sqref="AI17"/>
      <pageMargins left="0.7" right="0.7" top="0.75" bottom="0.75" header="0.3" footer="0.3"/>
      <pageSetup paperSize="9" orientation="portrait" r:id="rId12"/>
    </customSheetView>
    <customSheetView guid="{F0048D33-26BA-4893-8BCC-88CEF82FEBB6}">
      <selection activeCell="N18" sqref="N18"/>
      <pageMargins left="0.7" right="0.7" top="0.75" bottom="0.75" header="0.3" footer="0.3"/>
      <pageSetup paperSize="9" orientation="portrait" r:id="rId13"/>
    </customSheetView>
    <customSheetView guid="{0780CBEB-AF66-401E-9AFD-5F77700585BC}">
      <selection activeCell="L44" sqref="L44"/>
      <pageMargins left="0.7" right="0.7" top="0.75" bottom="0.75" header="0.3" footer="0.3"/>
      <pageSetup paperSize="9" orientation="portrait" r:id="rId14"/>
    </customSheetView>
    <customSheetView guid="{F536E858-E5B2-4B36-88FC-BE776803F921}" topLeftCell="O10">
      <selection activeCell="W42" sqref="W42"/>
      <pageMargins left="0.7" right="0.7" top="0.75" bottom="0.75" header="0.3" footer="0.3"/>
      <pageSetup paperSize="9" orientation="portrait" r:id="rId15"/>
    </customSheetView>
    <customSheetView guid="{70E7FFDC-983F-46F7-B68F-0BE0A8C942E0}" topLeftCell="A31">
      <selection activeCell="J49" sqref="J49"/>
      <pageMargins left="0.7" right="0.7" top="0.75" bottom="0.75" header="0.3" footer="0.3"/>
      <pageSetup paperSize="9" orientation="portrait" r:id="rId16"/>
    </customSheetView>
    <customSheetView guid="{F277ACEF-9FF8-431F-8537-DE60B790AA4F}">
      <selection activeCell="M33" sqref="M33"/>
      <pageMargins left="0.7" right="0.7" top="0.75" bottom="0.75" header="0.3" footer="0.3"/>
      <pageSetup paperSize="9" orientation="portrait" r:id="rId17"/>
    </customSheetView>
    <customSheetView guid="{7CA1DEE6-746E-4947-9BED-24AAED6E8B57}" topLeftCell="A10">
      <selection activeCell="K32" sqref="K32"/>
      <pageMargins left="0.7" right="0.7" top="0.75" bottom="0.75" header="0.3" footer="0.3"/>
      <pageSetup paperSize="9" orientation="portrait" r:id="rId18"/>
    </customSheetView>
    <customSheetView guid="{CFC92B1C-D4F2-414F-8F12-92F529035B08}" topLeftCell="A53">
      <selection activeCell="F74" sqref="F74"/>
      <pageMargins left="0.7" right="0.7" top="0.75" bottom="0.75" header="0.3" footer="0.3"/>
      <pageSetup paperSize="9" orientation="portrait" r:id="rId19"/>
    </customSheetView>
    <customSheetView guid="{FD092655-EBEC-4730-9895-1567D9B70D5F}" topLeftCell="O10">
      <selection activeCell="W42" sqref="W42"/>
      <pageMargins left="0.7" right="0.7" top="0.75" bottom="0.75" header="0.3" footer="0.3"/>
      <pageSetup paperSize="9" orientation="portrait" r:id="rId20"/>
    </customSheetView>
    <customSheetView guid="{59094C18-3CB5-482F-AA6A-9C313A318EBB}" topLeftCell="A43">
      <selection activeCell="B60" sqref="B60:B62"/>
      <pageMargins left="0.7" right="0.7" top="0.75" bottom="0.75" header="0.3" footer="0.3"/>
      <pageSetup paperSize="9" orientation="portrait" r:id="rId21"/>
    </customSheetView>
    <customSheetView guid="{21329C76-F86B-400D-B8F5-F75B383E5B14}" topLeftCell="A43">
      <selection activeCell="B60" sqref="B60:B62"/>
      <pageMargins left="0.7" right="0.7" top="0.75" bottom="0.75" header="0.3" footer="0.3"/>
      <pageSetup paperSize="9" orientation="portrait" r:id="rId22"/>
    </customSheetView>
    <customSheetView guid="{08462586-B7E0-434D-B6F4-B2B21EAA5D46}" topLeftCell="A43">
      <selection activeCell="B60" sqref="B60:B62"/>
      <pageMargins left="0.7" right="0.7" top="0.75" bottom="0.75" header="0.3" footer="0.3"/>
      <pageSetup paperSize="9" orientation="portrait" r:id="rId23"/>
    </customSheetView>
    <customSheetView guid="{D37F8A47-E42F-4741-BE8D-5D961F7BB394}" topLeftCell="A18">
      <selection activeCell="D4" sqref="D4"/>
      <pageMargins left="0.7" right="0.7" top="0.75" bottom="0.75" header="0.3" footer="0.3"/>
      <pageSetup paperSize="9" orientation="portrait" r:id="rId24"/>
    </customSheetView>
    <customSheetView guid="{5DDDA852-2807-4645-BC75-EBD4EF3323A7}">
      <selection activeCell="B60" sqref="B60:B62"/>
      <pageMargins left="0.7" right="0.7" top="0.75" bottom="0.75" header="0.3" footer="0.3"/>
      <pageSetup paperSize="9" orientation="portrait" r:id="rId25"/>
    </customSheetView>
    <customSheetView guid="{51337751-BEAF-43F3-8CC9-400B99E751E8}" topLeftCell="A31">
      <selection activeCell="N62" sqref="N62"/>
      <pageMargins left="0.7" right="0.7" top="0.75" bottom="0.75" header="0.3" footer="0.3"/>
      <pageSetup paperSize="9" orientation="portrait" r:id="rId26"/>
    </customSheetView>
    <customSheetView guid="{3FCB7B24-049F-4685-83CB-5231093E0117}" showPageBreaks="1" topLeftCell="A9">
      <selection activeCell="D4" sqref="D4"/>
      <pageMargins left="0.7" right="0.7" top="0.75" bottom="0.75" header="0.3" footer="0.3"/>
      <pageSetup paperSize="9" orientation="portrait" r:id="rId27"/>
    </customSheetView>
  </customSheetViews>
  <mergeCells count="3">
    <mergeCell ref="O12:O13"/>
    <mergeCell ref="L11:O11"/>
    <mergeCell ref="D12:N12"/>
  </mergeCells>
  <pageMargins left="0.7" right="0.7" top="0.75" bottom="0.75" header="0.3" footer="0.3"/>
  <pageSetup paperSize="9" orientation="portrait" r:id="rId28"/>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sheetPr>
  <dimension ref="A1:H19"/>
  <sheetViews>
    <sheetView showGridLines="0" workbookViewId="0">
      <selection activeCell="A2" sqref="A2"/>
    </sheetView>
  </sheetViews>
  <sheetFormatPr defaultColWidth="9.140625" defaultRowHeight="12"/>
  <cols>
    <col min="1" max="1" width="17.5703125" style="3" customWidth="1"/>
    <col min="2" max="2" width="4.42578125" style="3" customWidth="1"/>
    <col min="3" max="3" width="16.42578125" style="3" bestFit="1" customWidth="1"/>
    <col min="4" max="8" width="17.28515625" style="3" customWidth="1"/>
    <col min="9" max="16384" width="9.140625" style="3"/>
  </cols>
  <sheetData>
    <row r="1" spans="1:8" ht="27" customHeight="1">
      <c r="A1" s="724" t="str">
        <f>HYPERLINK("#INDEX!A2","back to index page")</f>
        <v>back to index page</v>
      </c>
    </row>
    <row r="9" spans="1:8" ht="33" customHeight="1">
      <c r="B9" s="405" t="s">
        <v>1864</v>
      </c>
      <c r="C9" s="406"/>
      <c r="D9" s="406"/>
      <c r="E9" s="406"/>
      <c r="F9" s="406"/>
      <c r="G9" s="406"/>
      <c r="H9" s="406"/>
    </row>
    <row r="11" spans="1:8" ht="12.75" customHeight="1">
      <c r="F11" s="751" t="s">
        <v>50</v>
      </c>
      <c r="G11" s="751"/>
      <c r="H11" s="751"/>
    </row>
    <row r="12" spans="1:8" ht="51" customHeight="1">
      <c r="B12" s="402"/>
      <c r="C12" s="402"/>
      <c r="D12" s="149" t="s">
        <v>214</v>
      </c>
      <c r="E12" s="149" t="s">
        <v>215</v>
      </c>
      <c r="F12" s="149" t="s">
        <v>216</v>
      </c>
      <c r="G12" s="149" t="s">
        <v>217</v>
      </c>
      <c r="H12" s="149" t="s">
        <v>218</v>
      </c>
    </row>
    <row r="13" spans="1:8">
      <c r="B13" s="40"/>
      <c r="C13" s="40"/>
      <c r="D13" s="449" t="s">
        <v>31</v>
      </c>
      <c r="E13" s="449" t="s">
        <v>54</v>
      </c>
      <c r="F13" s="449" t="s">
        <v>55</v>
      </c>
      <c r="G13" s="449" t="s">
        <v>1071</v>
      </c>
      <c r="H13" s="449" t="s">
        <v>56</v>
      </c>
    </row>
    <row r="14" spans="1:8">
      <c r="B14" s="42" t="s">
        <v>2</v>
      </c>
      <c r="C14" s="61" t="s">
        <v>211</v>
      </c>
      <c r="D14" s="143">
        <v>0</v>
      </c>
      <c r="E14" s="143">
        <v>0</v>
      </c>
      <c r="F14" s="143">
        <v>0</v>
      </c>
      <c r="G14" s="143">
        <v>0</v>
      </c>
      <c r="H14" s="143">
        <v>0</v>
      </c>
    </row>
    <row r="15" spans="1:8">
      <c r="B15" s="42" t="s">
        <v>3</v>
      </c>
      <c r="C15" s="61" t="s">
        <v>212</v>
      </c>
      <c r="D15" s="143">
        <v>0</v>
      </c>
      <c r="E15" s="143">
        <v>0</v>
      </c>
      <c r="F15" s="143">
        <v>0</v>
      </c>
      <c r="G15" s="143">
        <v>0</v>
      </c>
      <c r="H15" s="143">
        <v>0</v>
      </c>
    </row>
    <row r="16" spans="1:8">
      <c r="B16" s="42" t="s">
        <v>4</v>
      </c>
      <c r="C16" s="61" t="s">
        <v>213</v>
      </c>
      <c r="D16" s="143">
        <v>0</v>
      </c>
      <c r="E16" s="143">
        <v>0</v>
      </c>
      <c r="F16" s="143">
        <v>0</v>
      </c>
      <c r="G16" s="143">
        <v>0</v>
      </c>
      <c r="H16" s="143">
        <v>0</v>
      </c>
    </row>
    <row r="17" spans="2:8" s="13" customFormat="1">
      <c r="B17" s="17" t="s">
        <v>5</v>
      </c>
      <c r="C17" s="62" t="s">
        <v>64</v>
      </c>
      <c r="D17" s="141">
        <v>0</v>
      </c>
      <c r="E17" s="141">
        <v>0</v>
      </c>
      <c r="F17" s="141">
        <v>0</v>
      </c>
      <c r="G17" s="141">
        <v>0</v>
      </c>
      <c r="H17" s="141">
        <v>0</v>
      </c>
    </row>
    <row r="19" spans="2:8" ht="11.25" customHeight="1"/>
  </sheetData>
  <customSheetViews>
    <customSheetView guid="{CA1DE4BE-C006-4405-B064-304EE6CCACF1}" topLeftCell="A34">
      <selection activeCell="B37" sqref="B37:C40"/>
      <pageMargins left="0.7" right="0.7" top="0.75" bottom="0.75" header="0.3" footer="0.3"/>
      <pageSetup paperSize="9" orientation="portrait" r:id="rId1"/>
    </customSheetView>
    <customSheetView guid="{DB462ED3-28DC-47D7-98F7-CED01F66E2C7}" topLeftCell="A34">
      <selection activeCell="B37" sqref="B37:C40"/>
      <pageMargins left="0.7" right="0.7" top="0.75" bottom="0.75" header="0.3" footer="0.3"/>
      <pageSetup paperSize="9" orientation="portrait" r:id="rId2"/>
    </customSheetView>
    <customSheetView guid="{697182B0-1BEF-4A85-93A0-596802852AF2}" topLeftCell="A34">
      <selection activeCell="B37" sqref="B37:C40"/>
      <pageMargins left="0.7" right="0.7" top="0.75" bottom="0.75" header="0.3" footer="0.3"/>
      <pageSetup paperSize="9" orientation="portrait" r:id="rId3"/>
    </customSheetView>
    <customSheetView guid="{931AA63B-6827-4BF4-8E25-ED232A88A09C}">
      <selection activeCell="I28" sqref="I28"/>
      <pageMargins left="0.7" right="0.7" top="0.75" bottom="0.75" header="0.3" footer="0.3"/>
      <pageSetup paperSize="9" orientation="portrait" r:id="rId4"/>
    </customSheetView>
    <customSheetView guid="{3AD1D9CC-D162-4119-AFCC-0AF9105FB248}">
      <selection activeCell="F51" sqref="F51"/>
      <pageMargins left="0.7" right="0.7" top="0.75" bottom="0.75" header="0.3" footer="0.3"/>
      <pageSetup paperSize="9" orientation="portrait" r:id="rId5"/>
    </customSheetView>
    <customSheetView guid="{7CCD1884-1631-4809-8751-AE0939C32419}">
      <selection activeCell="B37" sqref="B37:C39"/>
      <pageMargins left="0.7" right="0.7" top="0.75" bottom="0.75" header="0.3" footer="0.3"/>
      <pageSetup paperSize="9" orientation="portrait" r:id="rId6"/>
    </customSheetView>
    <customSheetView guid="{D2C72E70-F766-4D56-9E10-3C91A63BB7F3}">
      <selection activeCell="B13" sqref="B13"/>
      <pageMargins left="0.7" right="0.7" top="0.75" bottom="0.75" header="0.3" footer="0.3"/>
      <pageSetup paperSize="9" orientation="portrait" r:id="rId7"/>
    </customSheetView>
    <customSheetView guid="{CFC92B1C-D4F2-414F-8F12-92F529035B08}" topLeftCell="A24">
      <selection activeCell="F51" sqref="F51"/>
      <pageMargins left="0.7" right="0.7" top="0.75" bottom="0.75" header="0.3" footer="0.3"/>
      <pageSetup paperSize="9" orientation="portrait" r:id="rId8"/>
    </customSheetView>
    <customSheetView guid="{FD092655-EBEC-4730-9895-1567D9B70D5F}">
      <selection activeCell="F51" sqref="F51"/>
      <pageMargins left="0.7" right="0.7" top="0.75" bottom="0.75" header="0.3" footer="0.3"/>
      <pageSetup paperSize="9" orientation="portrait" r:id="rId9"/>
    </customSheetView>
    <customSheetView guid="{59094C18-3CB5-482F-AA6A-9C313A318EBB}">
      <selection activeCell="B37" sqref="B37:C39"/>
      <pageMargins left="0.7" right="0.7" top="0.75" bottom="0.75" header="0.3" footer="0.3"/>
      <pageSetup paperSize="9" orientation="portrait" r:id="rId10"/>
    </customSheetView>
    <customSheetView guid="{21329C76-F86B-400D-B8F5-F75B383E5B14}" topLeftCell="A34">
      <selection activeCell="B37" sqref="B37:C40"/>
      <pageMargins left="0.7" right="0.7" top="0.75" bottom="0.75" header="0.3" footer="0.3"/>
      <pageSetup paperSize="9" orientation="portrait" r:id="rId11"/>
    </customSheetView>
    <customSheetView guid="{08462586-B7E0-434D-B6F4-B2B21EAA5D46}" topLeftCell="A34">
      <selection activeCell="B37" sqref="B37:C40"/>
      <pageMargins left="0.7" right="0.7" top="0.75" bottom="0.75" header="0.3" footer="0.3"/>
      <pageSetup paperSize="9" orientation="portrait" r:id="rId12"/>
    </customSheetView>
    <customSheetView guid="{D37F8A47-E42F-4741-BE8D-5D961F7BB394}" topLeftCell="A3">
      <selection activeCell="D4" sqref="D4"/>
      <pageMargins left="0.7" right="0.7" top="0.75" bottom="0.75" header="0.3" footer="0.3"/>
      <pageSetup paperSize="9" orientation="portrait" r:id="rId13"/>
    </customSheetView>
    <customSheetView guid="{5DDDA852-2807-4645-BC75-EBD4EF3323A7}">
      <selection activeCell="B37" sqref="B37:C39"/>
      <pageMargins left="0.7" right="0.7" top="0.75" bottom="0.75" header="0.3" footer="0.3"/>
      <pageSetup paperSize="9" orientation="portrait" r:id="rId14"/>
    </customSheetView>
    <customSheetView guid="{51337751-BEAF-43F3-8CC9-400B99E751E8}" topLeftCell="A13">
      <selection activeCell="G43" sqref="G43"/>
      <pageMargins left="0.7" right="0.7" top="0.75" bottom="0.75" header="0.3" footer="0.3"/>
      <pageSetup paperSize="9" orientation="portrait" r:id="rId15"/>
    </customSheetView>
    <customSheetView guid="{3FCB7B24-049F-4685-83CB-5231093E0117}" showPageBreaks="1" topLeftCell="A6">
      <selection activeCell="D4" sqref="D4"/>
      <pageMargins left="0.7" right="0.7" top="0.75" bottom="0.75" header="0.3" footer="0.3"/>
      <pageSetup paperSize="9" orientation="portrait" r:id="rId16"/>
    </customSheetView>
  </customSheetViews>
  <mergeCells count="1">
    <mergeCell ref="F11:H11"/>
  </mergeCells>
  <pageMargins left="0.7" right="0.7" top="0.75" bottom="0.75" header="0.3" footer="0.3"/>
  <pageSetup paperSize="9" orientation="portrait" r:id="rId1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sheetPr>
  <dimension ref="A1:K24"/>
  <sheetViews>
    <sheetView showGridLines="0" topLeftCell="A6" workbookViewId="0">
      <selection activeCell="A2" sqref="A2"/>
    </sheetView>
  </sheetViews>
  <sheetFormatPr defaultColWidth="9.140625" defaultRowHeight="12"/>
  <cols>
    <col min="1" max="1" width="17.5703125" style="3" customWidth="1"/>
    <col min="2" max="2" width="4.42578125" style="3" customWidth="1"/>
    <col min="3" max="3" width="22.42578125" style="3" customWidth="1"/>
    <col min="4" max="11" width="12.85546875" style="3" customWidth="1"/>
    <col min="12" max="16384" width="9.140625" style="3"/>
  </cols>
  <sheetData>
    <row r="1" spans="1:11" ht="27" customHeight="1">
      <c r="A1" s="728" t="str">
        <f>HYPERLINK("#INDEX!A2","back to index page")</f>
        <v>back to index page</v>
      </c>
    </row>
    <row r="9" spans="1:11" ht="33" customHeight="1">
      <c r="B9" s="405" t="s">
        <v>1075</v>
      </c>
      <c r="C9" s="406"/>
      <c r="D9" s="406"/>
      <c r="E9" s="406"/>
      <c r="F9" s="406"/>
      <c r="G9" s="406"/>
      <c r="H9" s="406"/>
      <c r="I9" s="406"/>
      <c r="J9" s="406"/>
      <c r="K9" s="406"/>
    </row>
    <row r="11" spans="1:11" ht="12.75" customHeight="1">
      <c r="H11" s="28"/>
      <c r="I11" s="831" t="s">
        <v>50</v>
      </c>
      <c r="J11" s="831"/>
      <c r="K11" s="831"/>
    </row>
    <row r="12" spans="1:11" ht="15.75" customHeight="1">
      <c r="C12" s="13"/>
      <c r="D12" s="779" t="s">
        <v>1381</v>
      </c>
      <c r="E12" s="779"/>
      <c r="F12" s="779"/>
      <c r="G12" s="779"/>
      <c r="H12" s="779" t="s">
        <v>1382</v>
      </c>
      <c r="I12" s="779"/>
      <c r="J12" s="779"/>
      <c r="K12" s="779"/>
    </row>
    <row r="13" spans="1:11">
      <c r="B13" s="40"/>
      <c r="C13" s="826" t="s">
        <v>1387</v>
      </c>
      <c r="D13" s="828" t="s">
        <v>1383</v>
      </c>
      <c r="E13" s="829"/>
      <c r="F13" s="830" t="s">
        <v>1384</v>
      </c>
      <c r="G13" s="829"/>
      <c r="H13" s="830" t="s">
        <v>1383</v>
      </c>
      <c r="I13" s="829"/>
      <c r="J13" s="830" t="s">
        <v>1384</v>
      </c>
      <c r="K13" s="829"/>
    </row>
    <row r="14" spans="1:11">
      <c r="B14" s="40"/>
      <c r="C14" s="827"/>
      <c r="D14" s="627" t="s">
        <v>1385</v>
      </c>
      <c r="E14" s="149" t="s">
        <v>1386</v>
      </c>
      <c r="F14" s="149" t="s">
        <v>1385</v>
      </c>
      <c r="G14" s="149" t="s">
        <v>1386</v>
      </c>
      <c r="H14" s="149" t="s">
        <v>1385</v>
      </c>
      <c r="I14" s="149" t="s">
        <v>1386</v>
      </c>
      <c r="J14" s="149" t="s">
        <v>1385</v>
      </c>
      <c r="K14" s="149" t="s">
        <v>1386</v>
      </c>
    </row>
    <row r="15" spans="1:11">
      <c r="B15" s="40"/>
      <c r="C15" s="628"/>
      <c r="D15" s="504" t="s">
        <v>31</v>
      </c>
      <c r="E15" s="416" t="s">
        <v>54</v>
      </c>
      <c r="F15" s="416" t="s">
        <v>55</v>
      </c>
      <c r="G15" s="416" t="s">
        <v>1071</v>
      </c>
      <c r="H15" s="416" t="s">
        <v>56</v>
      </c>
      <c r="I15" s="416" t="s">
        <v>1072</v>
      </c>
      <c r="J15" s="416" t="s">
        <v>1073</v>
      </c>
      <c r="K15" s="416" t="s">
        <v>1074</v>
      </c>
    </row>
    <row r="16" spans="1:11" s="13" customFormat="1">
      <c r="B16" s="16" t="s">
        <v>2</v>
      </c>
      <c r="C16" s="628" t="s">
        <v>1374</v>
      </c>
      <c r="D16" s="143">
        <v>0</v>
      </c>
      <c r="E16" s="143">
        <v>0</v>
      </c>
      <c r="F16" s="143">
        <v>0</v>
      </c>
      <c r="G16" s="143">
        <v>0</v>
      </c>
      <c r="H16" s="143">
        <v>0</v>
      </c>
      <c r="I16" s="143">
        <v>0</v>
      </c>
      <c r="J16" s="143">
        <v>0</v>
      </c>
      <c r="K16" s="143">
        <v>0</v>
      </c>
    </row>
    <row r="17" spans="2:11">
      <c r="B17" s="16" t="s">
        <v>3</v>
      </c>
      <c r="C17" s="15" t="s">
        <v>1375</v>
      </c>
      <c r="D17" s="143">
        <v>0</v>
      </c>
      <c r="E17" s="143">
        <v>0</v>
      </c>
      <c r="F17" s="143">
        <v>0</v>
      </c>
      <c r="G17" s="143">
        <v>0</v>
      </c>
      <c r="H17" s="143">
        <v>0</v>
      </c>
      <c r="I17" s="143">
        <v>0</v>
      </c>
      <c r="J17" s="143">
        <v>0</v>
      </c>
      <c r="K17" s="143">
        <v>0</v>
      </c>
    </row>
    <row r="18" spans="2:11">
      <c r="B18" s="16" t="s">
        <v>4</v>
      </c>
      <c r="C18" s="15" t="s">
        <v>1376</v>
      </c>
      <c r="D18" s="143">
        <v>0</v>
      </c>
      <c r="E18" s="143">
        <v>0</v>
      </c>
      <c r="F18" s="143">
        <v>0</v>
      </c>
      <c r="G18" s="143">
        <v>0</v>
      </c>
      <c r="H18" s="143">
        <v>0</v>
      </c>
      <c r="I18" s="143">
        <v>0</v>
      </c>
      <c r="J18" s="143">
        <v>0</v>
      </c>
      <c r="K18" s="143">
        <v>0</v>
      </c>
    </row>
    <row r="19" spans="2:11">
      <c r="B19" s="16" t="s">
        <v>5</v>
      </c>
      <c r="C19" s="15" t="s">
        <v>1377</v>
      </c>
      <c r="D19" s="143">
        <v>0</v>
      </c>
      <c r="E19" s="143">
        <v>0</v>
      </c>
      <c r="F19" s="143">
        <v>0</v>
      </c>
      <c r="G19" s="143">
        <v>0</v>
      </c>
      <c r="H19" s="143">
        <v>0</v>
      </c>
      <c r="I19" s="143">
        <v>0</v>
      </c>
      <c r="J19" s="143">
        <v>0</v>
      </c>
      <c r="K19" s="143">
        <v>0</v>
      </c>
    </row>
    <row r="20" spans="2:11">
      <c r="B20" s="16" t="s">
        <v>6</v>
      </c>
      <c r="C20" s="15" t="s">
        <v>1378</v>
      </c>
      <c r="D20" s="143">
        <v>0</v>
      </c>
      <c r="E20" s="143">
        <v>0</v>
      </c>
      <c r="F20" s="143">
        <v>0</v>
      </c>
      <c r="G20" s="143">
        <v>0</v>
      </c>
      <c r="H20" s="143">
        <v>0</v>
      </c>
      <c r="I20" s="143">
        <v>0</v>
      </c>
      <c r="J20" s="143">
        <v>0</v>
      </c>
      <c r="K20" s="143">
        <v>0</v>
      </c>
    </row>
    <row r="21" spans="2:11">
      <c r="B21" s="16" t="s">
        <v>7</v>
      </c>
      <c r="C21" s="15" t="s">
        <v>1379</v>
      </c>
      <c r="D21" s="143">
        <v>0</v>
      </c>
      <c r="E21" s="143">
        <v>0</v>
      </c>
      <c r="F21" s="143">
        <v>0</v>
      </c>
      <c r="G21" s="143">
        <v>0</v>
      </c>
      <c r="H21" s="143">
        <v>0</v>
      </c>
      <c r="I21" s="143">
        <v>0</v>
      </c>
      <c r="J21" s="143">
        <v>0</v>
      </c>
      <c r="K21" s="143">
        <v>0</v>
      </c>
    </row>
    <row r="22" spans="2:11">
      <c r="B22" s="16" t="s">
        <v>8</v>
      </c>
      <c r="C22" s="15" t="s">
        <v>1380</v>
      </c>
      <c r="D22" s="143">
        <v>0</v>
      </c>
      <c r="E22" s="143">
        <v>0</v>
      </c>
      <c r="F22" s="143">
        <v>0</v>
      </c>
      <c r="G22" s="143">
        <v>0</v>
      </c>
      <c r="H22" s="143">
        <v>0</v>
      </c>
      <c r="I22" s="143">
        <v>0</v>
      </c>
      <c r="J22" s="143">
        <v>0</v>
      </c>
      <c r="K22" s="143">
        <v>0</v>
      </c>
    </row>
    <row r="23" spans="2:11">
      <c r="B23" s="16" t="s">
        <v>9</v>
      </c>
      <c r="C23" s="15" t="s">
        <v>1004</v>
      </c>
      <c r="D23" s="143">
        <v>0</v>
      </c>
      <c r="E23" s="143">
        <v>0</v>
      </c>
      <c r="F23" s="143">
        <v>0</v>
      </c>
      <c r="G23" s="143">
        <v>0</v>
      </c>
      <c r="H23" s="143">
        <v>0</v>
      </c>
      <c r="I23" s="143">
        <v>0</v>
      </c>
      <c r="J23" s="143">
        <v>0</v>
      </c>
      <c r="K23" s="143">
        <v>0</v>
      </c>
    </row>
    <row r="24" spans="2:11">
      <c r="B24" s="21">
        <v>9</v>
      </c>
      <c r="C24" s="39" t="s">
        <v>64</v>
      </c>
      <c r="D24" s="141">
        <v>0</v>
      </c>
      <c r="E24" s="141">
        <v>0</v>
      </c>
      <c r="F24" s="141">
        <v>0</v>
      </c>
      <c r="G24" s="141">
        <v>0</v>
      </c>
      <c r="H24" s="141">
        <v>0</v>
      </c>
      <c r="I24" s="141">
        <v>0</v>
      </c>
      <c r="J24" s="141">
        <v>0</v>
      </c>
      <c r="K24" s="141">
        <v>0</v>
      </c>
    </row>
  </sheetData>
  <customSheetViews>
    <customSheetView guid="{CA1DE4BE-C006-4405-B064-304EE6CCACF1}" topLeftCell="A7">
      <selection activeCell="M30" sqref="M30"/>
      <pageMargins left="0.7" right="0.7" top="0.75" bottom="0.75" header="0.3" footer="0.3"/>
      <pageSetup paperSize="9" orientation="portrait" r:id="rId1"/>
    </customSheetView>
    <customSheetView guid="{DB462ED3-28DC-47D7-98F7-CED01F66E2C7}" topLeftCell="A31">
      <selection activeCell="F66" sqref="F66"/>
      <pageMargins left="0.7" right="0.7" top="0.75" bottom="0.75" header="0.3" footer="0.3"/>
      <pageSetup paperSize="9" orientation="portrait" r:id="rId2"/>
    </customSheetView>
    <customSheetView guid="{697182B0-1BEF-4A85-93A0-596802852AF2}" topLeftCell="A31">
      <selection activeCell="F66" sqref="F66"/>
      <pageMargins left="0.7" right="0.7" top="0.75" bottom="0.75" header="0.3" footer="0.3"/>
      <pageSetup paperSize="9" orientation="portrait" r:id="rId3"/>
    </customSheetView>
    <customSheetView guid="{931AA63B-6827-4BF4-8E25-ED232A88A09C}" topLeftCell="A42">
      <selection activeCell="D65" sqref="D65"/>
      <pageMargins left="0.7" right="0.7" top="0.75" bottom="0.75" header="0.3" footer="0.3"/>
      <pageSetup paperSize="9" orientation="portrait" r:id="rId4"/>
    </customSheetView>
    <customSheetView guid="{3AD1D9CC-D162-4119-AFCC-0AF9105FB248}" topLeftCell="A42">
      <selection activeCell="D65" sqref="D65"/>
      <pageMargins left="0.7" right="0.7" top="0.75" bottom="0.75" header="0.3" footer="0.3"/>
      <pageSetup paperSize="9" orientation="portrait" r:id="rId5"/>
    </customSheetView>
    <customSheetView guid="{7CCD1884-1631-4809-8751-AE0939C32419}">
      <selection activeCell="C4" sqref="C4"/>
      <pageMargins left="0.7" right="0.7" top="0.75" bottom="0.75" header="0.3" footer="0.3"/>
      <pageSetup paperSize="9" orientation="portrait" r:id="rId6"/>
    </customSheetView>
    <customSheetView guid="{D2C72E70-F766-4D56-9E10-3C91A63BB7F3}" topLeftCell="A7">
      <selection activeCell="B13" sqref="B13"/>
      <pageMargins left="0.7" right="0.7" top="0.75" bottom="0.75" header="0.3" footer="0.3"/>
      <pageSetup paperSize="9" orientation="portrait" r:id="rId7"/>
    </customSheetView>
    <customSheetView guid="{CFC92B1C-D4F2-414F-8F12-92F529035B08}" topLeftCell="A42">
      <selection activeCell="D65" sqref="D65"/>
      <pageMargins left="0.7" right="0.7" top="0.75" bottom="0.75" header="0.3" footer="0.3"/>
      <pageSetup paperSize="9" orientation="portrait" r:id="rId8"/>
    </customSheetView>
    <customSheetView guid="{FD092655-EBEC-4730-9895-1567D9B70D5F}" topLeftCell="A42">
      <selection activeCell="D65" sqref="D65"/>
      <pageMargins left="0.7" right="0.7" top="0.75" bottom="0.75" header="0.3" footer="0.3"/>
      <pageSetup paperSize="9" orientation="portrait" r:id="rId9"/>
    </customSheetView>
    <customSheetView guid="{59094C18-3CB5-482F-AA6A-9C313A318EBB}" topLeftCell="A31">
      <selection activeCell="F66" sqref="F66"/>
      <pageMargins left="0.7" right="0.7" top="0.75" bottom="0.75" header="0.3" footer="0.3"/>
      <pageSetup paperSize="9" orientation="portrait" r:id="rId10"/>
    </customSheetView>
    <customSheetView guid="{21329C76-F86B-400D-B8F5-F75B383E5B14}" topLeftCell="A7">
      <selection activeCell="M30" sqref="M30"/>
      <pageMargins left="0.7" right="0.7" top="0.75" bottom="0.75" header="0.3" footer="0.3"/>
      <pageSetup paperSize="9" orientation="portrait" r:id="rId11"/>
    </customSheetView>
    <customSheetView guid="{08462586-B7E0-434D-B6F4-B2B21EAA5D46}" topLeftCell="A7">
      <selection activeCell="M30" sqref="M30"/>
      <pageMargins left="0.7" right="0.7" top="0.75" bottom="0.75" header="0.3" footer="0.3"/>
      <pageSetup paperSize="9" orientation="portrait" r:id="rId12"/>
    </customSheetView>
    <customSheetView guid="{D37F8A47-E42F-4741-BE8D-5D961F7BB394}" topLeftCell="A31">
      <selection activeCell="F66" sqref="F66"/>
      <pageMargins left="0.7" right="0.7" top="0.75" bottom="0.75" header="0.3" footer="0.3"/>
      <pageSetup paperSize="9" orientation="portrait" r:id="rId13"/>
    </customSheetView>
    <customSheetView guid="{5DDDA852-2807-4645-BC75-EBD4EF3323A7}">
      <selection activeCell="C4" sqref="C4"/>
      <pageMargins left="0.7" right="0.7" top="0.75" bottom="0.75" header="0.3" footer="0.3"/>
      <pageSetup paperSize="9" orientation="portrait" r:id="rId14"/>
    </customSheetView>
    <customSheetView guid="{51337751-BEAF-43F3-8CC9-400B99E751E8}" topLeftCell="A7">
      <selection activeCell="M30" sqref="M30"/>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mergeCells count="8">
    <mergeCell ref="I11:K11"/>
    <mergeCell ref="D12:G12"/>
    <mergeCell ref="H12:K12"/>
    <mergeCell ref="C13:C14"/>
    <mergeCell ref="D13:E13"/>
    <mergeCell ref="F13:G13"/>
    <mergeCell ref="H13:I13"/>
    <mergeCell ref="J13:K13"/>
  </mergeCells>
  <pageMargins left="0.7" right="0.7" top="0.75" bottom="0.75" header="0.3" footer="0.3"/>
  <pageSetup paperSize="9" orientation="portrait" r:id="rId1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sheetPr>
  <dimension ref="A1:E25"/>
  <sheetViews>
    <sheetView showGridLines="0" workbookViewId="0">
      <selection activeCell="A2" sqref="A2"/>
    </sheetView>
  </sheetViews>
  <sheetFormatPr defaultColWidth="9.140625" defaultRowHeight="12"/>
  <cols>
    <col min="1" max="1" width="17.5703125" style="3" customWidth="1"/>
    <col min="2" max="2" width="4.42578125" style="3" customWidth="1"/>
    <col min="3" max="3" width="37" style="3" bestFit="1" customWidth="1"/>
    <col min="4" max="5" width="11.28515625" style="3" customWidth="1"/>
    <col min="6" max="16384" width="9.140625" style="3"/>
  </cols>
  <sheetData>
    <row r="1" spans="1:5" ht="27" customHeight="1">
      <c r="A1" s="724" t="str">
        <f>HYPERLINK("#INDEX!A2","back to index page")</f>
        <v>back to index page</v>
      </c>
    </row>
    <row r="9" spans="1:5" ht="33" customHeight="1">
      <c r="B9" s="405" t="s">
        <v>1076</v>
      </c>
      <c r="C9" s="406"/>
      <c r="D9" s="406"/>
      <c r="E9" s="406"/>
    </row>
    <row r="12" spans="1:5" ht="12.75" customHeight="1">
      <c r="D12" s="220"/>
      <c r="E12" s="217" t="s">
        <v>50</v>
      </c>
    </row>
    <row r="13" spans="1:5" ht="24">
      <c r="B13" s="402"/>
      <c r="C13" s="402"/>
      <c r="D13" s="149" t="s">
        <v>1362</v>
      </c>
      <c r="E13" s="149" t="s">
        <v>1363</v>
      </c>
    </row>
    <row r="14" spans="1:5">
      <c r="B14" s="40"/>
      <c r="C14" s="40"/>
      <c r="D14" s="449" t="s">
        <v>31</v>
      </c>
      <c r="E14" s="449" t="s">
        <v>54</v>
      </c>
    </row>
    <row r="15" spans="1:5">
      <c r="B15" s="14"/>
      <c r="C15" s="15" t="s">
        <v>1372</v>
      </c>
      <c r="D15" s="475"/>
      <c r="E15" s="475"/>
    </row>
    <row r="16" spans="1:5">
      <c r="B16" s="16">
        <v>1</v>
      </c>
      <c r="C16" s="15" t="s">
        <v>1364</v>
      </c>
      <c r="D16" s="143">
        <v>0</v>
      </c>
      <c r="E16" s="143">
        <v>0</v>
      </c>
    </row>
    <row r="17" spans="2:5">
      <c r="B17" s="16">
        <v>2</v>
      </c>
      <c r="C17" s="15" t="s">
        <v>1365</v>
      </c>
      <c r="D17" s="143">
        <v>0</v>
      </c>
      <c r="E17" s="143">
        <v>0</v>
      </c>
    </row>
    <row r="18" spans="2:5">
      <c r="B18" s="16">
        <v>3</v>
      </c>
      <c r="C18" s="15" t="s">
        <v>1366</v>
      </c>
      <c r="D18" s="143">
        <v>0</v>
      </c>
      <c r="E18" s="143">
        <v>0</v>
      </c>
    </row>
    <row r="19" spans="2:5">
      <c r="B19" s="16">
        <v>4</v>
      </c>
      <c r="C19" s="15" t="s">
        <v>1367</v>
      </c>
      <c r="D19" s="143">
        <v>0</v>
      </c>
      <c r="E19" s="143">
        <v>0</v>
      </c>
    </row>
    <row r="20" spans="2:5">
      <c r="B20" s="16">
        <v>5</v>
      </c>
      <c r="C20" s="15" t="s">
        <v>1368</v>
      </c>
      <c r="D20" s="143">
        <v>0</v>
      </c>
      <c r="E20" s="143">
        <v>0</v>
      </c>
    </row>
    <row r="21" spans="2:5" s="13" customFormat="1">
      <c r="B21" s="21">
        <v>6</v>
      </c>
      <c r="C21" s="39" t="s">
        <v>1369</v>
      </c>
      <c r="D21" s="143">
        <v>0</v>
      </c>
      <c r="E21" s="143">
        <v>0</v>
      </c>
    </row>
    <row r="22" spans="2:5">
      <c r="C22" s="476" t="s">
        <v>1373</v>
      </c>
      <c r="D22" s="475"/>
      <c r="E22" s="475"/>
    </row>
    <row r="23" spans="2:5">
      <c r="B23" s="16">
        <v>7</v>
      </c>
      <c r="C23" s="15" t="s">
        <v>1370</v>
      </c>
      <c r="D23" s="143">
        <v>0</v>
      </c>
      <c r="E23" s="143">
        <v>0</v>
      </c>
    </row>
    <row r="24" spans="2:5">
      <c r="B24" s="16">
        <v>8</v>
      </c>
      <c r="C24" s="15" t="s">
        <v>1371</v>
      </c>
      <c r="D24" s="143">
        <v>0</v>
      </c>
      <c r="E24" s="143">
        <v>0</v>
      </c>
    </row>
    <row r="25" spans="2:5">
      <c r="C25" s="14" t="s">
        <v>1978</v>
      </c>
    </row>
  </sheetData>
  <customSheetViews>
    <customSheetView guid="{CA1DE4BE-C006-4405-B064-304EE6CCACF1}" topLeftCell="A13">
      <selection activeCell="G41" sqref="G41"/>
      <pageMargins left="0.7" right="0.7" top="0.75" bottom="0.75" header="0.3" footer="0.3"/>
      <pageSetup paperSize="9" orientation="portrait" r:id="rId1"/>
    </customSheetView>
    <customSheetView guid="{DB462ED3-28DC-47D7-98F7-CED01F66E2C7}">
      <selection activeCell="G28" sqref="G28"/>
      <pageMargins left="0.7" right="0.7" top="0.75" bottom="0.75" header="0.3" footer="0.3"/>
      <pageSetup paperSize="9" orientation="portrait" r:id="rId2"/>
    </customSheetView>
    <customSheetView guid="{697182B0-1BEF-4A85-93A0-596802852AF2}">
      <selection activeCell="G28" sqref="G28"/>
      <pageMargins left="0.7" right="0.7" top="0.75" bottom="0.75" header="0.3" footer="0.3"/>
      <pageSetup paperSize="9" orientation="portrait" r:id="rId3"/>
    </customSheetView>
    <customSheetView guid="{931AA63B-6827-4BF4-8E25-ED232A88A09C}">
      <selection activeCell="C4" sqref="C4:D8"/>
      <pageMargins left="0.7" right="0.7" top="0.75" bottom="0.75" header="0.3" footer="0.3"/>
      <pageSetup paperSize="9" orientation="portrait" r:id="rId4"/>
    </customSheetView>
    <customSheetView guid="{3AD1D9CC-D162-4119-AFCC-0AF9105FB248}">
      <selection activeCell="C4" sqref="C4:D8"/>
      <pageMargins left="0.7" right="0.7" top="0.75" bottom="0.75" header="0.3" footer="0.3"/>
      <pageSetup paperSize="9" orientation="portrait" r:id="rId5"/>
    </customSheetView>
    <customSheetView guid="{7CCD1884-1631-4809-8751-AE0939C32419}">
      <selection activeCell="C4" sqref="C4"/>
      <pageMargins left="0.7" right="0.7" top="0.75" bottom="0.75" header="0.3" footer="0.3"/>
      <pageSetup paperSize="9" orientation="portrait" r:id="rId6"/>
    </customSheetView>
    <customSheetView guid="{D2C72E70-F766-4D56-9E10-3C91A63BB7F3}" topLeftCell="A13">
      <selection activeCell="B33" sqref="B33"/>
      <pageMargins left="0.7" right="0.7" top="0.75" bottom="0.75" header="0.3" footer="0.3"/>
      <pageSetup paperSize="9" orientation="portrait" r:id="rId7"/>
    </customSheetView>
    <customSheetView guid="{CFC92B1C-D4F2-414F-8F12-92F529035B08}">
      <selection activeCell="C4" sqref="C4:D8"/>
      <pageMargins left="0.7" right="0.7" top="0.75" bottom="0.75" header="0.3" footer="0.3"/>
      <pageSetup paperSize="9" orientation="portrait" r:id="rId8"/>
    </customSheetView>
    <customSheetView guid="{FD092655-EBEC-4730-9895-1567D9B70D5F}" topLeftCell="A9">
      <selection activeCell="C4" sqref="C4:D8"/>
      <pageMargins left="0.7" right="0.7" top="0.75" bottom="0.75" header="0.3" footer="0.3"/>
      <pageSetup paperSize="9" orientation="portrait" r:id="rId9"/>
    </customSheetView>
    <customSheetView guid="{59094C18-3CB5-482F-AA6A-9C313A318EBB}">
      <selection activeCell="G28" sqref="G28"/>
      <pageMargins left="0.7" right="0.7" top="0.75" bottom="0.75" header="0.3" footer="0.3"/>
      <pageSetup paperSize="9" orientation="portrait" r:id="rId10"/>
    </customSheetView>
    <customSheetView guid="{21329C76-F86B-400D-B8F5-F75B383E5B14}" topLeftCell="A13">
      <selection activeCell="G41" sqref="G41"/>
      <pageMargins left="0.7" right="0.7" top="0.75" bottom="0.75" header="0.3" footer="0.3"/>
      <pageSetup paperSize="9" orientation="portrait" r:id="rId11"/>
    </customSheetView>
    <customSheetView guid="{08462586-B7E0-434D-B6F4-B2B21EAA5D46}" topLeftCell="A13">
      <selection activeCell="G41" sqref="G41"/>
      <pageMargins left="0.7" right="0.7" top="0.75" bottom="0.75" header="0.3" footer="0.3"/>
      <pageSetup paperSize="9" orientation="portrait" r:id="rId12"/>
    </customSheetView>
    <customSheetView guid="{D37F8A47-E42F-4741-BE8D-5D961F7BB394}">
      <selection activeCell="D4" sqref="D4"/>
      <pageMargins left="0.7" right="0.7" top="0.75" bottom="0.75" header="0.3" footer="0.3"/>
      <pageSetup paperSize="9" orientation="portrait" r:id="rId13"/>
    </customSheetView>
    <customSheetView guid="{5DDDA852-2807-4645-BC75-EBD4EF3323A7}">
      <selection activeCell="C4" sqref="C4"/>
      <pageMargins left="0.7" right="0.7" top="0.75" bottom="0.75" header="0.3" footer="0.3"/>
      <pageSetup paperSize="9" orientation="portrait" r:id="rId14"/>
    </customSheetView>
    <customSheetView guid="{51337751-BEAF-43F3-8CC9-400B99E751E8}" topLeftCell="A13">
      <selection activeCell="G41" sqref="G41"/>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pageMargins left="0.7" right="0.7" top="0.75" bottom="0.75" header="0.3" footer="0.3"/>
  <pageSetup paperSize="9" orientation="portrait" r:id="rId1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sheetPr>
  <dimension ref="A1:G20"/>
  <sheetViews>
    <sheetView showGridLines="0" workbookViewId="0">
      <selection activeCell="A2" sqref="A2"/>
    </sheetView>
  </sheetViews>
  <sheetFormatPr defaultColWidth="9.140625" defaultRowHeight="12"/>
  <cols>
    <col min="1" max="1" width="17.5703125" style="3" customWidth="1"/>
    <col min="2" max="2" width="9.140625" style="3"/>
    <col min="3" max="3" width="34.5703125" style="3" customWidth="1"/>
    <col min="4" max="7" width="16.5703125" style="3" customWidth="1"/>
    <col min="8" max="16384" width="9.140625" style="3"/>
  </cols>
  <sheetData>
    <row r="1" spans="1:7" ht="27" customHeight="1">
      <c r="A1" s="724" t="str">
        <f>HYPERLINK("#INDEX!A2","back to index page")</f>
        <v>back to index page</v>
      </c>
    </row>
    <row r="9" spans="1:7" s="13" customFormat="1" ht="33" customHeight="1">
      <c r="B9" s="405" t="s">
        <v>1874</v>
      </c>
      <c r="C9" s="405"/>
      <c r="D9" s="405"/>
      <c r="E9" s="405"/>
      <c r="F9" s="405"/>
      <c r="G9" s="405"/>
    </row>
    <row r="11" spans="1:7" s="9" customFormat="1">
      <c r="G11" s="59" t="s">
        <v>50</v>
      </c>
    </row>
    <row r="12" spans="1:7" s="26" customFormat="1" ht="25.5" customHeight="1">
      <c r="B12" s="438"/>
      <c r="C12" s="438"/>
      <c r="D12" s="832" t="s">
        <v>1197</v>
      </c>
      <c r="E12" s="833"/>
      <c r="F12" s="834" t="s">
        <v>1198</v>
      </c>
      <c r="G12" s="835"/>
    </row>
    <row r="13" spans="1:7">
      <c r="B13" s="209"/>
      <c r="C13" s="209"/>
      <c r="D13" s="631">
        <v>45291</v>
      </c>
      <c r="E13" s="631">
        <v>44926</v>
      </c>
      <c r="F13" s="631">
        <v>45291</v>
      </c>
      <c r="G13" s="631">
        <v>44926</v>
      </c>
    </row>
    <row r="14" spans="1:7">
      <c r="D14" s="393" t="s">
        <v>31</v>
      </c>
      <c r="E14" s="393" t="s">
        <v>54</v>
      </c>
      <c r="F14" s="393" t="s">
        <v>55</v>
      </c>
      <c r="G14" s="393" t="s">
        <v>1071</v>
      </c>
    </row>
    <row r="15" spans="1:7">
      <c r="B15" s="444">
        <v>1</v>
      </c>
      <c r="C15" s="325" t="s">
        <v>1191</v>
      </c>
      <c r="D15" s="401">
        <v>-51142</v>
      </c>
      <c r="E15" s="401">
        <v>96932</v>
      </c>
      <c r="F15" s="401">
        <v>30985</v>
      </c>
      <c r="G15" s="401">
        <v>-51824</v>
      </c>
    </row>
    <row r="16" spans="1:7">
      <c r="B16" s="42">
        <v>2</v>
      </c>
      <c r="C16" s="60" t="s">
        <v>1192</v>
      </c>
      <c r="D16" s="206">
        <v>418368</v>
      </c>
      <c r="E16" s="206">
        <v>-112188</v>
      </c>
      <c r="F16" s="206">
        <v>-117868</v>
      </c>
      <c r="G16" s="206">
        <v>-110622</v>
      </c>
    </row>
    <row r="17" spans="2:7">
      <c r="B17" s="42">
        <v>3</v>
      </c>
      <c r="C17" s="60" t="s">
        <v>1193</v>
      </c>
      <c r="D17" s="206">
        <v>39462</v>
      </c>
      <c r="E17" s="206">
        <v>-53956</v>
      </c>
      <c r="F17" s="445"/>
      <c r="G17" s="446"/>
    </row>
    <row r="18" spans="2:7">
      <c r="B18" s="42">
        <v>4</v>
      </c>
      <c r="C18" s="60" t="s">
        <v>1194</v>
      </c>
      <c r="D18" s="441">
        <v>37852</v>
      </c>
      <c r="E18" s="441">
        <v>33959</v>
      </c>
      <c r="F18" s="439"/>
      <c r="G18" s="440"/>
    </row>
    <row r="19" spans="2:7">
      <c r="B19" s="42">
        <v>5</v>
      </c>
      <c r="C19" s="60" t="s">
        <v>1195</v>
      </c>
      <c r="D19" s="441">
        <v>-62656</v>
      </c>
      <c r="E19" s="441">
        <v>63648</v>
      </c>
      <c r="F19" s="439"/>
      <c r="G19" s="440"/>
    </row>
    <row r="20" spans="2:7">
      <c r="B20" s="42">
        <v>6</v>
      </c>
      <c r="C20" s="60" t="s">
        <v>1196</v>
      </c>
      <c r="D20" s="441">
        <v>160489</v>
      </c>
      <c r="E20" s="441">
        <v>-136266</v>
      </c>
      <c r="F20" s="442"/>
      <c r="G20" s="443"/>
    </row>
  </sheetData>
  <customSheetViews>
    <customSheetView guid="{CA1DE4BE-C006-4405-B064-304EE6CCACF1}" topLeftCell="A16">
      <selection activeCell="D52" sqref="D52"/>
      <pageMargins left="0.7" right="0.7" top="0.75" bottom="0.75" header="0.3" footer="0.3"/>
      <pageSetup paperSize="9" orientation="portrait" r:id="rId1"/>
    </customSheetView>
    <customSheetView guid="{DB462ED3-28DC-47D7-98F7-CED01F66E2C7}" topLeftCell="A16">
      <selection activeCell="D52" sqref="D52"/>
      <pageMargins left="0.7" right="0.7" top="0.75" bottom="0.75" header="0.3" footer="0.3"/>
      <pageSetup paperSize="9" orientation="portrait" r:id="rId2"/>
    </customSheetView>
    <customSheetView guid="{697182B0-1BEF-4A85-93A0-596802852AF2}" topLeftCell="A16">
      <selection activeCell="D52" sqref="D52"/>
      <pageMargins left="0.7" right="0.7" top="0.75" bottom="0.75" header="0.3" footer="0.3"/>
      <pageSetup paperSize="9" orientation="portrait" r:id="rId3"/>
    </customSheetView>
    <customSheetView guid="{931AA63B-6827-4BF4-8E25-ED232A88A09C}">
      <selection activeCell="D4" sqref="D4"/>
      <pageMargins left="0.7" right="0.7" top="0.75" bottom="0.75" header="0.3" footer="0.3"/>
      <pageSetup paperSize="9" orientation="portrait" r:id="rId4"/>
    </customSheetView>
    <customSheetView guid="{3AD1D9CC-D162-4119-AFCC-0AF9105FB248}">
      <selection activeCell="D4" sqref="D4"/>
      <pageMargins left="0.7" right="0.7" top="0.75" bottom="0.75" header="0.3" footer="0.3"/>
      <pageSetup paperSize="9" orientation="portrait" r:id="rId5"/>
    </customSheetView>
    <customSheetView guid="{7CCD1884-1631-4809-8751-AE0939C32419}">
      <selection activeCell="C4" sqref="C4"/>
      <pageMargins left="0.7" right="0.7" top="0.75" bottom="0.75" header="0.3" footer="0.3"/>
      <pageSetup paperSize="9" orientation="portrait" r:id="rId6"/>
    </customSheetView>
    <customSheetView guid="{D2C72E70-F766-4D56-9E10-3C91A63BB7F3}" topLeftCell="A4">
      <selection activeCell="B10" sqref="B10"/>
      <pageMargins left="0.7" right="0.7" top="0.75" bottom="0.75" header="0.3" footer="0.3"/>
      <pageSetup paperSize="9" orientation="portrait" r:id="rId7"/>
    </customSheetView>
    <customSheetView guid="{CFC92B1C-D4F2-414F-8F12-92F529035B08}">
      <selection activeCell="D4" sqref="D4"/>
      <pageMargins left="0.7" right="0.7" top="0.75" bottom="0.75" header="0.3" footer="0.3"/>
      <pageSetup paperSize="9" orientation="portrait" r:id="rId8"/>
    </customSheetView>
    <customSheetView guid="{FD092655-EBEC-4730-9895-1567D9B70D5F}">
      <selection activeCell="D4" sqref="D4"/>
      <pageMargins left="0.7" right="0.7" top="0.75" bottom="0.75" header="0.3" footer="0.3"/>
      <pageSetup paperSize="9" orientation="portrait" r:id="rId9"/>
    </customSheetView>
    <customSheetView guid="{59094C18-3CB5-482F-AA6A-9C313A318EBB}">
      <selection activeCell="B13" sqref="B13"/>
      <pageMargins left="0.7" right="0.7" top="0.75" bottom="0.75" header="0.3" footer="0.3"/>
      <pageSetup paperSize="9" orientation="portrait" r:id="rId10"/>
    </customSheetView>
    <customSheetView guid="{21329C76-F86B-400D-B8F5-F75B383E5B14}" topLeftCell="A16">
      <selection activeCell="D52" sqref="D52"/>
      <pageMargins left="0.7" right="0.7" top="0.75" bottom="0.75" header="0.3" footer="0.3"/>
      <pageSetup paperSize="9" orientation="portrait" r:id="rId11"/>
    </customSheetView>
    <customSheetView guid="{08462586-B7E0-434D-B6F4-B2B21EAA5D46}" topLeftCell="A16">
      <selection activeCell="D52" sqref="D52"/>
      <pageMargins left="0.7" right="0.7" top="0.75" bottom="0.75" header="0.3" footer="0.3"/>
      <pageSetup paperSize="9" orientation="portrait" r:id="rId12"/>
    </customSheetView>
    <customSheetView guid="{D37F8A47-E42F-4741-BE8D-5D961F7BB394}" topLeftCell="A3">
      <selection activeCell="F37" sqref="F37:G38"/>
      <pageMargins left="0.7" right="0.7" top="0.75" bottom="0.75" header="0.3" footer="0.3"/>
      <pageSetup paperSize="9" orientation="portrait" r:id="rId13"/>
    </customSheetView>
    <customSheetView guid="{5DDDA852-2807-4645-BC75-EBD4EF3323A7}">
      <selection activeCell="C4" sqref="C4"/>
      <pageMargins left="0.7" right="0.7" top="0.75" bottom="0.75" header="0.3" footer="0.3"/>
      <pageSetup paperSize="9" orientation="portrait" r:id="rId14"/>
    </customSheetView>
    <customSheetView guid="{51337751-BEAF-43F3-8CC9-400B99E751E8}" topLeftCell="A7">
      <selection activeCell="C39" sqref="C39"/>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mergeCells count="2">
    <mergeCell ref="D12:E12"/>
    <mergeCell ref="F12:G12"/>
  </mergeCells>
  <pageMargins left="0.7" right="0.7" top="0.75" bottom="0.75" header="0.3" footer="0.3"/>
  <pageSetup paperSize="9" orientation="portrait" r:id="rId17"/>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sheetPr>
  <dimension ref="A1:D28"/>
  <sheetViews>
    <sheetView showGridLines="0" topLeftCell="A12" workbookViewId="0">
      <selection activeCell="A2" sqref="A2"/>
    </sheetView>
  </sheetViews>
  <sheetFormatPr defaultColWidth="9.140625" defaultRowHeight="12"/>
  <cols>
    <col min="1" max="1" width="17.5703125" style="6" customWidth="1"/>
    <col min="2" max="2" width="7.42578125" style="121" bestFit="1" customWidth="1"/>
    <col min="3" max="3" width="66" style="6" customWidth="1"/>
    <col min="4" max="4" width="17" style="6" customWidth="1"/>
    <col min="5" max="16384" width="9.140625" style="6"/>
  </cols>
  <sheetData>
    <row r="1" spans="1:4" ht="27" customHeight="1">
      <c r="A1" s="727" t="str">
        <f>HYPERLINK("#INDEX!A2","back to index page")</f>
        <v>back to index page</v>
      </c>
      <c r="B1" s="6"/>
    </row>
    <row r="9" spans="1:4" ht="33" customHeight="1">
      <c r="B9" s="837" t="s">
        <v>1160</v>
      </c>
      <c r="C9" s="837"/>
      <c r="D9" s="837"/>
    </row>
    <row r="10" spans="1:4">
      <c r="B10" s="6"/>
    </row>
    <row r="11" spans="1:4" ht="12.75" customHeight="1">
      <c r="C11" s="836" t="s">
        <v>50</v>
      </c>
      <c r="D11" s="836"/>
    </row>
    <row r="12" spans="1:4">
      <c r="B12" s="35"/>
      <c r="C12" s="122"/>
      <c r="D12" s="632" t="s">
        <v>174</v>
      </c>
    </row>
    <row r="13" spans="1:4">
      <c r="B13" s="35"/>
      <c r="C13" s="122"/>
      <c r="D13" s="7" t="s">
        <v>31</v>
      </c>
    </row>
    <row r="14" spans="1:4">
      <c r="B14" s="147">
        <v>1</v>
      </c>
      <c r="C14" s="123" t="s">
        <v>175</v>
      </c>
      <c r="D14" s="143">
        <v>33010629</v>
      </c>
    </row>
    <row r="15" spans="1:4" ht="24">
      <c r="B15" s="147">
        <v>2</v>
      </c>
      <c r="C15" s="123" t="s">
        <v>731</v>
      </c>
      <c r="D15" s="143">
        <v>0</v>
      </c>
    </row>
    <row r="16" spans="1:4" ht="24">
      <c r="B16" s="147">
        <v>3</v>
      </c>
      <c r="C16" s="123" t="s">
        <v>732</v>
      </c>
      <c r="D16" s="143">
        <v>0</v>
      </c>
    </row>
    <row r="17" spans="2:4">
      <c r="B17" s="147">
        <v>4</v>
      </c>
      <c r="C17" s="123" t="s">
        <v>1047</v>
      </c>
      <c r="D17" s="143">
        <v>0</v>
      </c>
    </row>
    <row r="18" spans="2:4" ht="36">
      <c r="B18" s="147">
        <v>5</v>
      </c>
      <c r="C18" s="123" t="s">
        <v>733</v>
      </c>
      <c r="D18" s="143">
        <v>0</v>
      </c>
    </row>
    <row r="19" spans="2:4" ht="24">
      <c r="B19" s="147">
        <v>6</v>
      </c>
      <c r="C19" s="123" t="s">
        <v>734</v>
      </c>
      <c r="D19" s="143">
        <v>0</v>
      </c>
    </row>
    <row r="20" spans="2:4">
      <c r="B20" s="147">
        <v>7</v>
      </c>
      <c r="C20" s="123" t="s">
        <v>735</v>
      </c>
      <c r="D20" s="143">
        <v>0</v>
      </c>
    </row>
    <row r="21" spans="2:4">
      <c r="B21" s="147">
        <v>8</v>
      </c>
      <c r="C21" s="123" t="s">
        <v>1048</v>
      </c>
      <c r="D21" s="143">
        <v>207835</v>
      </c>
    </row>
    <row r="22" spans="2:4">
      <c r="B22" s="147">
        <v>9</v>
      </c>
      <c r="C22" s="123" t="s">
        <v>176</v>
      </c>
      <c r="D22" s="143">
        <v>0</v>
      </c>
    </row>
    <row r="23" spans="2:4" ht="24">
      <c r="B23" s="147">
        <v>10</v>
      </c>
      <c r="C23" s="123" t="s">
        <v>177</v>
      </c>
      <c r="D23" s="143">
        <v>1654229</v>
      </c>
    </row>
    <row r="24" spans="2:4" ht="24">
      <c r="B24" s="147">
        <v>11</v>
      </c>
      <c r="C24" s="123" t="s">
        <v>736</v>
      </c>
      <c r="D24" s="143">
        <v>0</v>
      </c>
    </row>
    <row r="25" spans="2:4" ht="24">
      <c r="B25" s="147" t="s">
        <v>737</v>
      </c>
      <c r="C25" s="123" t="s">
        <v>738</v>
      </c>
      <c r="D25" s="143">
        <v>0</v>
      </c>
    </row>
    <row r="26" spans="2:4" ht="24">
      <c r="B26" s="147" t="s">
        <v>739</v>
      </c>
      <c r="C26" s="123" t="s">
        <v>740</v>
      </c>
      <c r="D26" s="143">
        <v>0</v>
      </c>
    </row>
    <row r="27" spans="2:4">
      <c r="B27" s="147">
        <v>12</v>
      </c>
      <c r="C27" s="123" t="s">
        <v>178</v>
      </c>
      <c r="D27" s="143">
        <v>-56319</v>
      </c>
    </row>
    <row r="28" spans="2:4">
      <c r="B28" s="179">
        <v>13</v>
      </c>
      <c r="C28" s="193" t="s">
        <v>1049</v>
      </c>
      <c r="D28" s="141">
        <v>34816374</v>
      </c>
    </row>
  </sheetData>
  <customSheetViews>
    <customSheetView guid="{CA1DE4BE-C006-4405-B064-304EE6CCACF1}">
      <selection activeCell="D9" sqref="D9"/>
      <pageMargins left="0.7" right="0.7" top="0.75" bottom="0.75" header="0.3" footer="0.3"/>
      <pageSetup paperSize="9" orientation="portrait" r:id="rId1"/>
    </customSheetView>
    <customSheetView guid="{DB462ED3-28DC-47D7-98F7-CED01F66E2C7}">
      <selection activeCell="D9" sqref="D9"/>
      <pageMargins left="0.7" right="0.7" top="0.75" bottom="0.75" header="0.3" footer="0.3"/>
      <pageSetup paperSize="9" orientation="portrait" r:id="rId2"/>
    </customSheetView>
    <customSheetView guid="{697182B0-1BEF-4A85-93A0-596802852AF2}">
      <selection activeCell="D9" sqref="D9"/>
      <pageMargins left="0.7" right="0.7" top="0.75" bottom="0.75" header="0.3" footer="0.3"/>
      <pageSetup paperSize="9" orientation="portrait" r:id="rId3"/>
    </customSheetView>
    <customSheetView guid="{931AA63B-6827-4BF4-8E25-ED232A88A09C}" scale="115" topLeftCell="A4">
      <selection activeCell="A2" sqref="A2:C2"/>
      <pageMargins left="0.7" right="0.7" top="0.75" bottom="0.75" header="0.3" footer="0.3"/>
    </customSheetView>
    <customSheetView guid="{3AD1D9CC-D162-4119-AFCC-0AF9105FB248}">
      <selection activeCell="E13" sqref="E13"/>
      <pageMargins left="0.7" right="0.7" top="0.75" bottom="0.75" header="0.3" footer="0.3"/>
    </customSheetView>
    <customSheetView guid="{7CCD1884-1631-4809-8751-AE0939C32419}">
      <selection activeCell="D9" sqref="D9"/>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4"/>
    </customSheetView>
    <customSheetView guid="{A7B3A108-9CF6-4687-9321-110D304B17B9}" scale="115" topLeftCell="A4">
      <selection activeCell="A2" sqref="A2:C2"/>
      <pageMargins left="0.7" right="0.7" top="0.75" bottom="0.75" header="0.3" footer="0.3"/>
    </customSheetView>
    <customSheetView guid="{D3393B8E-C3CB-4E3A-976E-E4CD065299F0}">
      <selection activeCell="F6" sqref="F6:H17"/>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FB7DEBE1-1047-4BE4-82FD-4BCA0CA8DD58}">
      <selection activeCell="D22" sqref="D22"/>
      <pageMargins left="0.7" right="0.7" top="0.75" bottom="0.75" header="0.3" footer="0.3"/>
    </customSheetView>
    <customSheetView guid="{8A1326BD-F0AB-414F-9F91-C2BB94CC9C17}" topLeftCell="A19">
      <selection activeCell="D22" sqref="D22"/>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0780CBEB-AF66-401E-9AFD-5F77700585BC}" topLeftCell="A19">
      <selection activeCell="D41" sqref="D41"/>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70E7FFDC-983F-46F7-B68F-0BE0A8C942E0}" topLeftCell="C19">
      <selection activeCell="K30" sqref="K30"/>
      <pageMargins left="0.7" right="0.7" top="0.75" bottom="0.75" header="0.3" footer="0.3"/>
    </customSheetView>
    <customSheetView guid="{F277ACEF-9FF8-431F-8537-DE60B790AA4F}">
      <selection activeCell="G27" sqref="G27"/>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FD092655-EBEC-4730-9895-1567D9B70D5F}" scale="115" topLeftCell="A4">
      <selection activeCell="A2" sqref="A2:C2"/>
      <pageMargins left="0.7" right="0.7" top="0.75" bottom="0.75" header="0.3" footer="0.3"/>
    </customSheetView>
    <customSheetView guid="{59094C18-3CB5-482F-AA6A-9C313A318EBB}" topLeftCell="A7">
      <selection activeCell="D9" sqref="D9"/>
      <pageMargins left="0.7" right="0.7" top="0.75" bottom="0.75" header="0.3" footer="0.3"/>
      <pageSetup paperSize="9" orientation="portrait" r:id="rId7"/>
    </customSheetView>
    <customSheetView guid="{21329C76-F86B-400D-B8F5-F75B383E5B14}">
      <selection activeCell="D9" sqref="D9"/>
      <pageMargins left="0.7" right="0.7" top="0.75" bottom="0.75" header="0.3" footer="0.3"/>
      <pageSetup paperSize="9" orientation="portrait" r:id="rId8"/>
    </customSheetView>
    <customSheetView guid="{08462586-B7E0-434D-B6F4-B2B21EAA5D46}">
      <selection activeCell="D9" sqref="D9"/>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D9" sqref="D9"/>
      <pageMargins left="0.7" right="0.7" top="0.75" bottom="0.75" header="0.3" footer="0.3"/>
      <pageSetup paperSize="9" orientation="portrait" r:id="rId11"/>
    </customSheetView>
    <customSheetView guid="{51337751-BEAF-43F3-8CC9-400B99E751E8}" topLeftCell="A37">
      <selection activeCell="H64" sqref="H64"/>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mergeCells count="2">
    <mergeCell ref="C11:D11"/>
    <mergeCell ref="B9:D9"/>
  </mergeCells>
  <pageMargins left="0.7" right="0.7" top="0.75" bottom="0.75" header="0.3" footer="0.3"/>
  <pageSetup paperSize="9" orientation="portrait" r:id="rId1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sheetPr>
  <dimension ref="A1:E81"/>
  <sheetViews>
    <sheetView showGridLines="0" topLeftCell="A76" zoomScaleNormal="100" workbookViewId="0">
      <selection activeCell="A2" sqref="A2"/>
    </sheetView>
  </sheetViews>
  <sheetFormatPr defaultColWidth="9.140625" defaultRowHeight="12"/>
  <cols>
    <col min="1" max="1" width="17.5703125" style="6" customWidth="1"/>
    <col min="2" max="2" width="9.140625" style="6"/>
    <col min="3" max="3" width="59.28515625" style="6" customWidth="1"/>
    <col min="4" max="5" width="13.42578125" style="6" customWidth="1"/>
    <col min="6" max="16384" width="9.140625" style="6"/>
  </cols>
  <sheetData>
    <row r="1" spans="1:5" ht="27" customHeight="1">
      <c r="A1" s="727" t="str">
        <f>HYPERLINK("#INDEX!A2","back to index page")</f>
        <v>back to index page</v>
      </c>
    </row>
    <row r="9" spans="1:5" ht="33" customHeight="1">
      <c r="B9" s="405" t="s">
        <v>1865</v>
      </c>
      <c r="C9" s="431"/>
      <c r="D9" s="431"/>
      <c r="E9" s="431"/>
    </row>
    <row r="11" spans="1:5" ht="12.75" customHeight="1">
      <c r="B11" s="46"/>
      <c r="D11" s="838" t="s">
        <v>50</v>
      </c>
      <c r="E11" s="838"/>
    </row>
    <row r="12" spans="1:5" ht="24">
      <c r="B12" s="46"/>
      <c r="C12" s="48"/>
      <c r="D12" s="634" t="s">
        <v>179</v>
      </c>
      <c r="E12" s="634" t="s">
        <v>179</v>
      </c>
    </row>
    <row r="13" spans="1:5">
      <c r="B13" s="46"/>
      <c r="C13" s="48"/>
      <c r="D13" s="633" t="s">
        <v>1977</v>
      </c>
      <c r="E13" s="633" t="s">
        <v>1360</v>
      </c>
    </row>
    <row r="14" spans="1:5" ht="12" customHeight="1">
      <c r="B14" s="37"/>
      <c r="D14" s="472" t="s">
        <v>31</v>
      </c>
      <c r="E14" s="472" t="s">
        <v>54</v>
      </c>
    </row>
    <row r="15" spans="1:5" ht="12.75" customHeight="1">
      <c r="B15" s="432" t="s">
        <v>180</v>
      </c>
      <c r="C15" s="433"/>
      <c r="D15" s="433"/>
      <c r="E15" s="433"/>
    </row>
    <row r="16" spans="1:5">
      <c r="B16" s="147">
        <v>1</v>
      </c>
      <c r="C16" s="123" t="s">
        <v>848</v>
      </c>
      <c r="D16" s="157">
        <v>32927484</v>
      </c>
      <c r="E16" s="157">
        <v>29019523</v>
      </c>
    </row>
    <row r="17" spans="2:5" ht="24">
      <c r="B17" s="147">
        <v>2</v>
      </c>
      <c r="C17" s="123" t="s">
        <v>849</v>
      </c>
      <c r="D17" s="157">
        <v>0</v>
      </c>
      <c r="E17" s="157">
        <v>0</v>
      </c>
    </row>
    <row r="18" spans="2:5" ht="24">
      <c r="B18" s="147">
        <v>3</v>
      </c>
      <c r="C18" s="123" t="s">
        <v>184</v>
      </c>
      <c r="D18" s="157">
        <v>0</v>
      </c>
      <c r="E18" s="157">
        <v>0</v>
      </c>
    </row>
    <row r="19" spans="2:5" ht="12.75" customHeight="1">
      <c r="B19" s="147">
        <v>4</v>
      </c>
      <c r="C19" s="123" t="s">
        <v>850</v>
      </c>
      <c r="D19" s="157">
        <v>0</v>
      </c>
      <c r="E19" s="157">
        <v>0</v>
      </c>
    </row>
    <row r="20" spans="2:5" ht="16.5" customHeight="1">
      <c r="B20" s="147">
        <v>5</v>
      </c>
      <c r="C20" s="123" t="s">
        <v>851</v>
      </c>
      <c r="D20" s="157">
        <v>0</v>
      </c>
      <c r="E20" s="157">
        <v>0</v>
      </c>
    </row>
    <row r="21" spans="2:5">
      <c r="B21" s="147">
        <v>6</v>
      </c>
      <c r="C21" s="123" t="s">
        <v>181</v>
      </c>
      <c r="D21" s="157">
        <v>-25677</v>
      </c>
      <c r="E21" s="157">
        <v>109770</v>
      </c>
    </row>
    <row r="22" spans="2:5">
      <c r="B22" s="247">
        <v>7</v>
      </c>
      <c r="C22" s="248" t="s">
        <v>852</v>
      </c>
      <c r="D22" s="256">
        <v>32901807</v>
      </c>
      <c r="E22" s="256">
        <v>29129293</v>
      </c>
    </row>
    <row r="23" spans="2:5">
      <c r="B23" s="427" t="s">
        <v>182</v>
      </c>
      <c r="C23" s="229"/>
      <c r="D23" s="229"/>
      <c r="E23" s="230"/>
    </row>
    <row r="24" spans="2:5" ht="24">
      <c r="B24" s="147">
        <v>8</v>
      </c>
      <c r="C24" s="123" t="s">
        <v>853</v>
      </c>
      <c r="D24" s="157">
        <v>0</v>
      </c>
      <c r="E24" s="157">
        <v>0</v>
      </c>
    </row>
    <row r="25" spans="2:5" ht="24">
      <c r="B25" s="147" t="s">
        <v>854</v>
      </c>
      <c r="C25" s="123" t="s">
        <v>855</v>
      </c>
      <c r="D25" s="157">
        <v>76363</v>
      </c>
      <c r="E25" s="157">
        <v>157172</v>
      </c>
    </row>
    <row r="26" spans="2:5" ht="24">
      <c r="B26" s="147">
        <v>9</v>
      </c>
      <c r="C26" s="134" t="s">
        <v>856</v>
      </c>
      <c r="D26" s="157">
        <v>0</v>
      </c>
      <c r="E26" s="157">
        <v>0</v>
      </c>
    </row>
    <row r="27" spans="2:5" ht="24">
      <c r="B27" s="147" t="s">
        <v>857</v>
      </c>
      <c r="C27" s="123" t="s">
        <v>858</v>
      </c>
      <c r="D27" s="157">
        <v>183975</v>
      </c>
      <c r="E27" s="157">
        <v>248472</v>
      </c>
    </row>
    <row r="28" spans="2:5">
      <c r="B28" s="147" t="s">
        <v>859</v>
      </c>
      <c r="C28" s="123" t="s">
        <v>183</v>
      </c>
      <c r="D28" s="157">
        <v>0</v>
      </c>
      <c r="E28" s="157">
        <v>0</v>
      </c>
    </row>
    <row r="29" spans="2:5" ht="12.75" customHeight="1">
      <c r="B29" s="147">
        <v>10</v>
      </c>
      <c r="C29" s="123" t="s">
        <v>860</v>
      </c>
      <c r="D29" s="157">
        <v>0</v>
      </c>
      <c r="E29" s="157">
        <v>0</v>
      </c>
    </row>
    <row r="30" spans="2:5" ht="24">
      <c r="B30" s="147" t="s">
        <v>861</v>
      </c>
      <c r="C30" s="134" t="s">
        <v>862</v>
      </c>
      <c r="D30" s="157">
        <v>0</v>
      </c>
      <c r="E30" s="157">
        <v>0</v>
      </c>
    </row>
    <row r="31" spans="2:5">
      <c r="B31" s="147" t="s">
        <v>863</v>
      </c>
      <c r="C31" s="123" t="s">
        <v>864</v>
      </c>
      <c r="D31" s="157">
        <v>0</v>
      </c>
      <c r="E31" s="157">
        <v>0</v>
      </c>
    </row>
    <row r="32" spans="2:5">
      <c r="B32" s="147">
        <v>11</v>
      </c>
      <c r="C32" s="134" t="s">
        <v>185</v>
      </c>
      <c r="D32" s="157">
        <v>0</v>
      </c>
      <c r="E32" s="157">
        <v>0</v>
      </c>
    </row>
    <row r="33" spans="2:5" ht="24">
      <c r="B33" s="147">
        <v>12</v>
      </c>
      <c r="C33" s="123" t="s">
        <v>186</v>
      </c>
      <c r="D33" s="157">
        <v>0</v>
      </c>
      <c r="E33" s="157">
        <v>0</v>
      </c>
    </row>
    <row r="34" spans="2:5">
      <c r="B34" s="244">
        <v>13</v>
      </c>
      <c r="C34" s="245" t="s">
        <v>187</v>
      </c>
      <c r="D34" s="246">
        <v>260338</v>
      </c>
      <c r="E34" s="246">
        <v>405644</v>
      </c>
    </row>
    <row r="35" spans="2:5" ht="17.45" customHeight="1">
      <c r="B35" s="841" t="s">
        <v>865</v>
      </c>
      <c r="C35" s="842"/>
      <c r="D35" s="229"/>
      <c r="E35" s="230"/>
    </row>
    <row r="36" spans="2:5" ht="24">
      <c r="B36" s="147">
        <v>14</v>
      </c>
      <c r="C36" s="123" t="s">
        <v>866</v>
      </c>
      <c r="D36" s="157">
        <v>0</v>
      </c>
      <c r="E36" s="157">
        <v>0</v>
      </c>
    </row>
    <row r="37" spans="2:5" ht="12.75" customHeight="1">
      <c r="B37" s="147">
        <v>15</v>
      </c>
      <c r="C37" s="123" t="s">
        <v>188</v>
      </c>
      <c r="D37" s="157">
        <v>0</v>
      </c>
      <c r="E37" s="157">
        <v>0</v>
      </c>
    </row>
    <row r="38" spans="2:5">
      <c r="B38" s="147">
        <v>16</v>
      </c>
      <c r="C38" s="134" t="s">
        <v>189</v>
      </c>
      <c r="D38" s="157">
        <v>0</v>
      </c>
      <c r="E38" s="157">
        <v>0</v>
      </c>
    </row>
    <row r="39" spans="2:5" ht="24">
      <c r="B39" s="147" t="s">
        <v>867</v>
      </c>
      <c r="C39" s="123" t="s">
        <v>868</v>
      </c>
      <c r="D39" s="157">
        <v>0</v>
      </c>
      <c r="E39" s="157">
        <v>0</v>
      </c>
    </row>
    <row r="40" spans="2:5">
      <c r="B40" s="147">
        <v>17</v>
      </c>
      <c r="C40" s="134" t="s">
        <v>190</v>
      </c>
      <c r="D40" s="157">
        <v>0</v>
      </c>
      <c r="E40" s="157">
        <v>0</v>
      </c>
    </row>
    <row r="41" spans="2:5" ht="25.5" customHeight="1">
      <c r="B41" s="147" t="s">
        <v>869</v>
      </c>
      <c r="C41" s="123" t="s">
        <v>191</v>
      </c>
      <c r="D41" s="157">
        <v>0</v>
      </c>
      <c r="E41" s="157">
        <v>0</v>
      </c>
    </row>
    <row r="42" spans="2:5">
      <c r="B42" s="179">
        <v>18</v>
      </c>
      <c r="C42" s="180" t="s">
        <v>870</v>
      </c>
      <c r="D42" s="151">
        <v>0</v>
      </c>
      <c r="E42" s="151">
        <v>0</v>
      </c>
    </row>
    <row r="43" spans="2:5">
      <c r="B43" s="839" t="s">
        <v>871</v>
      </c>
      <c r="C43" s="840"/>
      <c r="D43" s="257"/>
      <c r="E43" s="258"/>
    </row>
    <row r="44" spans="2:5" ht="12.75" customHeight="1">
      <c r="B44" s="332">
        <v>19</v>
      </c>
      <c r="C44" s="327" t="s">
        <v>192</v>
      </c>
      <c r="D44" s="157">
        <v>3896772</v>
      </c>
      <c r="E44" s="157">
        <v>3577251</v>
      </c>
    </row>
    <row r="45" spans="2:5">
      <c r="B45" s="332">
        <v>20</v>
      </c>
      <c r="C45" s="327" t="s">
        <v>193</v>
      </c>
      <c r="D45" s="157">
        <v>-2242543</v>
      </c>
      <c r="E45" s="157">
        <v>-2084462</v>
      </c>
    </row>
    <row r="46" spans="2:5" ht="24">
      <c r="B46" s="332">
        <v>21</v>
      </c>
      <c r="C46" s="282" t="s">
        <v>914</v>
      </c>
      <c r="D46" s="157">
        <v>0</v>
      </c>
      <c r="E46" s="157">
        <v>0</v>
      </c>
    </row>
    <row r="47" spans="2:5" ht="12.75" customHeight="1">
      <c r="B47" s="364">
        <v>22</v>
      </c>
      <c r="C47" s="365" t="s">
        <v>874</v>
      </c>
      <c r="D47" s="246">
        <v>1654229</v>
      </c>
      <c r="E47" s="246">
        <v>1492789</v>
      </c>
    </row>
    <row r="48" spans="2:5">
      <c r="B48" s="363" t="s">
        <v>875</v>
      </c>
      <c r="C48" s="366"/>
      <c r="D48" s="366"/>
      <c r="E48" s="367"/>
    </row>
    <row r="49" spans="2:5" ht="17.25" customHeight="1">
      <c r="B49" s="326" t="s">
        <v>876</v>
      </c>
      <c r="C49" s="327" t="s">
        <v>877</v>
      </c>
      <c r="D49" s="157">
        <v>0</v>
      </c>
      <c r="E49" s="157">
        <v>0</v>
      </c>
    </row>
    <row r="50" spans="2:5" ht="24">
      <c r="B50" s="326" t="s">
        <v>878</v>
      </c>
      <c r="C50" s="327" t="s">
        <v>879</v>
      </c>
      <c r="D50" s="157">
        <v>0</v>
      </c>
      <c r="E50" s="157">
        <v>0</v>
      </c>
    </row>
    <row r="51" spans="2:5" ht="24">
      <c r="B51" s="328" t="s">
        <v>880</v>
      </c>
      <c r="C51" s="328" t="s">
        <v>881</v>
      </c>
      <c r="D51" s="157">
        <v>0</v>
      </c>
      <c r="E51" s="157">
        <v>0</v>
      </c>
    </row>
    <row r="52" spans="2:5">
      <c r="B52" s="328" t="s">
        <v>882</v>
      </c>
      <c r="C52" s="328" t="s">
        <v>883</v>
      </c>
      <c r="D52" s="157">
        <v>0</v>
      </c>
      <c r="E52" s="157">
        <v>0</v>
      </c>
    </row>
    <row r="53" spans="2:5" ht="24">
      <c r="B53" s="328" t="s">
        <v>884</v>
      </c>
      <c r="C53" s="329" t="s">
        <v>921</v>
      </c>
      <c r="D53" s="157">
        <v>0</v>
      </c>
      <c r="E53" s="157">
        <v>0</v>
      </c>
    </row>
    <row r="54" spans="2:5">
      <c r="B54" s="328" t="s">
        <v>885</v>
      </c>
      <c r="C54" s="328" t="s">
        <v>886</v>
      </c>
      <c r="D54" s="157">
        <v>0</v>
      </c>
      <c r="E54" s="157">
        <v>0</v>
      </c>
    </row>
    <row r="55" spans="2:5">
      <c r="B55" s="328" t="s">
        <v>887</v>
      </c>
      <c r="C55" s="328" t="s">
        <v>888</v>
      </c>
      <c r="D55" s="157">
        <v>0</v>
      </c>
      <c r="E55" s="157">
        <v>0</v>
      </c>
    </row>
    <row r="56" spans="2:5" ht="24">
      <c r="B56" s="328" t="s">
        <v>889</v>
      </c>
      <c r="C56" s="328" t="s">
        <v>890</v>
      </c>
      <c r="D56" s="157">
        <v>0</v>
      </c>
      <c r="E56" s="157">
        <v>0</v>
      </c>
    </row>
    <row r="57" spans="2:5" ht="24">
      <c r="B57" s="328" t="s">
        <v>891</v>
      </c>
      <c r="C57" s="328" t="s">
        <v>892</v>
      </c>
      <c r="D57" s="157">
        <v>0</v>
      </c>
      <c r="E57" s="157">
        <v>0</v>
      </c>
    </row>
    <row r="58" spans="2:5">
      <c r="B58" s="328" t="s">
        <v>893</v>
      </c>
      <c r="C58" s="328" t="s">
        <v>894</v>
      </c>
      <c r="D58" s="157">
        <v>0</v>
      </c>
      <c r="E58" s="157">
        <v>0</v>
      </c>
    </row>
    <row r="59" spans="2:5">
      <c r="B59" s="330" t="s">
        <v>895</v>
      </c>
      <c r="C59" s="331" t="s">
        <v>896</v>
      </c>
      <c r="D59" s="157">
        <v>0</v>
      </c>
      <c r="E59" s="157">
        <v>0</v>
      </c>
    </row>
    <row r="60" spans="2:5">
      <c r="B60" s="426" t="s">
        <v>897</v>
      </c>
      <c r="C60" s="368"/>
      <c r="D60" s="368"/>
      <c r="E60" s="369"/>
    </row>
    <row r="61" spans="2:5">
      <c r="B61" s="332">
        <v>23</v>
      </c>
      <c r="C61" s="333" t="s">
        <v>194</v>
      </c>
      <c r="D61" s="157">
        <v>3895874</v>
      </c>
      <c r="E61" s="157">
        <v>3255656</v>
      </c>
    </row>
    <row r="62" spans="2:5">
      <c r="B62" s="334">
        <v>24</v>
      </c>
      <c r="C62" s="335" t="s">
        <v>922</v>
      </c>
      <c r="D62" s="370">
        <v>34816374</v>
      </c>
      <c r="E62" s="370">
        <v>31027726</v>
      </c>
    </row>
    <row r="63" spans="2:5">
      <c r="B63" s="839" t="s">
        <v>195</v>
      </c>
      <c r="C63" s="840"/>
      <c r="D63" s="368"/>
      <c r="E63" s="369"/>
    </row>
    <row r="64" spans="2:5">
      <c r="B64" s="332">
        <v>25</v>
      </c>
      <c r="C64" s="336" t="s">
        <v>915</v>
      </c>
      <c r="D64" s="302">
        <v>0.11189775247703854</v>
      </c>
      <c r="E64" s="302">
        <v>0.10492731565310329</v>
      </c>
    </row>
    <row r="65" spans="2:5" ht="24">
      <c r="B65" s="326" t="s">
        <v>741</v>
      </c>
      <c r="C65" s="327" t="s">
        <v>898</v>
      </c>
      <c r="D65" s="302">
        <v>0.11189775247703854</v>
      </c>
      <c r="E65" s="302">
        <v>0.10492731565310329</v>
      </c>
    </row>
    <row r="66" spans="2:5" ht="24">
      <c r="B66" s="326" t="s">
        <v>400</v>
      </c>
      <c r="C66" s="282" t="s">
        <v>916</v>
      </c>
      <c r="D66" s="302">
        <v>0.11189775247703854</v>
      </c>
      <c r="E66" s="302">
        <v>0.10492731565310329</v>
      </c>
    </row>
    <row r="67" spans="2:5">
      <c r="B67" s="326">
        <v>26</v>
      </c>
      <c r="C67" s="327" t="s">
        <v>899</v>
      </c>
      <c r="D67" s="302">
        <v>0.03</v>
      </c>
      <c r="E67" s="157">
        <v>0.03</v>
      </c>
    </row>
    <row r="68" spans="2:5">
      <c r="B68" s="326" t="s">
        <v>900</v>
      </c>
      <c r="C68" s="327" t="s">
        <v>901</v>
      </c>
      <c r="D68" s="302">
        <v>0.11189775247703854</v>
      </c>
      <c r="E68" s="157">
        <v>0.10492731565310329</v>
      </c>
    </row>
    <row r="69" spans="2:5">
      <c r="B69" s="326" t="s">
        <v>902</v>
      </c>
      <c r="C69" s="327" t="s">
        <v>903</v>
      </c>
      <c r="D69" s="302">
        <v>0</v>
      </c>
      <c r="E69" s="157">
        <v>0</v>
      </c>
    </row>
    <row r="70" spans="2:5">
      <c r="B70" s="326">
        <v>27</v>
      </c>
      <c r="C70" s="282" t="s">
        <v>904</v>
      </c>
      <c r="D70" s="302">
        <v>0</v>
      </c>
      <c r="E70" s="157">
        <v>0</v>
      </c>
    </row>
    <row r="71" spans="2:5">
      <c r="B71" s="337" t="s">
        <v>905</v>
      </c>
      <c r="C71" s="282" t="s">
        <v>906</v>
      </c>
      <c r="D71" s="302">
        <v>0.14189775247703854</v>
      </c>
      <c r="E71" s="157">
        <v>0.13492731565310329</v>
      </c>
    </row>
    <row r="72" spans="2:5" ht="21" customHeight="1">
      <c r="B72" s="363" t="s">
        <v>907</v>
      </c>
      <c r="C72" s="366"/>
      <c r="D72" s="366"/>
      <c r="E72" s="367"/>
    </row>
    <row r="73" spans="2:5">
      <c r="B73" s="337" t="s">
        <v>917</v>
      </c>
      <c r="C73" s="282" t="s">
        <v>196</v>
      </c>
      <c r="D73" s="157">
        <v>0</v>
      </c>
      <c r="E73" s="157">
        <v>0</v>
      </c>
    </row>
    <row r="74" spans="2:5" ht="22.5" customHeight="1">
      <c r="B74" s="426" t="s">
        <v>908</v>
      </c>
      <c r="C74" s="368"/>
      <c r="D74" s="368"/>
      <c r="E74" s="369"/>
    </row>
    <row r="75" spans="2:5" ht="36">
      <c r="B75" s="326">
        <v>28</v>
      </c>
      <c r="C75" s="327" t="s">
        <v>918</v>
      </c>
      <c r="D75" s="157">
        <v>0</v>
      </c>
      <c r="E75" s="157">
        <v>0</v>
      </c>
    </row>
    <row r="76" spans="2:5" ht="36">
      <c r="B76" s="326">
        <v>29</v>
      </c>
      <c r="C76" s="327" t="s">
        <v>909</v>
      </c>
      <c r="D76" s="157">
        <v>0</v>
      </c>
      <c r="E76" s="157">
        <v>0</v>
      </c>
    </row>
    <row r="77" spans="2:5" ht="48">
      <c r="B77" s="337">
        <v>30</v>
      </c>
      <c r="C77" s="282" t="s">
        <v>919</v>
      </c>
      <c r="D77" s="157">
        <v>34816374</v>
      </c>
      <c r="E77" s="157">
        <v>31027726</v>
      </c>
    </row>
    <row r="78" spans="2:5" ht="48">
      <c r="B78" s="337" t="s">
        <v>910</v>
      </c>
      <c r="C78" s="282" t="s">
        <v>920</v>
      </c>
      <c r="D78" s="157">
        <v>34816374</v>
      </c>
      <c r="E78" s="157">
        <v>31027726</v>
      </c>
    </row>
    <row r="79" spans="2:5" ht="48">
      <c r="B79" s="326">
        <v>31</v>
      </c>
      <c r="C79" s="327" t="s">
        <v>911</v>
      </c>
      <c r="D79" s="302">
        <v>0.11189775247703854</v>
      </c>
      <c r="E79" s="302">
        <v>0.10492731565310329</v>
      </c>
    </row>
    <row r="80" spans="2:5" ht="48">
      <c r="B80" s="326" t="s">
        <v>912</v>
      </c>
      <c r="C80" s="327" t="s">
        <v>913</v>
      </c>
      <c r="D80" s="302">
        <v>0.11189775247703854</v>
      </c>
      <c r="E80" s="302">
        <v>0.10492731565310329</v>
      </c>
    </row>
    <row r="81" spans="3:4" ht="12.75">
      <c r="C81" s="3" t="s">
        <v>1719</v>
      </c>
      <c r="D81"/>
    </row>
  </sheetData>
  <customSheetViews>
    <customSheetView guid="{CA1DE4BE-C006-4405-B064-304EE6CCACF1}" topLeftCell="A69">
      <selection activeCell="A76" sqref="A76:B76"/>
      <pageMargins left="0.7" right="0.7" top="0.75" bottom="0.75" header="0.3" footer="0.3"/>
      <pageSetup paperSize="9" orientation="portrait" r:id="rId1"/>
    </customSheetView>
    <customSheetView guid="{DB462ED3-28DC-47D7-98F7-CED01F66E2C7}" topLeftCell="A69">
      <selection activeCell="A76" sqref="A76:B76"/>
      <pageMargins left="0.7" right="0.7" top="0.75" bottom="0.75" header="0.3" footer="0.3"/>
      <pageSetup paperSize="9" orientation="portrait" r:id="rId2"/>
    </customSheetView>
    <customSheetView guid="{697182B0-1BEF-4A85-93A0-596802852AF2}" topLeftCell="A69">
      <selection activeCell="A76" sqref="A76:B76"/>
      <pageMargins left="0.7" right="0.7" top="0.75" bottom="0.75" header="0.3" footer="0.3"/>
      <pageSetup paperSize="9" orientation="portrait" r:id="rId3"/>
    </customSheetView>
    <customSheetView guid="{931AA63B-6827-4BF4-8E25-ED232A88A09C}" scale="115">
      <selection activeCell="B84" sqref="B84"/>
      <pageMargins left="0.7" right="0.7" top="0.75" bottom="0.75" header="0.3" footer="0.3"/>
    </customSheetView>
    <customSheetView guid="{3AD1D9CC-D162-4119-AFCC-0AF9105FB248}">
      <selection sqref="A1:C1"/>
      <pageMargins left="0.7" right="0.7" top="0.75" bottom="0.75" header="0.3" footer="0.3"/>
      <pageSetup paperSize="9" orientation="portrait" r:id="rId4"/>
    </customSheetView>
    <customSheetView guid="{7CCD1884-1631-4809-8751-AE0939C32419}">
      <selection sqref="A1:D1"/>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5"/>
    </customSheetView>
    <customSheetView guid="{A7B3A108-9CF6-4687-9321-110D304B17B9}" scale="115">
      <selection activeCell="B84" sqref="B84"/>
      <pageMargins left="0.7" right="0.7" top="0.75" bottom="0.75" header="0.3" footer="0.3"/>
    </customSheetView>
    <customSheetView guid="{D3393B8E-C3CB-4E3A-976E-E4CD065299F0}" topLeftCell="A46">
      <selection activeCell="K57" sqref="K57"/>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FB7DEBE1-1047-4BE4-82FD-4BCA0CA8DD58}">
      <selection sqref="A1:C1"/>
      <pageMargins left="0.7" right="0.7" top="0.75" bottom="0.75" header="0.3" footer="0.3"/>
    </customSheetView>
    <customSheetView guid="{8A1326BD-F0AB-414F-9F91-C2BB94CC9C17}" topLeftCell="A61">
      <selection activeCell="D69" sqref="D69"/>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6"/>
    </customSheetView>
    <customSheetView guid="{0780CBEB-AF66-401E-9AFD-5F77700585BC}">
      <selection activeCell="D48" sqref="D48"/>
      <pageMargins left="0.7" right="0.7" top="0.75" bottom="0.75" header="0.3" footer="0.3"/>
    </customSheetView>
    <customSheetView guid="{F536E858-E5B2-4B36-88FC-BE776803F921}" scale="115">
      <selection activeCell="B84" sqref="B84"/>
      <pageMargins left="0.7" right="0.7" top="0.75" bottom="0.75" header="0.3" footer="0.3"/>
    </customSheetView>
    <customSheetView guid="{70E7FFDC-983F-46F7-B68F-0BE0A8C942E0}" topLeftCell="A47">
      <selection activeCell="D63" sqref="D63"/>
      <pageMargins left="0.7" right="0.7" top="0.75" bottom="0.75" header="0.3" footer="0.3"/>
    </customSheetView>
    <customSheetView guid="{F277ACEF-9FF8-431F-8537-DE60B790AA4F}">
      <selection activeCell="G16" sqref="G16"/>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7"/>
    </customSheetView>
    <customSheetView guid="{CFC92B1C-D4F2-414F-8F12-92F529035B08}">
      <selection activeCell="E13" sqref="E13"/>
      <pageMargins left="0.7" right="0.7" top="0.75" bottom="0.75" header="0.3" footer="0.3"/>
      <pageSetup paperSize="9" orientation="portrait" r:id="rId8"/>
    </customSheetView>
    <customSheetView guid="{FD092655-EBEC-4730-9895-1567D9B70D5F}" scale="115">
      <selection activeCell="B84" sqref="B84"/>
      <pageMargins left="0.7" right="0.7" top="0.75" bottom="0.75" header="0.3" footer="0.3"/>
    </customSheetView>
    <customSheetView guid="{59094C18-3CB5-482F-AA6A-9C313A318EBB}" topLeftCell="A69">
      <selection activeCell="A76" sqref="A76:B76"/>
      <pageMargins left="0.7" right="0.7" top="0.75" bottom="0.75" header="0.3" footer="0.3"/>
      <pageSetup paperSize="9" orientation="portrait" r:id="rId9"/>
    </customSheetView>
    <customSheetView guid="{21329C76-F86B-400D-B8F5-F75B383E5B14}" topLeftCell="A69">
      <selection activeCell="A76" sqref="A76:B76"/>
      <pageMargins left="0.7" right="0.7" top="0.75" bottom="0.75" header="0.3" footer="0.3"/>
      <pageSetup paperSize="9" orientation="portrait" r:id="rId10"/>
    </customSheetView>
    <customSheetView guid="{08462586-B7E0-434D-B6F4-B2B21EAA5D46}" topLeftCell="A69">
      <selection activeCell="A76" sqref="A76:B76"/>
      <pageMargins left="0.7" right="0.7" top="0.75" bottom="0.75" header="0.3" footer="0.3"/>
      <pageSetup paperSize="9" orientation="portrait" r:id="rId11"/>
    </customSheetView>
    <customSheetView guid="{D37F8A47-E42F-4741-BE8D-5D961F7BB394}">
      <selection activeCell="D5" sqref="D5"/>
      <pageMargins left="0.7" right="0.7" top="0.75" bottom="0.75" header="0.3" footer="0.3"/>
      <pageSetup paperSize="9" orientation="portrait" r:id="rId12"/>
    </customSheetView>
    <customSheetView guid="{5DDDA852-2807-4645-BC75-EBD4EF3323A7}">
      <selection activeCell="E1" sqref="E1"/>
      <pageMargins left="0.7" right="0.7" top="0.75" bottom="0.75" header="0.3" footer="0.3"/>
      <pageSetup paperSize="9" orientation="portrait" r:id="rId13"/>
    </customSheetView>
    <customSheetView guid="{51337751-BEAF-43F3-8CC9-400B99E751E8}" topLeftCell="A88">
      <selection activeCell="F103" sqref="F103"/>
      <pageMargins left="0.7" right="0.7" top="0.75" bottom="0.75" header="0.3" footer="0.3"/>
      <pageSetup paperSize="9" orientation="portrait" r:id="rId14"/>
    </customSheetView>
    <customSheetView guid="{3FCB7B24-049F-4685-83CB-5231093E0117}" showPageBreaks="1" topLeftCell="A30">
      <selection activeCell="D4" sqref="D4"/>
      <pageMargins left="0.7" right="0.7" top="0.75" bottom="0.75" header="0.3" footer="0.3"/>
      <pageSetup paperSize="9" orientation="portrait" r:id="rId15"/>
    </customSheetView>
  </customSheetViews>
  <mergeCells count="4">
    <mergeCell ref="D11:E11"/>
    <mergeCell ref="B63:C63"/>
    <mergeCell ref="B43:C43"/>
    <mergeCell ref="B35:C35"/>
  </mergeCells>
  <pageMargins left="0.7" right="0.7" top="0.75" bottom="0.75" header="0.3" footer="0.3"/>
  <pageSetup paperSize="9" orientation="portrait" r:id="rId1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sheetPr>
  <dimension ref="A1:D27"/>
  <sheetViews>
    <sheetView showGridLines="0" workbookViewId="0">
      <selection activeCell="A2" sqref="A2"/>
    </sheetView>
  </sheetViews>
  <sheetFormatPr defaultColWidth="9.140625" defaultRowHeight="12"/>
  <cols>
    <col min="1" max="1" width="17.5703125" style="6" customWidth="1"/>
    <col min="2" max="2" width="9.140625" style="6"/>
    <col min="3" max="3" width="64.7109375" style="6" customWidth="1"/>
    <col min="4" max="4" width="17" style="6" customWidth="1"/>
    <col min="5" max="16384" width="9.140625" style="6"/>
  </cols>
  <sheetData>
    <row r="1" spans="1:4" ht="27" customHeight="1">
      <c r="A1" s="727" t="str">
        <f>HYPERLINK("#INDEX!A2","back to index page")</f>
        <v>back to index page</v>
      </c>
    </row>
    <row r="9" spans="1:4" ht="33" customHeight="1">
      <c r="B9" s="405" t="s">
        <v>1161</v>
      </c>
      <c r="C9" s="406"/>
      <c r="D9" s="406"/>
    </row>
    <row r="10" spans="1:4">
      <c r="B10" s="47"/>
      <c r="C10" s="49"/>
      <c r="D10" s="49"/>
    </row>
    <row r="11" spans="1:4" ht="12.75" customHeight="1">
      <c r="B11" s="126"/>
      <c r="C11" s="843" t="s">
        <v>50</v>
      </c>
      <c r="D11" s="843"/>
    </row>
    <row r="12" spans="1:4" ht="24">
      <c r="B12" s="127"/>
      <c r="C12" s="124"/>
      <c r="D12" s="635" t="s">
        <v>179</v>
      </c>
    </row>
    <row r="13" spans="1:4">
      <c r="B13" s="127"/>
      <c r="C13" s="124"/>
      <c r="D13" s="36" t="s">
        <v>31</v>
      </c>
    </row>
    <row r="14" spans="1:4" ht="24">
      <c r="B14" s="4" t="s">
        <v>155</v>
      </c>
      <c r="C14" s="19" t="s">
        <v>197</v>
      </c>
      <c r="D14" s="146">
        <v>32927484</v>
      </c>
    </row>
    <row r="15" spans="1:4">
      <c r="B15" s="4" t="s">
        <v>156</v>
      </c>
      <c r="C15" s="114" t="s">
        <v>198</v>
      </c>
      <c r="D15" s="146">
        <v>74922</v>
      </c>
    </row>
    <row r="16" spans="1:4">
      <c r="B16" s="4" t="s">
        <v>157</v>
      </c>
      <c r="C16" s="114" t="s">
        <v>199</v>
      </c>
      <c r="D16" s="146">
        <v>32852562</v>
      </c>
    </row>
    <row r="17" spans="2:4">
      <c r="B17" s="4" t="s">
        <v>158</v>
      </c>
      <c r="C17" s="114" t="s">
        <v>122</v>
      </c>
      <c r="D17" s="146">
        <v>0</v>
      </c>
    </row>
    <row r="18" spans="2:4">
      <c r="B18" s="4" t="s">
        <v>159</v>
      </c>
      <c r="C18" s="114" t="s">
        <v>200</v>
      </c>
      <c r="D18" s="146">
        <v>9042516</v>
      </c>
    </row>
    <row r="19" spans="2:4" ht="24">
      <c r="B19" s="4" t="s">
        <v>160</v>
      </c>
      <c r="C19" s="114" t="s">
        <v>201</v>
      </c>
      <c r="D19" s="146">
        <v>386349</v>
      </c>
    </row>
    <row r="20" spans="2:4">
      <c r="B20" s="4" t="s">
        <v>161</v>
      </c>
      <c r="C20" s="4" t="s">
        <v>117</v>
      </c>
      <c r="D20" s="146">
        <v>2064320</v>
      </c>
    </row>
    <row r="21" spans="2:4">
      <c r="B21" s="4" t="s">
        <v>162</v>
      </c>
      <c r="C21" s="4" t="s">
        <v>202</v>
      </c>
      <c r="D21" s="146">
        <v>7128325</v>
      </c>
    </row>
    <row r="22" spans="2:4">
      <c r="B22" s="4" t="s">
        <v>163</v>
      </c>
      <c r="C22" s="4" t="s">
        <v>203</v>
      </c>
      <c r="D22" s="146">
        <v>6675678</v>
      </c>
    </row>
    <row r="23" spans="2:4">
      <c r="B23" s="4" t="s">
        <v>164</v>
      </c>
      <c r="C23" s="4" t="s">
        <v>204</v>
      </c>
      <c r="D23" s="146">
        <v>5419758</v>
      </c>
    </row>
    <row r="24" spans="2:4">
      <c r="B24" s="4" t="s">
        <v>165</v>
      </c>
      <c r="C24" s="4" t="s">
        <v>121</v>
      </c>
      <c r="D24" s="146">
        <v>292954</v>
      </c>
    </row>
    <row r="25" spans="2:4">
      <c r="B25" s="4" t="s">
        <v>166</v>
      </c>
      <c r="C25" s="4" t="s">
        <v>205</v>
      </c>
      <c r="D25" s="146">
        <v>1842662</v>
      </c>
    </row>
    <row r="26" spans="2:4">
      <c r="B26" s="125"/>
    </row>
    <row r="27" spans="2:4">
      <c r="B27" s="125"/>
      <c r="D27" s="699">
        <v>0</v>
      </c>
    </row>
  </sheetData>
  <customSheetViews>
    <customSheetView guid="{CA1DE4BE-C006-4405-B064-304EE6CCACF1}">
      <selection sqref="A1:C1"/>
      <pageMargins left="0.7" right="0.7" top="0.75" bottom="0.75" header="0.3" footer="0.3"/>
      <pageSetup paperSize="9" orientation="portrait" r:id="rId1"/>
    </customSheetView>
    <customSheetView guid="{DB462ED3-28DC-47D7-98F7-CED01F66E2C7}">
      <selection sqref="A1:C1"/>
      <pageMargins left="0.7" right="0.7" top="0.75" bottom="0.75" header="0.3" footer="0.3"/>
      <pageSetup paperSize="9" orientation="portrait" r:id="rId2"/>
    </customSheetView>
    <customSheetView guid="{697182B0-1BEF-4A85-93A0-596802852AF2}">
      <selection sqref="A1:C1"/>
      <pageMargins left="0.7" right="0.7" top="0.75" bottom="0.75" header="0.3" footer="0.3"/>
      <pageSetup paperSize="9" orientation="portrait" r:id="rId3"/>
    </customSheetView>
    <customSheetView guid="{931AA63B-6827-4BF4-8E25-ED232A88A09C}">
      <selection activeCell="G14" sqref="G14"/>
      <pageMargins left="0.7" right="0.7" top="0.75" bottom="0.75" header="0.3" footer="0.3"/>
    </customSheetView>
    <customSheetView guid="{3AD1D9CC-D162-4119-AFCC-0AF9105FB248}">
      <selection sqref="A1:C1"/>
      <pageMargins left="0.7" right="0.7" top="0.75" bottom="0.75" header="0.3" footer="0.3"/>
      <pageSetup paperSize="9" orientation="portrait" r:id="rId4"/>
    </customSheetView>
    <customSheetView guid="{7CCD1884-1631-4809-8751-AE0939C32419}">
      <selection sqref="A1:C1"/>
      <pageMargins left="0.7" right="0.7" top="0.75" bottom="0.75" header="0.3" footer="0.3"/>
    </customSheetView>
    <customSheetView guid="{D2C72E70-F766-4D56-9E10-3C91A63BB7F3}">
      <selection activeCell="B32" sqref="B32"/>
      <pageMargins left="0.7" right="0.7" top="0.75" bottom="0.75" header="0.3" footer="0.3"/>
      <pageSetup paperSize="9" orientation="portrait" r:id="rId5"/>
    </customSheetView>
    <customSheetView guid="{A7B3A108-9CF6-4687-9321-110D304B17B9}">
      <selection activeCell="G14" sqref="G14"/>
      <pageMargins left="0.7" right="0.7" top="0.75" bottom="0.75" header="0.3" footer="0.3"/>
    </customSheetView>
    <customSheetView guid="{D3393B8E-C3CB-4E3A-976E-E4CD065299F0}" topLeftCell="A31">
      <selection activeCell="F8" sqref="F8:H21"/>
      <pageMargins left="0.7" right="0.7" top="0.75" bottom="0.75" header="0.3" footer="0.3"/>
      <pageSetup paperSize="9" orientation="portrait" r:id="rId6"/>
    </customSheetView>
    <customSheetView guid="{B3153F5C-CAD5-4C41-96F3-3BC56052414C}" topLeftCell="A21">
      <selection activeCell="A28" sqref="A28:C41"/>
      <pageMargins left="0.7" right="0.7" top="0.75" bottom="0.75" header="0.3" footer="0.3"/>
    </customSheetView>
    <customSheetView guid="{FB7DEBE1-1047-4BE4-82FD-4BCA0CA8DD58}" topLeftCell="A28">
      <selection activeCell="G33" sqref="G33"/>
      <pageMargins left="0.7" right="0.7" top="0.75" bottom="0.75" header="0.3" footer="0.3"/>
    </customSheetView>
    <customSheetView guid="{8A1326BD-F0AB-414F-9F91-C2BB94CC9C17}" topLeftCell="A13">
      <selection activeCell="J37" sqref="J37"/>
      <pageMargins left="0.7" right="0.7" top="0.75" bottom="0.75" header="0.3" footer="0.3"/>
    </customSheetView>
    <customSheetView guid="{F0048D33-26BA-4893-8BCC-88CEF82FEBB6}">
      <selection activeCell="F8" sqref="F8:H21"/>
      <pageMargins left="0.7" right="0.7" top="0.75" bottom="0.75" header="0.3" footer="0.3"/>
    </customSheetView>
    <customSheetView guid="{0780CBEB-AF66-401E-9AFD-5F77700585BC}">
      <selection activeCell="F3" sqref="F3"/>
      <pageMargins left="0.7" right="0.7" top="0.75" bottom="0.75" header="0.3" footer="0.3"/>
    </customSheetView>
    <customSheetView guid="{F536E858-E5B2-4B36-88FC-BE776803F921}">
      <selection activeCell="G14" sqref="G14"/>
      <pageMargins left="0.7" right="0.7" top="0.75" bottom="0.75" header="0.3" footer="0.3"/>
    </customSheetView>
    <customSheetView guid="{70E7FFDC-983F-46F7-B68F-0BE0A8C942E0}" topLeftCell="A4">
      <selection activeCell="A8" sqref="A8:C21"/>
      <pageMargins left="0.7" right="0.7" top="0.75" bottom="0.75" header="0.3" footer="0.3"/>
      <pageSetup paperSize="9" orientation="portrait" r:id="rId7"/>
    </customSheetView>
    <customSheetView guid="{F277ACEF-9FF8-431F-8537-DE60B790AA4F}">
      <selection activeCell="G21" sqref="G21"/>
      <pageMargins left="0.7" right="0.7" top="0.75" bottom="0.75" header="0.3" footer="0.3"/>
    </customSheetView>
    <customSheetView guid="{7CA1DEE6-746E-4947-9BED-24AAED6E8B57}">
      <selection activeCell="D27" sqref="D27"/>
      <pageMargins left="0.7" right="0.7" top="0.75" bottom="0.75" header="0.3" footer="0.3"/>
      <pageSetup paperSize="9" orientation="portrait" r:id="rId8"/>
    </customSheetView>
    <customSheetView guid="{CFC92B1C-D4F2-414F-8F12-92F529035B08}">
      <selection activeCell="E13" sqref="E13"/>
      <pageMargins left="0.7" right="0.7" top="0.75" bottom="0.75" header="0.3" footer="0.3"/>
      <pageSetup paperSize="9" orientation="portrait" r:id="rId9"/>
    </customSheetView>
    <customSheetView guid="{FD092655-EBEC-4730-9895-1567D9B70D5F}">
      <selection activeCell="G14" sqref="G14"/>
      <pageMargins left="0.7" right="0.7" top="0.75" bottom="0.75" header="0.3" footer="0.3"/>
    </customSheetView>
    <customSheetView guid="{59094C18-3CB5-482F-AA6A-9C313A318EBB}">
      <selection sqref="A1:C1"/>
      <pageMargins left="0.7" right="0.7" top="0.75" bottom="0.75" header="0.3" footer="0.3"/>
      <pageSetup paperSize="9" orientation="portrait" r:id="rId10"/>
    </customSheetView>
    <customSheetView guid="{21329C76-F86B-400D-B8F5-F75B383E5B14}">
      <selection sqref="A1:C1"/>
      <pageMargins left="0.7" right="0.7" top="0.75" bottom="0.75" header="0.3" footer="0.3"/>
      <pageSetup paperSize="9" orientation="portrait" r:id="rId11"/>
    </customSheetView>
    <customSheetView guid="{08462586-B7E0-434D-B6F4-B2B21EAA5D46}">
      <selection sqref="A1:C1"/>
      <pageMargins left="0.7" right="0.7" top="0.75" bottom="0.75" header="0.3" footer="0.3"/>
      <pageSetup paperSize="9" orientation="portrait" r:id="rId12"/>
    </customSheetView>
    <customSheetView guid="{D37F8A47-E42F-4741-BE8D-5D961F7BB394}">
      <selection activeCell="E17" sqref="E17"/>
      <pageMargins left="0.7" right="0.7" top="0.75" bottom="0.75" header="0.3" footer="0.3"/>
      <pageSetup paperSize="9" orientation="portrait" r:id="rId13"/>
    </customSheetView>
    <customSheetView guid="{5DDDA852-2807-4645-BC75-EBD4EF3323A7}">
      <selection activeCell="N21" sqref="N21"/>
      <pageMargins left="0.7" right="0.7" top="0.75" bottom="0.75" header="0.3" footer="0.3"/>
      <pageSetup paperSize="9" orientation="portrait" r:id="rId14"/>
    </customSheetView>
    <customSheetView guid="{51337751-BEAF-43F3-8CC9-400B99E751E8}" topLeftCell="A19">
      <selection activeCell="D35" sqref="D35"/>
      <pageMargins left="0.7" right="0.7" top="0.75" bottom="0.75" header="0.3" footer="0.3"/>
      <pageSetup paperSize="9" orientation="portrait" r:id="rId15"/>
    </customSheetView>
    <customSheetView guid="{3FCB7B24-049F-4685-83CB-5231093E0117}" showPageBreaks="1" topLeftCell="B1">
      <selection activeCell="D4" sqref="D4"/>
      <pageMargins left="0.7" right="0.7" top="0.75" bottom="0.75" header="0.3" footer="0.3"/>
      <pageSetup paperSize="9" orientation="portrait" r:id="rId16"/>
    </customSheetView>
  </customSheetViews>
  <mergeCells count="1">
    <mergeCell ref="C11:D11"/>
  </mergeCells>
  <pageMargins left="0.7" right="0.7" top="0.75" bottom="0.75" header="0.3" footer="0.3"/>
  <pageSetup paperSize="9"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K58"/>
  <sheetViews>
    <sheetView showGridLines="0" topLeftCell="A3" zoomScaleNormal="100" workbookViewId="0">
      <selection activeCell="A2" sqref="A2"/>
    </sheetView>
  </sheetViews>
  <sheetFormatPr defaultColWidth="9.140625" defaultRowHeight="12"/>
  <cols>
    <col min="1" max="1" width="17.5703125" style="66" customWidth="1"/>
    <col min="2" max="2" width="7.28515625" style="74" customWidth="1"/>
    <col min="3" max="3" width="64.7109375" style="66" customWidth="1"/>
    <col min="4" max="4" width="21.5703125" style="73" customWidth="1"/>
    <col min="5" max="5" width="26.5703125" style="73" customWidth="1"/>
    <col min="6" max="8" width="3" style="66" customWidth="1"/>
    <col min="9" max="16384" width="9.140625" style="66"/>
  </cols>
  <sheetData>
    <row r="1" spans="1:5" ht="27" customHeight="1">
      <c r="A1" s="732" t="str">
        <f>HYPERLINK("#INDEX!A2","back to index page")</f>
        <v>back to index page</v>
      </c>
      <c r="B1" s="66"/>
      <c r="C1" s="73"/>
      <c r="D1" s="66"/>
      <c r="E1" s="66"/>
    </row>
    <row r="7" spans="1:5">
      <c r="B7" s="66"/>
      <c r="D7" s="66"/>
      <c r="E7" s="66"/>
    </row>
    <row r="8" spans="1:5">
      <c r="B8" s="66"/>
      <c r="D8" s="66"/>
      <c r="E8" s="66"/>
    </row>
    <row r="9" spans="1:5" ht="33" customHeight="1">
      <c r="B9" s="451" t="s">
        <v>1159</v>
      </c>
      <c r="C9" s="404"/>
      <c r="D9" s="452"/>
      <c r="E9" s="452"/>
    </row>
    <row r="11" spans="1:5" s="685" customFormat="1" ht="24">
      <c r="B11" s="687"/>
      <c r="C11" s="688" t="s">
        <v>296</v>
      </c>
      <c r="D11" s="686" t="s">
        <v>407</v>
      </c>
      <c r="E11" s="686" t="s">
        <v>459</v>
      </c>
    </row>
    <row r="12" spans="1:5">
      <c r="B12" s="195">
        <v>1</v>
      </c>
      <c r="C12" s="196" t="s">
        <v>297</v>
      </c>
      <c r="D12" s="197" t="s">
        <v>656</v>
      </c>
      <c r="E12" s="197" t="s">
        <v>656</v>
      </c>
    </row>
    <row r="13" spans="1:5">
      <c r="B13" s="195">
        <v>2</v>
      </c>
      <c r="C13" s="196" t="s">
        <v>299</v>
      </c>
      <c r="D13" s="197" t="s">
        <v>298</v>
      </c>
      <c r="E13" s="690" t="s">
        <v>1181</v>
      </c>
    </row>
    <row r="14" spans="1:5">
      <c r="B14" s="195" t="s">
        <v>669</v>
      </c>
      <c r="C14" s="196" t="s">
        <v>1910</v>
      </c>
      <c r="D14" s="197" t="s">
        <v>1913</v>
      </c>
      <c r="E14" s="197" t="s">
        <v>1913</v>
      </c>
    </row>
    <row r="15" spans="1:5" ht="14.25" customHeight="1">
      <c r="B15" s="195">
        <v>3</v>
      </c>
      <c r="C15" s="196" t="s">
        <v>300</v>
      </c>
      <c r="D15" s="197" t="s">
        <v>301</v>
      </c>
      <c r="E15" s="197" t="s">
        <v>301</v>
      </c>
    </row>
    <row r="16" spans="1:5" ht="25.5" customHeight="1">
      <c r="B16" s="195" t="s">
        <v>1911</v>
      </c>
      <c r="C16" s="196" t="s">
        <v>1912</v>
      </c>
      <c r="D16" s="197" t="s">
        <v>333</v>
      </c>
      <c r="E16" s="197" t="s">
        <v>324</v>
      </c>
    </row>
    <row r="17" spans="2:11" s="65" customFormat="1" ht="29.25" customHeight="1">
      <c r="B17" s="198"/>
      <c r="C17" s="199" t="s">
        <v>302</v>
      </c>
      <c r="D17" s="200"/>
      <c r="E17" s="684"/>
      <c r="G17" s="66"/>
      <c r="H17" s="66"/>
      <c r="I17" s="66"/>
      <c r="J17" s="66"/>
      <c r="K17" s="66"/>
    </row>
    <row r="18" spans="2:11" ht="21.75" customHeight="1">
      <c r="B18" s="195">
        <v>4</v>
      </c>
      <c r="C18" s="196" t="s">
        <v>303</v>
      </c>
      <c r="D18" s="201" t="s">
        <v>304</v>
      </c>
      <c r="E18" s="201" t="s">
        <v>281</v>
      </c>
    </row>
    <row r="19" spans="2:11" ht="21.75" customHeight="1">
      <c r="B19" s="195">
        <v>5</v>
      </c>
      <c r="C19" s="196" t="s">
        <v>305</v>
      </c>
      <c r="D19" s="201" t="s">
        <v>304</v>
      </c>
      <c r="E19" s="201" t="s">
        <v>281</v>
      </c>
    </row>
    <row r="20" spans="2:11" ht="25.5" customHeight="1">
      <c r="B20" s="195">
        <v>6</v>
      </c>
      <c r="C20" s="196" t="s">
        <v>306</v>
      </c>
      <c r="D20" s="197" t="s">
        <v>307</v>
      </c>
      <c r="E20" s="197" t="s">
        <v>307</v>
      </c>
    </row>
    <row r="21" spans="2:11" ht="21.75" customHeight="1">
      <c r="B21" s="195">
        <v>7</v>
      </c>
      <c r="C21" s="196" t="s">
        <v>308</v>
      </c>
      <c r="D21" s="201" t="s">
        <v>290</v>
      </c>
      <c r="E21" s="201" t="s">
        <v>1914</v>
      </c>
    </row>
    <row r="22" spans="2:11" ht="24">
      <c r="B22" s="195">
        <v>8</v>
      </c>
      <c r="C22" s="196" t="s">
        <v>309</v>
      </c>
      <c r="D22" s="197" t="s">
        <v>655</v>
      </c>
      <c r="E22" s="201" t="s">
        <v>1925</v>
      </c>
    </row>
    <row r="23" spans="2:11" ht="21.75" customHeight="1">
      <c r="B23" s="195">
        <v>9</v>
      </c>
      <c r="C23" s="196" t="s">
        <v>310</v>
      </c>
      <c r="D23" s="197" t="s">
        <v>311</v>
      </c>
      <c r="E23" s="197" t="s">
        <v>326</v>
      </c>
    </row>
    <row r="24" spans="2:11" ht="21.75" customHeight="1">
      <c r="B24" s="195" t="s">
        <v>312</v>
      </c>
      <c r="C24" s="196" t="s">
        <v>313</v>
      </c>
      <c r="D24" s="202">
        <v>1</v>
      </c>
      <c r="E24" s="197" t="s">
        <v>326</v>
      </c>
    </row>
    <row r="25" spans="2:11" ht="21.75" customHeight="1">
      <c r="B25" s="195" t="s">
        <v>314</v>
      </c>
      <c r="C25" s="196" t="s">
        <v>315</v>
      </c>
      <c r="D25" s="202">
        <v>1</v>
      </c>
      <c r="E25" s="197" t="s">
        <v>326</v>
      </c>
    </row>
    <row r="26" spans="2:11" ht="21.75" customHeight="1">
      <c r="B26" s="195">
        <v>10</v>
      </c>
      <c r="C26" s="196" t="s">
        <v>316</v>
      </c>
      <c r="D26" s="197" t="s">
        <v>317</v>
      </c>
      <c r="E26" s="201" t="s">
        <v>1937</v>
      </c>
    </row>
    <row r="27" spans="2:11" ht="26.25" customHeight="1">
      <c r="B27" s="195">
        <v>11</v>
      </c>
      <c r="C27" s="196" t="s">
        <v>318</v>
      </c>
      <c r="D27" s="203">
        <v>36186</v>
      </c>
      <c r="E27" s="379" t="s">
        <v>1916</v>
      </c>
    </row>
    <row r="28" spans="2:11" ht="21.75" customHeight="1">
      <c r="B28" s="195">
        <v>12</v>
      </c>
      <c r="C28" s="196" t="s">
        <v>319</v>
      </c>
      <c r="D28" s="197" t="s">
        <v>320</v>
      </c>
      <c r="E28" s="197" t="s">
        <v>1915</v>
      </c>
    </row>
    <row r="29" spans="2:11" ht="25.5" customHeight="1">
      <c r="B29" s="195">
        <v>13</v>
      </c>
      <c r="C29" s="196" t="s">
        <v>321</v>
      </c>
      <c r="D29" s="197" t="s">
        <v>322</v>
      </c>
      <c r="E29" s="379" t="s">
        <v>1923</v>
      </c>
    </row>
    <row r="30" spans="2:11" ht="21.75" customHeight="1">
      <c r="B30" s="195">
        <v>14</v>
      </c>
      <c r="C30" s="196" t="s">
        <v>323</v>
      </c>
      <c r="D30" s="197" t="s">
        <v>324</v>
      </c>
      <c r="E30" s="197" t="s">
        <v>324</v>
      </c>
    </row>
    <row r="31" spans="2:11" ht="21.75" customHeight="1">
      <c r="B31" s="195">
        <v>15</v>
      </c>
      <c r="C31" s="196" t="s">
        <v>325</v>
      </c>
      <c r="D31" s="197" t="s">
        <v>326</v>
      </c>
      <c r="E31" s="197" t="s">
        <v>326</v>
      </c>
    </row>
    <row r="32" spans="2:11" ht="21.75" customHeight="1">
      <c r="B32" s="195">
        <v>16</v>
      </c>
      <c r="C32" s="196" t="s">
        <v>327</v>
      </c>
      <c r="D32" s="197" t="s">
        <v>326</v>
      </c>
      <c r="E32" s="197" t="s">
        <v>326</v>
      </c>
    </row>
    <row r="33" spans="2:5" s="65" customFormat="1" ht="21.75" customHeight="1">
      <c r="B33" s="198"/>
      <c r="C33" s="199" t="s">
        <v>328</v>
      </c>
      <c r="D33" s="200"/>
      <c r="E33" s="684"/>
    </row>
    <row r="34" spans="2:5" ht="21.75" customHeight="1">
      <c r="B34" s="195">
        <v>17</v>
      </c>
      <c r="C34" s="196" t="s">
        <v>329</v>
      </c>
      <c r="D34" s="197" t="s">
        <v>330</v>
      </c>
      <c r="E34" s="197" t="s">
        <v>330</v>
      </c>
    </row>
    <row r="35" spans="2:5" ht="28.5" customHeight="1">
      <c r="B35" s="195">
        <v>18</v>
      </c>
      <c r="C35" s="196" t="s">
        <v>331</v>
      </c>
      <c r="D35" s="197" t="s">
        <v>326</v>
      </c>
      <c r="E35" s="379" t="s">
        <v>1936</v>
      </c>
    </row>
    <row r="36" spans="2:5" ht="21.75" customHeight="1">
      <c r="B36" s="195">
        <v>19</v>
      </c>
      <c r="C36" s="196" t="s">
        <v>332</v>
      </c>
      <c r="D36" s="197" t="s">
        <v>333</v>
      </c>
      <c r="E36" s="197" t="s">
        <v>326</v>
      </c>
    </row>
    <row r="37" spans="2:5" ht="21.75" customHeight="1">
      <c r="B37" s="195" t="s">
        <v>334</v>
      </c>
      <c r="C37" s="196" t="s">
        <v>335</v>
      </c>
      <c r="D37" s="197" t="s">
        <v>336</v>
      </c>
      <c r="E37" s="197" t="s">
        <v>1938</v>
      </c>
    </row>
    <row r="38" spans="2:5" ht="21.75" customHeight="1">
      <c r="B38" s="195" t="s">
        <v>337</v>
      </c>
      <c r="C38" s="196" t="s">
        <v>338</v>
      </c>
      <c r="D38" s="197" t="s">
        <v>336</v>
      </c>
      <c r="E38" s="197" t="s">
        <v>1938</v>
      </c>
    </row>
    <row r="39" spans="2:5" ht="21.75" customHeight="1">
      <c r="B39" s="195">
        <v>21</v>
      </c>
      <c r="C39" s="196" t="s">
        <v>339</v>
      </c>
      <c r="D39" s="197" t="s">
        <v>326</v>
      </c>
      <c r="E39" s="197" t="s">
        <v>326</v>
      </c>
    </row>
    <row r="40" spans="2:5" ht="21.75" customHeight="1">
      <c r="B40" s="195">
        <v>22</v>
      </c>
      <c r="C40" s="196" t="s">
        <v>340</v>
      </c>
      <c r="D40" s="197" t="s">
        <v>326</v>
      </c>
      <c r="E40" s="197" t="s">
        <v>326</v>
      </c>
    </row>
    <row r="41" spans="2:5" ht="21.75" customHeight="1">
      <c r="B41" s="195">
        <v>23</v>
      </c>
      <c r="C41" s="196" t="s">
        <v>341</v>
      </c>
      <c r="D41" s="197" t="s">
        <v>326</v>
      </c>
      <c r="E41" s="197" t="s">
        <v>326</v>
      </c>
    </row>
    <row r="42" spans="2:5" ht="21.75" customHeight="1">
      <c r="B42" s="195">
        <v>24</v>
      </c>
      <c r="C42" s="196" t="s">
        <v>342</v>
      </c>
      <c r="D42" s="197" t="s">
        <v>326</v>
      </c>
      <c r="E42" s="197" t="s">
        <v>326</v>
      </c>
    </row>
    <row r="43" spans="2:5" ht="21.75" customHeight="1">
      <c r="B43" s="195">
        <v>25</v>
      </c>
      <c r="C43" s="196" t="s">
        <v>343</v>
      </c>
      <c r="D43" s="197" t="s">
        <v>326</v>
      </c>
      <c r="E43" s="197" t="s">
        <v>326</v>
      </c>
    </row>
    <row r="44" spans="2:5" ht="21.75" customHeight="1">
      <c r="B44" s="195">
        <v>26</v>
      </c>
      <c r="C44" s="196" t="s">
        <v>344</v>
      </c>
      <c r="D44" s="197" t="s">
        <v>326</v>
      </c>
      <c r="E44" s="197" t="s">
        <v>326</v>
      </c>
    </row>
    <row r="45" spans="2:5" ht="21.75" customHeight="1">
      <c r="B45" s="195">
        <v>27</v>
      </c>
      <c r="C45" s="196" t="s">
        <v>345</v>
      </c>
      <c r="D45" s="197" t="s">
        <v>326</v>
      </c>
      <c r="E45" s="197" t="s">
        <v>326</v>
      </c>
    </row>
    <row r="46" spans="2:5" ht="21.75" customHeight="1">
      <c r="B46" s="195">
        <v>28</v>
      </c>
      <c r="C46" s="196" t="s">
        <v>346</v>
      </c>
      <c r="D46" s="197" t="s">
        <v>326</v>
      </c>
      <c r="E46" s="197" t="s">
        <v>326</v>
      </c>
    </row>
    <row r="47" spans="2:5" ht="21.75" customHeight="1">
      <c r="B47" s="195">
        <v>29</v>
      </c>
      <c r="C47" s="196" t="s">
        <v>347</v>
      </c>
      <c r="D47" s="197" t="s">
        <v>326</v>
      </c>
      <c r="E47" s="197" t="s">
        <v>326</v>
      </c>
    </row>
    <row r="48" spans="2:5" ht="21.75" customHeight="1">
      <c r="B48" s="195">
        <v>30</v>
      </c>
      <c r="C48" s="196" t="s">
        <v>348</v>
      </c>
      <c r="D48" s="197" t="s">
        <v>326</v>
      </c>
      <c r="E48" s="197" t="s">
        <v>326</v>
      </c>
    </row>
    <row r="49" spans="2:5" ht="21.75" customHeight="1">
      <c r="B49" s="195">
        <v>31</v>
      </c>
      <c r="C49" s="196" t="s">
        <v>349</v>
      </c>
      <c r="D49" s="197" t="s">
        <v>326</v>
      </c>
      <c r="E49" s="197" t="s">
        <v>326</v>
      </c>
    </row>
    <row r="50" spans="2:5" ht="21.75" customHeight="1">
      <c r="B50" s="195">
        <v>32</v>
      </c>
      <c r="C50" s="196" t="s">
        <v>350</v>
      </c>
      <c r="D50" s="197" t="s">
        <v>326</v>
      </c>
      <c r="E50" s="197" t="s">
        <v>326</v>
      </c>
    </row>
    <row r="51" spans="2:5" ht="21.75" customHeight="1">
      <c r="B51" s="195">
        <v>33</v>
      </c>
      <c r="C51" s="196" t="s">
        <v>351</v>
      </c>
      <c r="D51" s="197" t="s">
        <v>326</v>
      </c>
      <c r="E51" s="197" t="s">
        <v>326</v>
      </c>
    </row>
    <row r="52" spans="2:5" ht="21.75" customHeight="1">
      <c r="B52" s="195">
        <v>34</v>
      </c>
      <c r="C52" s="196" t="s">
        <v>352</v>
      </c>
      <c r="D52" s="197" t="s">
        <v>326</v>
      </c>
      <c r="E52" s="197" t="s">
        <v>326</v>
      </c>
    </row>
    <row r="53" spans="2:5" ht="21.75" customHeight="1">
      <c r="B53" s="195" t="s">
        <v>1919</v>
      </c>
      <c r="C53" s="196" t="s">
        <v>1920</v>
      </c>
      <c r="D53" s="197" t="s">
        <v>326</v>
      </c>
      <c r="E53" s="683"/>
    </row>
    <row r="54" spans="2:5" ht="26.25" customHeight="1">
      <c r="B54" s="195" t="s">
        <v>1921</v>
      </c>
      <c r="C54" s="196" t="s">
        <v>1922</v>
      </c>
      <c r="D54" s="201">
        <v>1</v>
      </c>
      <c r="E54" s="201" t="s">
        <v>1985</v>
      </c>
    </row>
    <row r="55" spans="2:5" ht="26.25" customHeight="1">
      <c r="B55" s="195">
        <v>35</v>
      </c>
      <c r="C55" s="196" t="s">
        <v>353</v>
      </c>
      <c r="D55" s="197" t="s">
        <v>326</v>
      </c>
      <c r="E55" s="201" t="s">
        <v>1984</v>
      </c>
    </row>
    <row r="56" spans="2:5" ht="21.75" customHeight="1">
      <c r="B56" s="195">
        <v>36</v>
      </c>
      <c r="C56" s="196" t="s">
        <v>354</v>
      </c>
      <c r="D56" s="197" t="s">
        <v>333</v>
      </c>
      <c r="E56" s="197" t="s">
        <v>333</v>
      </c>
    </row>
    <row r="57" spans="2:5">
      <c r="B57" s="195">
        <v>37</v>
      </c>
      <c r="C57" s="196" t="s">
        <v>355</v>
      </c>
      <c r="D57" s="201" t="s">
        <v>326</v>
      </c>
      <c r="E57" s="201" t="s">
        <v>326</v>
      </c>
    </row>
    <row r="58" spans="2:5">
      <c r="B58" s="195" t="s">
        <v>1917</v>
      </c>
      <c r="C58" s="196" t="s">
        <v>1918</v>
      </c>
      <c r="D58" s="201" t="s">
        <v>326</v>
      </c>
      <c r="E58" s="201" t="s">
        <v>326</v>
      </c>
    </row>
  </sheetData>
  <customSheetViews>
    <customSheetView guid="{CA1DE4BE-C006-4405-B064-304EE6CCACF1}">
      <selection activeCell="E25" sqref="E25"/>
      <pageMargins left="0.7" right="0.7" top="0.75" bottom="0.75" header="0.3" footer="0.3"/>
      <pageSetup paperSize="9" orientation="portrait" r:id="rId1"/>
    </customSheetView>
    <customSheetView guid="{DB462ED3-28DC-47D7-98F7-CED01F66E2C7}" topLeftCell="A37">
      <selection activeCell="B52" sqref="B52:C52"/>
      <pageMargins left="0.7" right="0.7" top="0.75" bottom="0.75" header="0.3" footer="0.3"/>
      <pageSetup paperSize="9" orientation="portrait" r:id="rId2"/>
    </customSheetView>
    <customSheetView guid="{697182B0-1BEF-4A85-93A0-596802852AF2}" topLeftCell="A37">
      <selection activeCell="B52" sqref="B52:C52"/>
      <pageMargins left="0.7" right="0.7" top="0.75" bottom="0.75" header="0.3" footer="0.3"/>
      <pageSetup paperSize="9" orientation="portrait" r:id="rId3"/>
    </customSheetView>
    <customSheetView guid="{931AA63B-6827-4BF4-8E25-ED232A88A09C}" topLeftCell="A19">
      <selection activeCell="A19" sqref="A1:XFD1048576"/>
      <pageMargins left="0.7" right="0.7" top="0.75" bottom="0.75" header="0.3" footer="0.3"/>
      <pageSetup paperSize="9" orientation="portrait" r:id="rId4"/>
    </customSheetView>
    <customSheetView guid="{3AD1D9CC-D162-4119-AFCC-0AF9105FB248}">
      <selection activeCell="C19" sqref="C19"/>
      <pageMargins left="0.7" right="0.7" top="0.75" bottom="0.75" header="0.3" footer="0.3"/>
      <pageSetup paperSize="9" orientation="portrait" r:id="rId5"/>
    </customSheetView>
    <customSheetView guid="{7CCD1884-1631-4809-8751-AE0939C32419}">
      <selection activeCell="F11" sqref="F11"/>
      <pageMargins left="0.7" right="0.7" top="0.75" bottom="0.75" header="0.3" footer="0.3"/>
      <pageSetup paperSize="9" orientation="portrait" r:id="rId6"/>
    </customSheetView>
    <customSheetView guid="{D2C72E70-F766-4D56-9E10-3C91A63BB7F3}" topLeftCell="A4">
      <selection activeCell="C6" sqref="C6"/>
      <pageMargins left="0.7" right="0.7" top="0.75" bottom="0.75" header="0.3" footer="0.3"/>
      <pageSetup paperSize="9" orientation="portrait" r:id="rId7"/>
    </customSheetView>
    <customSheetView guid="{A7B3A108-9CF6-4687-9321-110D304B17B9}" topLeftCell="A19">
      <selection activeCell="A19" sqref="A1:XFD1048576"/>
      <pageMargins left="0.7" right="0.7" top="0.75" bottom="0.75" header="0.3" footer="0.3"/>
      <pageSetup paperSize="9" orientation="portrait" r:id="rId8"/>
    </customSheetView>
    <customSheetView guid="{D3393B8E-C3CB-4E3A-976E-E4CD065299F0}" topLeftCell="A25">
      <selection activeCell="E5" sqref="E5:G47"/>
      <pageMargins left="0.7" right="0.7" top="0.75" bottom="0.75" header="0.3" footer="0.3"/>
      <pageSetup paperSize="9" orientation="portrait" r:id="rId9"/>
    </customSheetView>
    <customSheetView guid="{B3153F5C-CAD5-4C41-96F3-3BC56052414C}">
      <selection activeCell="B9" sqref="B9"/>
      <pageMargins left="0.7" right="0.7" top="0.75" bottom="0.75" header="0.3" footer="0.3"/>
      <pageSetup paperSize="9" orientation="portrait" r:id="rId10"/>
    </customSheetView>
    <customSheetView guid="{FB7DEBE1-1047-4BE4-82FD-4BCA0CA8DD58}">
      <selection activeCell="A5" sqref="A5:C47"/>
      <pageMargins left="0.7" right="0.7" top="0.75" bottom="0.75" header="0.3" footer="0.3"/>
      <pageSetup paperSize="9" orientation="portrait" r:id="rId11"/>
    </customSheetView>
    <customSheetView guid="{8A1326BD-F0AB-414F-9F91-C2BB94CC9C17}">
      <selection activeCell="A5" sqref="A5:C47"/>
      <pageMargins left="0.7" right="0.7" top="0.75" bottom="0.75" header="0.3" footer="0.3"/>
      <pageSetup paperSize="9" orientation="portrait" r:id="rId12"/>
    </customSheetView>
    <customSheetView guid="{F0048D33-26BA-4893-8BCC-88CEF82FEBB6}">
      <selection activeCell="M17" sqref="M17"/>
      <pageMargins left="0.7" right="0.7" top="0.75" bottom="0.75" header="0.3" footer="0.3"/>
      <pageSetup paperSize="9" orientation="portrait" r:id="rId13"/>
    </customSheetView>
    <customSheetView guid="{0780CBEB-AF66-401E-9AFD-5F77700585BC}">
      <selection activeCell="B10" sqref="B10"/>
      <pageMargins left="0.7" right="0.7" top="0.75" bottom="0.75" header="0.3" footer="0.3"/>
      <pageSetup paperSize="9" orientation="portrait" r:id="rId14"/>
    </customSheetView>
    <customSheetView guid="{F536E858-E5B2-4B36-88FC-BE776803F921}">
      <selection activeCell="L18" sqref="L18"/>
      <pageMargins left="0.7" right="0.7" top="0.75" bottom="0.75" header="0.3" footer="0.3"/>
      <pageSetup paperSize="9" orientation="portrait" r:id="rId15"/>
    </customSheetView>
    <customSheetView guid="{70E7FFDC-983F-46F7-B68F-0BE0A8C942E0}">
      <selection activeCell="D38" sqref="D38"/>
      <pageMargins left="0.7" right="0.7" top="0.75" bottom="0.75" header="0.3" footer="0.3"/>
      <pageSetup paperSize="9" orientation="portrait" r:id="rId16"/>
    </customSheetView>
    <customSheetView guid="{F277ACEF-9FF8-431F-8537-DE60B790AA4F}">
      <selection activeCell="B10" sqref="B10"/>
      <pageMargins left="0.7" right="0.7" top="0.75" bottom="0.75" header="0.3" footer="0.3"/>
      <pageSetup paperSize="9" orientation="portrait" r:id="rId17"/>
    </customSheetView>
    <customSheetView guid="{7CA1DEE6-746E-4947-9BED-24AAED6E8B57}">
      <selection activeCell="C12" sqref="C12"/>
      <pageMargins left="0.7" right="0.7" top="0.75" bottom="0.75" header="0.3" footer="0.3"/>
      <pageSetup paperSize="9" orientation="portrait" r:id="rId18"/>
    </customSheetView>
    <customSheetView guid="{CFC92B1C-D4F2-414F-8F12-92F529035B08}" topLeftCell="A38">
      <selection activeCell="C19" sqref="C19"/>
      <pageMargins left="0.7" right="0.7" top="0.75" bottom="0.75" header="0.3" footer="0.3"/>
      <pageSetup paperSize="9" orientation="portrait" r:id="rId19"/>
    </customSheetView>
    <customSheetView guid="{FD092655-EBEC-4730-9895-1567D9B70D5F}" topLeftCell="A19">
      <selection activeCell="A19" sqref="A1:XFD1048576"/>
      <pageMargins left="0.7" right="0.7" top="0.75" bottom="0.75" header="0.3" footer="0.3"/>
      <pageSetup paperSize="9" orientation="portrait" r:id="rId20"/>
    </customSheetView>
    <customSheetView guid="{59094C18-3CB5-482F-AA6A-9C313A318EBB}">
      <selection activeCell="C11" sqref="C11"/>
      <pageMargins left="0.7" right="0.7" top="0.75" bottom="0.75" header="0.3" footer="0.3"/>
      <pageSetup paperSize="9" orientation="portrait" r:id="rId21"/>
    </customSheetView>
    <customSheetView guid="{21329C76-F86B-400D-B8F5-F75B383E5B14}">
      <selection activeCell="E25" sqref="E25"/>
      <pageMargins left="0.7" right="0.7" top="0.75" bottom="0.75" header="0.3" footer="0.3"/>
      <pageSetup paperSize="9" orientation="portrait" r:id="rId22"/>
    </customSheetView>
    <customSheetView guid="{08462586-B7E0-434D-B6F4-B2B21EAA5D46}">
      <selection activeCell="E25" sqref="E25"/>
      <pageMargins left="0.7" right="0.7" top="0.75" bottom="0.75" header="0.3" footer="0.3"/>
      <pageSetup paperSize="9" orientation="portrait" r:id="rId23"/>
    </customSheetView>
    <customSheetView guid="{D37F8A47-E42F-4741-BE8D-5D961F7BB394}" topLeftCell="A55">
      <selection activeCell="D69" sqref="D69"/>
      <pageMargins left="0.7" right="0.7" top="0.75" bottom="0.75" header="0.3" footer="0.3"/>
      <pageSetup paperSize="9" orientation="portrait" r:id="rId24"/>
    </customSheetView>
    <customSheetView guid="{5DDDA852-2807-4645-BC75-EBD4EF3323A7}">
      <selection activeCell="F11" sqref="F11"/>
      <pageMargins left="0.7" right="0.7" top="0.75" bottom="0.75" header="0.3" footer="0.3"/>
      <pageSetup paperSize="9" orientation="portrait" r:id="rId25"/>
    </customSheetView>
    <customSheetView guid="{51337751-BEAF-43F3-8CC9-400B99E751E8}">
      <selection activeCell="E25" sqref="E25"/>
      <pageMargins left="0.7" right="0.7" top="0.75" bottom="0.75" header="0.3" footer="0.3"/>
      <pageSetup paperSize="9" orientation="portrait" r:id="rId26"/>
    </customSheetView>
    <customSheetView guid="{3FCB7B24-049F-4685-83CB-5231093E0117}" scale="130" showPageBreaks="1" topLeftCell="B27">
      <selection activeCell="N23" sqref="N23"/>
      <pageMargins left="0.7" right="0.7" top="0.75" bottom="0.75" header="0.3" footer="0.3"/>
      <pageSetup paperSize="9" orientation="portrait" r:id="rId27"/>
    </customSheetView>
  </customSheetViews>
  <phoneticPr fontId="78" type="noConversion"/>
  <pageMargins left="0.7" right="0.7" top="0.75" bottom="0.75" header="0.3" footer="0.3"/>
  <pageSetup paperSize="9" orientation="portrait" r:id="rId28"/>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sheetPr>
  <dimension ref="A1:D16"/>
  <sheetViews>
    <sheetView showGridLines="0" topLeftCell="A9" workbookViewId="0">
      <selection activeCell="A2" sqref="A2"/>
    </sheetView>
  </sheetViews>
  <sheetFormatPr defaultColWidth="9.140625" defaultRowHeight="12"/>
  <cols>
    <col min="1" max="1" width="17.5703125" style="3" customWidth="1"/>
    <col min="2" max="2" width="11.5703125" style="3" customWidth="1"/>
    <col min="3" max="3" width="38.85546875" style="3" bestFit="1" customWidth="1"/>
    <col min="4" max="4" width="10.42578125" style="5" bestFit="1" customWidth="1"/>
    <col min="5" max="16384" width="9.140625" style="3"/>
  </cols>
  <sheetData>
    <row r="1" spans="1:4" ht="27" customHeight="1">
      <c r="A1" s="724" t="str">
        <f>HYPERLINK("#INDEX!A2","back to index page")</f>
        <v>back to index page</v>
      </c>
      <c r="C1" s="5"/>
      <c r="D1" s="3"/>
    </row>
    <row r="9" spans="1:4" ht="33" customHeight="1">
      <c r="B9" s="405" t="s">
        <v>1866</v>
      </c>
      <c r="C9" s="406"/>
      <c r="D9" s="434"/>
    </row>
    <row r="11" spans="1:4" ht="12.75" customHeight="1">
      <c r="B11" s="28"/>
      <c r="C11" s="844" t="s">
        <v>548</v>
      </c>
      <c r="D11" s="741"/>
    </row>
    <row r="12" spans="1:4">
      <c r="B12" s="636"/>
      <c r="C12" s="636"/>
      <c r="D12" s="137" t="s">
        <v>564</v>
      </c>
    </row>
    <row r="13" spans="1:4">
      <c r="B13" s="136" t="s">
        <v>556</v>
      </c>
      <c r="C13" s="130"/>
      <c r="D13" s="132" t="s">
        <v>31</v>
      </c>
    </row>
    <row r="14" spans="1:4">
      <c r="B14" s="304" t="s">
        <v>255</v>
      </c>
      <c r="C14" s="130" t="s">
        <v>565</v>
      </c>
      <c r="D14" s="305">
        <v>18182759</v>
      </c>
    </row>
    <row r="15" spans="1:4">
      <c r="B15" s="304" t="s">
        <v>256</v>
      </c>
      <c r="C15" s="130" t="s">
        <v>566</v>
      </c>
      <c r="D15" s="306">
        <v>1.8400012891332938E-2</v>
      </c>
    </row>
    <row r="16" spans="1:4">
      <c r="B16" s="304" t="s">
        <v>257</v>
      </c>
      <c r="C16" s="130" t="s">
        <v>567</v>
      </c>
      <c r="D16" s="305">
        <v>334563</v>
      </c>
    </row>
  </sheetData>
  <customSheetViews>
    <customSheetView guid="{CA1DE4BE-C006-4405-B064-304EE6CCACF1}">
      <selection activeCell="C8" sqref="C8"/>
      <pageMargins left="0.7" right="0.7" top="0.75" bottom="0.75" header="0.3" footer="0.3"/>
      <pageSetup paperSize="9" orientation="portrait" r:id="rId1"/>
    </customSheetView>
    <customSheetView guid="{DB462ED3-28DC-47D7-98F7-CED01F66E2C7}">
      <selection activeCell="C8" sqref="C8"/>
      <pageMargins left="0.7" right="0.7" top="0.75" bottom="0.75" header="0.3" footer="0.3"/>
      <pageSetup paperSize="9" orientation="portrait" r:id="rId2"/>
    </customSheetView>
    <customSheetView guid="{697182B0-1BEF-4A85-93A0-596802852AF2}">
      <selection activeCell="C8" sqref="C8"/>
      <pageMargins left="0.7" right="0.7" top="0.75" bottom="0.75" header="0.3" footer="0.3"/>
      <pageSetup paperSize="9" orientation="portrait" r:id="rId3"/>
    </customSheetView>
    <customSheetView guid="{931AA63B-6827-4BF4-8E25-ED232A88A09C}">
      <selection activeCell="C8" sqref="C8"/>
      <pageMargins left="0.7" right="0.7" top="0.75" bottom="0.75" header="0.3" footer="0.3"/>
    </customSheetView>
    <customSheetView guid="{3AD1D9CC-D162-4119-AFCC-0AF9105FB248}">
      <selection activeCell="C31" sqref="C31"/>
      <pageMargins left="0.7" right="0.7" top="0.75" bottom="0.75" header="0.3" footer="0.3"/>
    </customSheetView>
    <customSheetView guid="{7CCD1884-1631-4809-8751-AE0939C32419}">
      <selection activeCell="E26" sqref="E26"/>
      <pageMargins left="0.7" right="0.7" top="0.75" bottom="0.75" header="0.3" footer="0.3"/>
    </customSheetView>
    <customSheetView guid="{D2C72E70-F766-4D56-9E10-3C91A63BB7F3}">
      <selection activeCell="B22" sqref="B22"/>
      <pageMargins left="0.7" right="0.7" top="0.75" bottom="0.75" header="0.3" footer="0.3"/>
      <pageSetup paperSize="9" orientation="portrait" r:id="rId4"/>
    </customSheetView>
    <customSheetView guid="{A7B3A108-9CF6-4687-9321-110D304B17B9}">
      <selection activeCell="H25" sqref="H25"/>
      <pageMargins left="0.7" right="0.7" top="0.75" bottom="0.75" header="0.3" footer="0.3"/>
    </customSheetView>
    <customSheetView guid="{D3393B8E-C3CB-4E3A-976E-E4CD065299F0}">
      <selection activeCell="G5" sqref="G5:I10"/>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FB7DEBE1-1047-4BE4-82FD-4BCA0CA8DD58}">
      <selection activeCell="D12" sqref="D12"/>
      <pageMargins left="0.7" right="0.7" top="0.75" bottom="0.75" header="0.3" footer="0.3"/>
    </customSheetView>
    <customSheetView guid="{8A1326BD-F0AB-414F-9F91-C2BB94CC9C17}">
      <selection activeCell="H25" sqref="H25"/>
      <pageMargins left="0.7" right="0.7" top="0.75" bottom="0.75" header="0.3" footer="0.3"/>
    </customSheetView>
    <customSheetView guid="{F0048D33-26BA-4893-8BCC-88CEF82FEBB6}">
      <selection activeCell="H38" sqref="H38"/>
      <pageMargins left="0.7" right="0.7" top="0.75" bottom="0.75" header="0.3" footer="0.3"/>
      <pageSetup paperSize="9" orientation="portrait" r:id="rId5"/>
    </customSheetView>
    <customSheetView guid="{0780CBEB-AF66-401E-9AFD-5F77700585BC}">
      <selection activeCell="B39" sqref="B39"/>
      <pageMargins left="0.7" right="0.7" top="0.75" bottom="0.75" header="0.3" footer="0.3"/>
    </customSheetView>
    <customSheetView guid="{F536E858-E5B2-4B36-88FC-BE776803F921}">
      <selection activeCell="C8" sqref="C8"/>
      <pageMargins left="0.7" right="0.7" top="0.75" bottom="0.75" header="0.3" footer="0.3"/>
    </customSheetView>
    <customSheetView guid="{70E7FFDC-983F-46F7-B68F-0BE0A8C942E0}">
      <selection activeCell="B19" sqref="B19"/>
      <pageMargins left="0.7" right="0.7" top="0.75" bottom="0.75" header="0.3" footer="0.3"/>
    </customSheetView>
    <customSheetView guid="{F277ACEF-9FF8-431F-8537-DE60B790AA4F}">
      <selection activeCell="B26" sqref="B26"/>
      <pageMargins left="0.7" right="0.7" top="0.75" bottom="0.75" header="0.3" footer="0.3"/>
    </customSheetView>
    <customSheetView guid="{7CA1DEE6-746E-4947-9BED-24AAED6E8B57}">
      <selection activeCell="B25" sqref="B25"/>
      <pageMargins left="0.7" right="0.7" top="0.75" bottom="0.75" header="0.3" footer="0.3"/>
      <pageSetup paperSize="9" orientation="portrait" r:id="rId6"/>
    </customSheetView>
    <customSheetView guid="{CFC92B1C-D4F2-414F-8F12-92F529035B08}">
      <selection activeCell="C31" sqref="C31"/>
      <pageMargins left="0.7" right="0.7" top="0.75" bottom="0.75" header="0.3" footer="0.3"/>
      <pageSetup paperSize="9" orientation="portrait" r:id="rId7"/>
    </customSheetView>
    <customSheetView guid="{FD092655-EBEC-4730-9895-1567D9B70D5F}">
      <selection activeCell="C8" sqref="C8"/>
      <pageMargins left="0.7" right="0.7" top="0.75" bottom="0.75" header="0.3" footer="0.3"/>
    </customSheetView>
    <customSheetView guid="{59094C18-3CB5-482F-AA6A-9C313A318EBB}">
      <selection activeCell="C8" sqref="C8"/>
      <pageMargins left="0.7" right="0.7" top="0.75" bottom="0.75" header="0.3" footer="0.3"/>
      <pageSetup paperSize="9" orientation="portrait" r:id="rId8"/>
    </customSheetView>
    <customSheetView guid="{21329C76-F86B-400D-B8F5-F75B383E5B14}">
      <selection activeCell="C8" sqref="C8"/>
      <pageMargins left="0.7" right="0.7" top="0.75" bottom="0.75" header="0.3" footer="0.3"/>
      <pageSetup paperSize="9" orientation="portrait" r:id="rId9"/>
    </customSheetView>
    <customSheetView guid="{08462586-B7E0-434D-B6F4-B2B21EAA5D46}">
      <selection activeCell="C8" sqref="C8"/>
      <pageMargins left="0.7" right="0.7" top="0.75" bottom="0.75" header="0.3" footer="0.3"/>
      <pageSetup paperSize="9" orientation="portrait" r:id="rId10"/>
    </customSheetView>
    <customSheetView guid="{D37F8A47-E42F-4741-BE8D-5D961F7BB394}">
      <selection activeCell="D4" sqref="D4"/>
      <pageMargins left="0.7" right="0.7" top="0.75" bottom="0.75" header="0.3" footer="0.3"/>
      <pageSetup paperSize="9" orientation="portrait" r:id="rId11"/>
    </customSheetView>
    <customSheetView guid="{5DDDA852-2807-4645-BC75-EBD4EF3323A7}">
      <selection activeCell="E26" sqref="E26"/>
      <pageMargins left="0.7" right="0.7" top="0.75" bottom="0.75" header="0.3" footer="0.3"/>
      <pageSetup paperSize="9" orientation="portrait" r:id="rId12"/>
    </customSheetView>
    <customSheetView guid="{51337751-BEAF-43F3-8CC9-400B99E751E8}">
      <selection activeCell="B4" sqref="B4"/>
      <pageMargins left="0.7" right="0.7" top="0.75" bottom="0.75" header="0.3" footer="0.3"/>
      <pageSetup paperSize="9" orientation="portrait" r:id="rId13"/>
    </customSheetView>
    <customSheetView guid="{3FCB7B24-049F-4685-83CB-5231093E0117}" showPageBreaks="1">
      <selection activeCell="D4" sqref="D4"/>
      <pageMargins left="0.7" right="0.7" top="0.75" bottom="0.75" header="0.3" footer="0.3"/>
      <pageSetup paperSize="9" orientation="portrait" r:id="rId14"/>
    </customSheetView>
  </customSheetViews>
  <mergeCells count="1">
    <mergeCell ref="C11:D11"/>
  </mergeCells>
  <pageMargins left="0.7" right="0.7" top="0.75" bottom="0.75" header="0.3" footer="0.3"/>
  <pageSetup paperSize="9" orientation="portrait" r:id="rId1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sheetPr>
  <dimension ref="A1:P262"/>
  <sheetViews>
    <sheetView showGridLines="0" topLeftCell="A52" workbookViewId="0">
      <selection activeCell="A2" sqref="A2"/>
    </sheetView>
  </sheetViews>
  <sheetFormatPr defaultColWidth="9.140625" defaultRowHeight="12"/>
  <cols>
    <col min="1" max="1" width="17.5703125" style="3" customWidth="1"/>
    <col min="2" max="2" width="10.85546875" style="3" customWidth="1"/>
    <col min="3" max="3" width="17.42578125" style="3" bestFit="1" customWidth="1"/>
    <col min="4" max="4" width="16.5703125" style="3" bestFit="1" customWidth="1"/>
    <col min="5" max="5" width="14" style="3" customWidth="1"/>
    <col min="6" max="6" width="11.140625" style="3" customWidth="1"/>
    <col min="7" max="9" width="9.140625" style="3"/>
    <col min="10" max="10" width="12.140625" style="3" customWidth="1"/>
    <col min="11" max="15" width="9.140625" style="3"/>
    <col min="16" max="16" width="26.85546875" style="3" customWidth="1"/>
    <col min="17" max="16384" width="9.140625" style="3"/>
  </cols>
  <sheetData>
    <row r="1" spans="1:16" ht="27" customHeight="1">
      <c r="A1" s="724" t="str">
        <f>HYPERLINK("#INDEX!A2","back to index page")</f>
        <v>back to index page</v>
      </c>
    </row>
    <row r="8" spans="1:16">
      <c r="B8" s="47"/>
    </row>
    <row r="9" spans="1:16" ht="33" customHeight="1">
      <c r="B9" s="845" t="s">
        <v>1867</v>
      </c>
      <c r="C9" s="845"/>
      <c r="D9" s="845"/>
      <c r="E9" s="845"/>
      <c r="F9" s="845"/>
      <c r="G9" s="845"/>
      <c r="H9" s="845"/>
      <c r="I9" s="845"/>
      <c r="J9" s="845"/>
      <c r="K9" s="845"/>
      <c r="L9" s="845"/>
    </row>
    <row r="11" spans="1:16" ht="12.75" customHeight="1">
      <c r="I11" s="741" t="s">
        <v>548</v>
      </c>
      <c r="J11" s="741"/>
      <c r="K11" s="741"/>
      <c r="L11" s="741"/>
    </row>
    <row r="12" spans="1:16" ht="36" customHeight="1">
      <c r="B12" s="848" t="s">
        <v>556</v>
      </c>
      <c r="C12" s="850"/>
      <c r="D12" s="846" t="s">
        <v>568</v>
      </c>
      <c r="E12" s="846" t="s">
        <v>569</v>
      </c>
      <c r="F12" s="470"/>
      <c r="G12" s="852" t="s">
        <v>557</v>
      </c>
      <c r="H12" s="853"/>
      <c r="I12" s="854"/>
      <c r="J12" s="855" t="s">
        <v>1093</v>
      </c>
      <c r="K12" s="846" t="s">
        <v>558</v>
      </c>
      <c r="L12" s="846" t="s">
        <v>559</v>
      </c>
    </row>
    <row r="13" spans="1:16" ht="48">
      <c r="B13" s="849"/>
      <c r="C13" s="851"/>
      <c r="D13" s="847"/>
      <c r="E13" s="847"/>
      <c r="F13" s="450"/>
      <c r="G13" s="135" t="s">
        <v>560</v>
      </c>
      <c r="H13" s="135" t="s">
        <v>561</v>
      </c>
      <c r="I13" s="135" t="s">
        <v>64</v>
      </c>
      <c r="J13" s="847"/>
      <c r="K13" s="847"/>
      <c r="L13" s="847"/>
      <c r="P13" s="709" t="s">
        <v>1991</v>
      </c>
    </row>
    <row r="14" spans="1:16" s="131" customFormat="1">
      <c r="B14" s="130"/>
      <c r="C14" s="130"/>
      <c r="D14" s="471" t="s">
        <v>31</v>
      </c>
      <c r="E14" s="471" t="s">
        <v>1359</v>
      </c>
      <c r="F14" s="471" t="s">
        <v>1072</v>
      </c>
      <c r="G14" s="471" t="s">
        <v>1073</v>
      </c>
      <c r="H14" s="471" t="s">
        <v>1074</v>
      </c>
      <c r="I14" s="471" t="s">
        <v>1141</v>
      </c>
      <c r="J14" s="471" t="s">
        <v>1142</v>
      </c>
      <c r="K14" s="471" t="s">
        <v>1143</v>
      </c>
      <c r="L14" s="471" t="s">
        <v>1144</v>
      </c>
      <c r="P14" s="4" t="s">
        <v>272</v>
      </c>
    </row>
    <row r="15" spans="1:16">
      <c r="B15" s="181" t="s">
        <v>255</v>
      </c>
      <c r="C15" s="4" t="s">
        <v>562</v>
      </c>
      <c r="D15" s="182"/>
      <c r="E15" s="182"/>
      <c r="F15" s="182"/>
      <c r="G15" s="182"/>
      <c r="H15" s="182"/>
      <c r="I15" s="182"/>
      <c r="J15" s="182"/>
      <c r="K15" s="182"/>
      <c r="L15" s="182"/>
      <c r="P15" s="4" t="s">
        <v>76</v>
      </c>
    </row>
    <row r="16" spans="1:16">
      <c r="B16" s="4"/>
      <c r="C16" s="183" t="s">
        <v>65</v>
      </c>
      <c r="D16" s="152">
        <v>20599781</v>
      </c>
      <c r="E16" s="184">
        <v>0</v>
      </c>
      <c r="F16" s="185"/>
      <c r="G16" s="185">
        <v>1142484</v>
      </c>
      <c r="H16" s="184">
        <v>0</v>
      </c>
      <c r="I16" s="185">
        <v>1142484</v>
      </c>
      <c r="J16" s="185">
        <v>14281049</v>
      </c>
      <c r="K16" s="303">
        <v>0.89890000000000003</v>
      </c>
      <c r="L16" s="186">
        <v>0.02</v>
      </c>
      <c r="P16" s="4" t="s">
        <v>97</v>
      </c>
    </row>
    <row r="17" spans="2:16">
      <c r="B17" s="4"/>
      <c r="C17" s="183" t="s">
        <v>73</v>
      </c>
      <c r="D17" s="152">
        <v>582710</v>
      </c>
      <c r="E17" s="184">
        <v>0</v>
      </c>
      <c r="F17" s="184"/>
      <c r="G17" s="184">
        <v>46613</v>
      </c>
      <c r="H17" s="184">
        <v>0</v>
      </c>
      <c r="I17" s="185">
        <v>46613</v>
      </c>
      <c r="J17" s="185">
        <v>582666</v>
      </c>
      <c r="K17" s="303">
        <v>3.6700000000000003E-2</v>
      </c>
      <c r="L17" s="186">
        <v>5.0000000000000001E-3</v>
      </c>
      <c r="P17" s="4" t="s">
        <v>89</v>
      </c>
    </row>
    <row r="18" spans="2:16">
      <c r="B18" s="133"/>
      <c r="C18" s="183" t="s">
        <v>70</v>
      </c>
      <c r="D18" s="152">
        <v>398486</v>
      </c>
      <c r="E18" s="184">
        <v>0</v>
      </c>
      <c r="F18" s="184"/>
      <c r="G18" s="184">
        <v>31734</v>
      </c>
      <c r="H18" s="184">
        <v>0</v>
      </c>
      <c r="I18" s="185">
        <v>31734</v>
      </c>
      <c r="J18" s="185">
        <v>396669</v>
      </c>
      <c r="K18" s="303">
        <v>2.5000000000000001E-2</v>
      </c>
      <c r="L18" s="186">
        <v>0.01</v>
      </c>
      <c r="P18" s="4" t="s">
        <v>99</v>
      </c>
    </row>
    <row r="19" spans="2:16">
      <c r="B19" s="4"/>
      <c r="C19" s="188" t="s">
        <v>68</v>
      </c>
      <c r="D19" s="152">
        <v>394430</v>
      </c>
      <c r="E19" s="184">
        <v>0</v>
      </c>
      <c r="F19" s="184"/>
      <c r="G19" s="184">
        <v>6413</v>
      </c>
      <c r="H19" s="184">
        <v>0</v>
      </c>
      <c r="I19" s="185">
        <v>6413</v>
      </c>
      <c r="J19" s="185">
        <v>80163</v>
      </c>
      <c r="K19" s="303">
        <v>5.0000000000000001E-3</v>
      </c>
      <c r="L19" s="186">
        <v>0</v>
      </c>
      <c r="P19" s="4" t="s">
        <v>100</v>
      </c>
    </row>
    <row r="20" spans="2:16">
      <c r="B20" s="4"/>
      <c r="C20" s="183" t="s">
        <v>102</v>
      </c>
      <c r="D20" s="152">
        <v>332437</v>
      </c>
      <c r="E20" s="184">
        <v>0</v>
      </c>
      <c r="F20" s="184"/>
      <c r="G20" s="184">
        <v>26228</v>
      </c>
      <c r="H20" s="184">
        <v>0</v>
      </c>
      <c r="I20" s="185">
        <v>26228</v>
      </c>
      <c r="J20" s="185">
        <v>327848</v>
      </c>
      <c r="K20" s="303">
        <v>2.06E-2</v>
      </c>
      <c r="L20" s="186">
        <v>0</v>
      </c>
      <c r="P20" s="4" t="s">
        <v>645</v>
      </c>
    </row>
    <row r="21" spans="2:16">
      <c r="B21" s="4"/>
      <c r="C21" s="183" t="s">
        <v>88</v>
      </c>
      <c r="D21" s="152">
        <v>65649</v>
      </c>
      <c r="E21" s="184">
        <v>0</v>
      </c>
      <c r="F21" s="184"/>
      <c r="G21" s="184">
        <v>1336</v>
      </c>
      <c r="H21" s="184">
        <v>0</v>
      </c>
      <c r="I21" s="185">
        <v>1336</v>
      </c>
      <c r="J21" s="185">
        <v>16703</v>
      </c>
      <c r="K21" s="303">
        <v>1.1000000000000001E-3</v>
      </c>
      <c r="L21" s="186">
        <v>0</v>
      </c>
      <c r="P21" s="4" t="s">
        <v>726</v>
      </c>
    </row>
    <row r="22" spans="2:16">
      <c r="B22" s="4"/>
      <c r="C22" s="183" t="s">
        <v>571</v>
      </c>
      <c r="D22" s="152">
        <v>60697</v>
      </c>
      <c r="E22" s="184">
        <v>0</v>
      </c>
      <c r="F22" s="184"/>
      <c r="G22" s="184">
        <v>2443</v>
      </c>
      <c r="H22" s="184">
        <v>0</v>
      </c>
      <c r="I22" s="185">
        <v>2443</v>
      </c>
      <c r="J22" s="185">
        <v>30538</v>
      </c>
      <c r="K22" s="303">
        <v>1.9E-3</v>
      </c>
      <c r="L22" s="186">
        <v>0</v>
      </c>
      <c r="P22" s="4" t="s">
        <v>1979</v>
      </c>
    </row>
    <row r="23" spans="2:16">
      <c r="B23" s="4"/>
      <c r="C23" s="187" t="s">
        <v>69</v>
      </c>
      <c r="D23" s="152">
        <v>30272</v>
      </c>
      <c r="E23" s="184">
        <v>0</v>
      </c>
      <c r="F23" s="184"/>
      <c r="G23" s="184">
        <v>2207</v>
      </c>
      <c r="H23" s="184">
        <v>0</v>
      </c>
      <c r="I23" s="185">
        <v>2207</v>
      </c>
      <c r="J23" s="185">
        <v>27590</v>
      </c>
      <c r="K23" s="303">
        <v>1.6999999999999999E-3</v>
      </c>
      <c r="L23" s="186">
        <v>0</v>
      </c>
      <c r="P23" s="4" t="s">
        <v>80</v>
      </c>
    </row>
    <row r="24" spans="2:16">
      <c r="B24" s="4"/>
      <c r="C24" s="188" t="s">
        <v>72</v>
      </c>
      <c r="D24" s="152">
        <v>27751</v>
      </c>
      <c r="E24" s="184">
        <v>0</v>
      </c>
      <c r="F24" s="184"/>
      <c r="G24" s="184">
        <v>2055</v>
      </c>
      <c r="H24" s="184">
        <v>0</v>
      </c>
      <c r="I24" s="185">
        <v>2055</v>
      </c>
      <c r="J24" s="185">
        <v>25690</v>
      </c>
      <c r="K24" s="303">
        <v>1.6000000000000001E-3</v>
      </c>
      <c r="L24" s="186">
        <v>0.01</v>
      </c>
      <c r="P24" s="4" t="s">
        <v>79</v>
      </c>
    </row>
    <row r="25" spans="2:16">
      <c r="B25" s="194"/>
      <c r="C25" s="183" t="s">
        <v>923</v>
      </c>
      <c r="D25" s="152">
        <v>25634</v>
      </c>
      <c r="E25" s="184">
        <v>0</v>
      </c>
      <c r="F25" s="184"/>
      <c r="G25" s="184">
        <v>1884</v>
      </c>
      <c r="H25" s="184">
        <v>0</v>
      </c>
      <c r="I25" s="185">
        <v>1884</v>
      </c>
      <c r="J25" s="185">
        <v>23550</v>
      </c>
      <c r="K25" s="303">
        <v>1.5E-3</v>
      </c>
      <c r="L25" s="186">
        <v>0</v>
      </c>
      <c r="P25" s="4" t="s">
        <v>728</v>
      </c>
    </row>
    <row r="26" spans="2:16">
      <c r="B26" s="4"/>
      <c r="C26" s="183" t="s">
        <v>84</v>
      </c>
      <c r="D26" s="152">
        <v>22193</v>
      </c>
      <c r="E26" s="184">
        <v>0</v>
      </c>
      <c r="F26" s="185"/>
      <c r="G26" s="185">
        <v>1755</v>
      </c>
      <c r="H26" s="184">
        <v>0</v>
      </c>
      <c r="I26" s="185">
        <v>1755</v>
      </c>
      <c r="J26" s="185">
        <v>21934</v>
      </c>
      <c r="K26" s="303">
        <v>1.4E-3</v>
      </c>
      <c r="L26" s="186">
        <v>0</v>
      </c>
      <c r="P26" s="4" t="s">
        <v>643</v>
      </c>
    </row>
    <row r="27" spans="2:16">
      <c r="B27" s="4"/>
      <c r="C27" s="188" t="s">
        <v>105</v>
      </c>
      <c r="D27" s="152">
        <v>15687</v>
      </c>
      <c r="E27" s="184">
        <v>0</v>
      </c>
      <c r="F27" s="184"/>
      <c r="G27" s="184">
        <v>1026</v>
      </c>
      <c r="H27" s="184">
        <v>0</v>
      </c>
      <c r="I27" s="185">
        <v>1026</v>
      </c>
      <c r="J27" s="185">
        <v>12820</v>
      </c>
      <c r="K27" s="303">
        <v>8.0000000000000004E-4</v>
      </c>
      <c r="L27" s="186">
        <v>0</v>
      </c>
      <c r="P27" s="4" t="s">
        <v>1872</v>
      </c>
    </row>
    <row r="28" spans="2:16">
      <c r="B28" s="4"/>
      <c r="C28" s="187" t="s">
        <v>93</v>
      </c>
      <c r="D28" s="152">
        <v>8909</v>
      </c>
      <c r="E28" s="184">
        <v>0</v>
      </c>
      <c r="F28" s="184"/>
      <c r="G28" s="184">
        <v>404</v>
      </c>
      <c r="H28" s="184">
        <v>0</v>
      </c>
      <c r="I28" s="185">
        <v>404</v>
      </c>
      <c r="J28" s="185">
        <v>5052</v>
      </c>
      <c r="K28" s="303">
        <v>2.9999999999999997E-4</v>
      </c>
      <c r="L28" s="186">
        <v>5.0000000000000001E-3</v>
      </c>
      <c r="P28" s="4" t="s">
        <v>108</v>
      </c>
    </row>
    <row r="29" spans="2:16">
      <c r="B29" s="4"/>
      <c r="C29" s="60" t="s">
        <v>66</v>
      </c>
      <c r="D29" s="152">
        <v>8389</v>
      </c>
      <c r="E29" s="184">
        <v>0</v>
      </c>
      <c r="F29" s="184"/>
      <c r="G29" s="184">
        <v>447</v>
      </c>
      <c r="H29" s="184">
        <v>0</v>
      </c>
      <c r="I29" s="185">
        <v>447</v>
      </c>
      <c r="J29" s="185">
        <v>5586</v>
      </c>
      <c r="K29" s="303">
        <v>4.0000000000000002E-4</v>
      </c>
      <c r="L29" s="186">
        <v>7.4999999999999997E-3</v>
      </c>
      <c r="P29" s="4" t="s">
        <v>1224</v>
      </c>
    </row>
    <row r="30" spans="2:16">
      <c r="B30" s="4"/>
      <c r="C30" s="60" t="s">
        <v>642</v>
      </c>
      <c r="D30" s="152">
        <v>7737</v>
      </c>
      <c r="E30" s="184">
        <v>0</v>
      </c>
      <c r="F30" s="184"/>
      <c r="G30" s="184">
        <v>332</v>
      </c>
      <c r="H30" s="184">
        <v>0</v>
      </c>
      <c r="I30" s="185">
        <v>332</v>
      </c>
      <c r="J30" s="185">
        <v>4146</v>
      </c>
      <c r="K30" s="303">
        <v>2.9999999999999997E-4</v>
      </c>
      <c r="L30" s="186">
        <v>0.02</v>
      </c>
      <c r="P30" s="4" t="s">
        <v>660</v>
      </c>
    </row>
    <row r="31" spans="2:16">
      <c r="B31" s="4"/>
      <c r="C31" s="183" t="s">
        <v>71</v>
      </c>
      <c r="D31" s="152">
        <v>7550</v>
      </c>
      <c r="E31" s="184">
        <v>0</v>
      </c>
      <c r="F31" s="185"/>
      <c r="G31" s="185">
        <v>475</v>
      </c>
      <c r="H31" s="184">
        <v>0</v>
      </c>
      <c r="I31" s="185">
        <v>475</v>
      </c>
      <c r="J31" s="185">
        <v>5940</v>
      </c>
      <c r="K31" s="303">
        <v>4.0000000000000002E-4</v>
      </c>
      <c r="L31" s="186">
        <v>0</v>
      </c>
      <c r="P31" s="4" t="s">
        <v>649</v>
      </c>
    </row>
    <row r="32" spans="2:16">
      <c r="B32" s="4"/>
      <c r="C32" s="183" t="s">
        <v>94</v>
      </c>
      <c r="D32" s="152">
        <v>6748</v>
      </c>
      <c r="E32" s="184">
        <v>0</v>
      </c>
      <c r="F32" s="184"/>
      <c r="G32" s="184">
        <v>444</v>
      </c>
      <c r="H32" s="184">
        <v>0</v>
      </c>
      <c r="I32" s="185">
        <v>444</v>
      </c>
      <c r="J32" s="185">
        <v>5552</v>
      </c>
      <c r="K32" s="303">
        <v>2.9999999999999997E-4</v>
      </c>
      <c r="L32" s="186">
        <v>0</v>
      </c>
      <c r="P32" s="4" t="s">
        <v>110</v>
      </c>
    </row>
    <row r="33" spans="2:16">
      <c r="B33" s="133"/>
      <c r="C33" s="183" t="s">
        <v>104</v>
      </c>
      <c r="D33" s="152">
        <v>6408</v>
      </c>
      <c r="E33" s="184">
        <v>0</v>
      </c>
      <c r="F33" s="184"/>
      <c r="G33" s="184">
        <v>491</v>
      </c>
      <c r="H33" s="184">
        <v>0</v>
      </c>
      <c r="I33" s="185">
        <v>491</v>
      </c>
      <c r="J33" s="185">
        <v>6139</v>
      </c>
      <c r="K33" s="303">
        <v>4.0000000000000002E-4</v>
      </c>
      <c r="L33" s="186">
        <v>1.4999999999999999E-2</v>
      </c>
      <c r="P33" s="4" t="s">
        <v>1222</v>
      </c>
    </row>
    <row r="34" spans="2:16">
      <c r="B34" s="4"/>
      <c r="C34" s="188" t="s">
        <v>77</v>
      </c>
      <c r="D34" s="152">
        <v>5386</v>
      </c>
      <c r="E34" s="184">
        <v>0</v>
      </c>
      <c r="F34" s="184"/>
      <c r="G34" s="184">
        <v>185</v>
      </c>
      <c r="H34" s="184">
        <v>0</v>
      </c>
      <c r="I34" s="185">
        <v>185</v>
      </c>
      <c r="J34" s="185">
        <v>2310</v>
      </c>
      <c r="K34" s="303">
        <v>1E-4</v>
      </c>
      <c r="L34" s="186">
        <v>0</v>
      </c>
      <c r="P34" s="4" t="s">
        <v>1980</v>
      </c>
    </row>
    <row r="35" spans="2:16">
      <c r="B35" s="4"/>
      <c r="C35" s="183" t="s">
        <v>81</v>
      </c>
      <c r="D35" s="152">
        <v>3489</v>
      </c>
      <c r="E35" s="184">
        <v>0</v>
      </c>
      <c r="F35" s="184"/>
      <c r="G35" s="184">
        <v>264</v>
      </c>
      <c r="H35" s="184">
        <v>0</v>
      </c>
      <c r="I35" s="185">
        <v>264</v>
      </c>
      <c r="J35" s="185">
        <v>3306</v>
      </c>
      <c r="K35" s="303">
        <v>2.0000000000000001E-4</v>
      </c>
      <c r="L35" s="186">
        <v>0</v>
      </c>
      <c r="P35" s="4" t="s">
        <v>620</v>
      </c>
    </row>
    <row r="36" spans="2:16">
      <c r="B36" s="4"/>
      <c r="C36" s="183" t="s">
        <v>98</v>
      </c>
      <c r="D36" s="152">
        <v>3393</v>
      </c>
      <c r="E36" s="184">
        <v>0</v>
      </c>
      <c r="F36" s="184"/>
      <c r="G36" s="184">
        <v>271</v>
      </c>
      <c r="H36" s="184">
        <v>0</v>
      </c>
      <c r="I36" s="185">
        <v>271</v>
      </c>
      <c r="J36" s="185">
        <v>3385</v>
      </c>
      <c r="K36" s="303">
        <v>2.0000000000000001E-4</v>
      </c>
      <c r="L36" s="186">
        <v>0.01</v>
      </c>
      <c r="P36" s="4" t="s">
        <v>1221</v>
      </c>
    </row>
    <row r="37" spans="2:16">
      <c r="B37" s="4"/>
      <c r="C37" s="183" t="s">
        <v>106</v>
      </c>
      <c r="D37" s="152">
        <v>3321</v>
      </c>
      <c r="E37" s="184">
        <v>0</v>
      </c>
      <c r="F37" s="184"/>
      <c r="G37" s="184">
        <v>148</v>
      </c>
      <c r="H37" s="184">
        <v>0</v>
      </c>
      <c r="I37" s="185">
        <v>148</v>
      </c>
      <c r="J37" s="185">
        <v>1855</v>
      </c>
      <c r="K37" s="303">
        <v>1E-4</v>
      </c>
      <c r="L37" s="186">
        <v>0</v>
      </c>
      <c r="P37" s="4" t="s">
        <v>82</v>
      </c>
    </row>
    <row r="38" spans="2:16">
      <c r="B38" s="4"/>
      <c r="C38" s="187" t="s">
        <v>86</v>
      </c>
      <c r="D38" s="152">
        <v>3234</v>
      </c>
      <c r="E38" s="184">
        <v>0</v>
      </c>
      <c r="F38" s="184"/>
      <c r="G38" s="184">
        <v>154</v>
      </c>
      <c r="H38" s="184">
        <v>0</v>
      </c>
      <c r="I38" s="185">
        <v>154</v>
      </c>
      <c r="J38" s="185">
        <v>1922</v>
      </c>
      <c r="K38" s="303">
        <v>1E-4</v>
      </c>
      <c r="L38" s="186">
        <v>0</v>
      </c>
      <c r="P38" s="4" t="s">
        <v>1903</v>
      </c>
    </row>
    <row r="39" spans="2:16">
      <c r="B39" s="4"/>
      <c r="C39" s="188" t="s">
        <v>85</v>
      </c>
      <c r="D39" s="152">
        <v>2928</v>
      </c>
      <c r="E39" s="184">
        <v>0</v>
      </c>
      <c r="F39" s="184"/>
      <c r="G39" s="184">
        <v>117</v>
      </c>
      <c r="H39" s="184">
        <v>0</v>
      </c>
      <c r="I39" s="185">
        <v>117</v>
      </c>
      <c r="J39" s="185">
        <v>1459</v>
      </c>
      <c r="K39" s="303">
        <v>1E-4</v>
      </c>
      <c r="L39" s="186">
        <v>0</v>
      </c>
      <c r="P39" s="4" t="s">
        <v>730</v>
      </c>
    </row>
    <row r="40" spans="2:16">
      <c r="B40" s="194"/>
      <c r="C40" s="183" t="s">
        <v>67</v>
      </c>
      <c r="D40" s="152">
        <v>2273</v>
      </c>
      <c r="E40" s="184">
        <v>0</v>
      </c>
      <c r="F40" s="184"/>
      <c r="G40" s="184">
        <v>155</v>
      </c>
      <c r="H40" s="184">
        <v>0</v>
      </c>
      <c r="I40" s="185">
        <v>155</v>
      </c>
      <c r="J40" s="185">
        <v>1941</v>
      </c>
      <c r="K40" s="303">
        <v>1E-4</v>
      </c>
      <c r="L40" s="186">
        <v>0</v>
      </c>
      <c r="P40" s="4" t="s">
        <v>271</v>
      </c>
    </row>
    <row r="41" spans="2:16">
      <c r="B41" s="4"/>
      <c r="C41" s="183" t="s">
        <v>580</v>
      </c>
      <c r="D41" s="152">
        <v>2030</v>
      </c>
      <c r="E41" s="184">
        <v>0</v>
      </c>
      <c r="F41" s="185"/>
      <c r="G41" s="185">
        <v>108</v>
      </c>
      <c r="H41" s="184">
        <v>0</v>
      </c>
      <c r="I41" s="185">
        <v>108</v>
      </c>
      <c r="J41" s="185">
        <v>1344</v>
      </c>
      <c r="K41" s="303">
        <v>1E-4</v>
      </c>
      <c r="L41" s="186">
        <v>0</v>
      </c>
      <c r="P41" s="4" t="s">
        <v>729</v>
      </c>
    </row>
    <row r="42" spans="2:16">
      <c r="B42" s="4"/>
      <c r="C42" s="188" t="s">
        <v>74</v>
      </c>
      <c r="D42" s="152">
        <v>1671</v>
      </c>
      <c r="E42" s="184">
        <v>0</v>
      </c>
      <c r="F42" s="184"/>
      <c r="G42" s="184">
        <v>78</v>
      </c>
      <c r="H42" s="184">
        <v>0</v>
      </c>
      <c r="I42" s="185">
        <v>78</v>
      </c>
      <c r="J42" s="185">
        <v>974</v>
      </c>
      <c r="K42" s="303">
        <v>1E-4</v>
      </c>
      <c r="L42" s="186">
        <v>0</v>
      </c>
      <c r="P42" s="4" t="s">
        <v>1981</v>
      </c>
    </row>
    <row r="43" spans="2:16">
      <c r="B43" s="4"/>
      <c r="C43" s="187" t="s">
        <v>101</v>
      </c>
      <c r="D43" s="152">
        <v>1557</v>
      </c>
      <c r="E43" s="184">
        <v>0</v>
      </c>
      <c r="F43" s="184"/>
      <c r="G43" s="184">
        <v>90</v>
      </c>
      <c r="H43" s="184">
        <v>0</v>
      </c>
      <c r="I43" s="185">
        <v>90</v>
      </c>
      <c r="J43" s="185">
        <v>1115</v>
      </c>
      <c r="K43" s="303">
        <v>1E-4</v>
      </c>
      <c r="L43" s="186">
        <v>0</v>
      </c>
      <c r="P43" s="4" t="s">
        <v>1982</v>
      </c>
    </row>
    <row r="44" spans="2:16">
      <c r="B44" s="4"/>
      <c r="C44" s="60" t="s">
        <v>276</v>
      </c>
      <c r="D44" s="152">
        <v>1247</v>
      </c>
      <c r="E44" s="184">
        <v>0</v>
      </c>
      <c r="F44" s="184"/>
      <c r="G44" s="184">
        <v>60</v>
      </c>
      <c r="H44" s="184">
        <v>0</v>
      </c>
      <c r="I44" s="185">
        <v>60</v>
      </c>
      <c r="J44" s="185">
        <v>752</v>
      </c>
      <c r="K44" s="303">
        <v>0</v>
      </c>
      <c r="L44" s="186">
        <v>0.02</v>
      </c>
      <c r="P44" s="4" t="s">
        <v>648</v>
      </c>
    </row>
    <row r="45" spans="2:16">
      <c r="B45" s="4"/>
      <c r="C45" s="60" t="s">
        <v>75</v>
      </c>
      <c r="D45" s="152">
        <v>1079</v>
      </c>
      <c r="E45" s="184">
        <v>0</v>
      </c>
      <c r="F45" s="184"/>
      <c r="G45" s="184">
        <v>40</v>
      </c>
      <c r="H45" s="184">
        <v>0</v>
      </c>
      <c r="I45" s="185">
        <v>40</v>
      </c>
      <c r="J45" s="185">
        <v>496</v>
      </c>
      <c r="K45" s="303">
        <v>0</v>
      </c>
      <c r="L45" s="186">
        <v>0</v>
      </c>
      <c r="P45" s="4" t="s">
        <v>651</v>
      </c>
    </row>
    <row r="46" spans="2:16">
      <c r="B46" s="4"/>
      <c r="C46" s="183" t="s">
        <v>103</v>
      </c>
      <c r="D46" s="152">
        <v>1078</v>
      </c>
      <c r="E46" s="184">
        <v>0</v>
      </c>
      <c r="F46" s="185"/>
      <c r="G46" s="185">
        <v>72</v>
      </c>
      <c r="H46" s="184">
        <v>0</v>
      </c>
      <c r="I46" s="185">
        <v>72</v>
      </c>
      <c r="J46" s="185">
        <v>898</v>
      </c>
      <c r="K46" s="303">
        <v>1E-4</v>
      </c>
      <c r="L46" s="186">
        <v>0.02</v>
      </c>
      <c r="P46" s="4" t="s">
        <v>1983</v>
      </c>
    </row>
    <row r="47" spans="2:16">
      <c r="B47" s="4"/>
      <c r="C47" s="183" t="s">
        <v>96</v>
      </c>
      <c r="D47" s="152">
        <v>961</v>
      </c>
      <c r="E47" s="184">
        <v>0</v>
      </c>
      <c r="F47" s="184"/>
      <c r="G47" s="184">
        <v>40</v>
      </c>
      <c r="H47" s="184">
        <v>0</v>
      </c>
      <c r="I47" s="185">
        <v>40</v>
      </c>
      <c r="J47" s="185">
        <v>499</v>
      </c>
      <c r="K47" s="303">
        <v>0</v>
      </c>
      <c r="L47" s="186">
        <v>0.01</v>
      </c>
      <c r="P47" s="4" t="s">
        <v>647</v>
      </c>
    </row>
    <row r="48" spans="2:16" ht="12" customHeight="1">
      <c r="B48" s="133"/>
      <c r="C48" s="183" t="s">
        <v>273</v>
      </c>
      <c r="D48" s="152">
        <v>806</v>
      </c>
      <c r="E48" s="184">
        <v>0</v>
      </c>
      <c r="F48" s="184"/>
      <c r="G48" s="184">
        <v>40</v>
      </c>
      <c r="H48" s="184">
        <v>0</v>
      </c>
      <c r="I48" s="185">
        <v>40</v>
      </c>
      <c r="J48" s="185">
        <v>496</v>
      </c>
      <c r="K48" s="303">
        <v>0</v>
      </c>
      <c r="L48" s="186">
        <v>0</v>
      </c>
      <c r="P48" s="4" t="s">
        <v>1223</v>
      </c>
    </row>
    <row r="49" spans="2:12">
      <c r="B49" s="4"/>
      <c r="C49" s="188" t="s">
        <v>662</v>
      </c>
      <c r="D49" s="152">
        <v>776</v>
      </c>
      <c r="E49" s="184">
        <v>0</v>
      </c>
      <c r="F49" s="184"/>
      <c r="G49" s="184">
        <v>32</v>
      </c>
      <c r="H49" s="184">
        <v>0</v>
      </c>
      <c r="I49" s="185">
        <v>32</v>
      </c>
      <c r="J49" s="185">
        <v>400</v>
      </c>
      <c r="K49" s="303">
        <v>0</v>
      </c>
      <c r="L49" s="186">
        <v>0</v>
      </c>
    </row>
    <row r="50" spans="2:12">
      <c r="B50" s="4"/>
      <c r="C50" s="183" t="s">
        <v>277</v>
      </c>
      <c r="D50" s="152">
        <v>703</v>
      </c>
      <c r="E50" s="184">
        <v>0</v>
      </c>
      <c r="F50" s="184"/>
      <c r="G50" s="184">
        <v>36</v>
      </c>
      <c r="H50" s="184">
        <v>0</v>
      </c>
      <c r="I50" s="185">
        <v>36</v>
      </c>
      <c r="J50" s="185">
        <v>446</v>
      </c>
      <c r="K50" s="303">
        <v>0</v>
      </c>
      <c r="L50" s="186">
        <v>0</v>
      </c>
    </row>
    <row r="51" spans="2:12">
      <c r="B51" s="4"/>
      <c r="C51" s="183" t="s">
        <v>90</v>
      </c>
      <c r="D51" s="152">
        <v>607</v>
      </c>
      <c r="E51" s="184">
        <v>0</v>
      </c>
      <c r="F51" s="184"/>
      <c r="G51" s="184">
        <v>28</v>
      </c>
      <c r="H51" s="184">
        <v>0</v>
      </c>
      <c r="I51" s="185">
        <v>28</v>
      </c>
      <c r="J51" s="185">
        <v>352</v>
      </c>
      <c r="K51" s="303">
        <v>0</v>
      </c>
      <c r="L51" s="186">
        <v>2.5000000000000001E-2</v>
      </c>
    </row>
    <row r="52" spans="2:12">
      <c r="B52" s="4"/>
      <c r="C52" s="183" t="s">
        <v>650</v>
      </c>
      <c r="D52" s="152">
        <v>522</v>
      </c>
      <c r="E52" s="184">
        <v>0</v>
      </c>
      <c r="F52" s="184"/>
      <c r="G52" s="184">
        <v>31</v>
      </c>
      <c r="H52" s="184">
        <v>0</v>
      </c>
      <c r="I52" s="185">
        <v>31</v>
      </c>
      <c r="J52" s="185">
        <v>391</v>
      </c>
      <c r="K52" s="303">
        <v>0</v>
      </c>
      <c r="L52" s="186">
        <v>0</v>
      </c>
    </row>
    <row r="53" spans="2:12">
      <c r="B53" s="4"/>
      <c r="C53" s="187" t="s">
        <v>274</v>
      </c>
      <c r="D53" s="152">
        <v>516</v>
      </c>
      <c r="E53" s="184">
        <v>0</v>
      </c>
      <c r="F53" s="184"/>
      <c r="G53" s="184">
        <v>18</v>
      </c>
      <c r="H53" s="184">
        <v>0</v>
      </c>
      <c r="I53" s="185">
        <v>18</v>
      </c>
      <c r="J53" s="185">
        <v>231</v>
      </c>
      <c r="K53" s="303">
        <v>0</v>
      </c>
      <c r="L53" s="186">
        <v>0</v>
      </c>
    </row>
    <row r="54" spans="2:12">
      <c r="B54" s="4"/>
      <c r="C54" s="188" t="s">
        <v>111</v>
      </c>
      <c r="D54" s="152">
        <v>451</v>
      </c>
      <c r="E54" s="184">
        <v>0</v>
      </c>
      <c r="F54" s="184"/>
      <c r="G54" s="184">
        <v>30</v>
      </c>
      <c r="H54" s="184">
        <v>0</v>
      </c>
      <c r="I54" s="185">
        <v>30</v>
      </c>
      <c r="J54" s="185">
        <v>379</v>
      </c>
      <c r="K54" s="303">
        <v>0</v>
      </c>
      <c r="L54" s="186">
        <v>0</v>
      </c>
    </row>
    <row r="55" spans="2:12">
      <c r="B55" s="194"/>
      <c r="C55" s="183" t="s">
        <v>107</v>
      </c>
      <c r="D55" s="152">
        <v>433</v>
      </c>
      <c r="E55" s="184">
        <v>0</v>
      </c>
      <c r="F55" s="184"/>
      <c r="G55" s="184">
        <v>23</v>
      </c>
      <c r="H55" s="184">
        <v>0</v>
      </c>
      <c r="I55" s="185">
        <v>23</v>
      </c>
      <c r="J55" s="185">
        <v>289</v>
      </c>
      <c r="K55" s="303">
        <v>0</v>
      </c>
      <c r="L55" s="186">
        <v>0</v>
      </c>
    </row>
    <row r="56" spans="2:12">
      <c r="B56" s="4"/>
      <c r="C56" s="183" t="s">
        <v>83</v>
      </c>
      <c r="D56" s="152">
        <v>424</v>
      </c>
      <c r="E56" s="184">
        <v>0</v>
      </c>
      <c r="F56" s="185"/>
      <c r="G56" s="185">
        <v>25</v>
      </c>
      <c r="H56" s="184">
        <v>0</v>
      </c>
      <c r="I56" s="185">
        <v>25</v>
      </c>
      <c r="J56" s="185">
        <v>316</v>
      </c>
      <c r="K56" s="303">
        <v>0</v>
      </c>
      <c r="L56" s="186">
        <v>0</v>
      </c>
    </row>
    <row r="57" spans="2:12">
      <c r="B57" s="4"/>
      <c r="C57" s="188" t="s">
        <v>275</v>
      </c>
      <c r="D57" s="152">
        <v>410</v>
      </c>
      <c r="E57" s="184">
        <v>0</v>
      </c>
      <c r="F57" s="184"/>
      <c r="G57" s="184">
        <v>32</v>
      </c>
      <c r="H57" s="184">
        <v>0</v>
      </c>
      <c r="I57" s="185">
        <v>32</v>
      </c>
      <c r="J57" s="185">
        <v>401</v>
      </c>
      <c r="K57" s="303">
        <v>0</v>
      </c>
      <c r="L57" s="186">
        <v>0</v>
      </c>
    </row>
    <row r="58" spans="2:12">
      <c r="B58" s="4"/>
      <c r="C58" s="187" t="s">
        <v>95</v>
      </c>
      <c r="D58" s="152">
        <v>409</v>
      </c>
      <c r="E58" s="184">
        <v>0</v>
      </c>
      <c r="F58" s="184"/>
      <c r="G58" s="184">
        <v>17</v>
      </c>
      <c r="H58" s="184">
        <v>0</v>
      </c>
      <c r="I58" s="185">
        <v>17</v>
      </c>
      <c r="J58" s="185">
        <v>212</v>
      </c>
      <c r="K58" s="303">
        <v>0</v>
      </c>
      <c r="L58" s="186">
        <v>0.01</v>
      </c>
    </row>
    <row r="59" spans="2:12" ht="13.5" customHeight="1">
      <c r="B59" s="4"/>
      <c r="C59" s="60" t="s">
        <v>659</v>
      </c>
      <c r="D59" s="152">
        <v>396</v>
      </c>
      <c r="E59" s="184">
        <v>0</v>
      </c>
      <c r="F59" s="184"/>
      <c r="G59" s="184">
        <v>15</v>
      </c>
      <c r="H59" s="184">
        <v>0</v>
      </c>
      <c r="I59" s="185">
        <v>15</v>
      </c>
      <c r="J59" s="185">
        <v>192</v>
      </c>
      <c r="K59" s="303">
        <v>0</v>
      </c>
      <c r="L59" s="186">
        <v>0</v>
      </c>
    </row>
    <row r="60" spans="2:12">
      <c r="B60" s="4"/>
      <c r="C60" s="60" t="s">
        <v>92</v>
      </c>
      <c r="D60" s="152">
        <v>393</v>
      </c>
      <c r="E60" s="184">
        <v>0</v>
      </c>
      <c r="F60" s="184"/>
      <c r="G60" s="184">
        <v>19</v>
      </c>
      <c r="H60" s="184">
        <v>0</v>
      </c>
      <c r="I60" s="185">
        <v>19</v>
      </c>
      <c r="J60" s="185">
        <v>238</v>
      </c>
      <c r="K60" s="303">
        <v>0</v>
      </c>
      <c r="L60" s="186">
        <v>0</v>
      </c>
    </row>
    <row r="61" spans="2:12">
      <c r="B61" s="4"/>
      <c r="C61" s="183" t="s">
        <v>727</v>
      </c>
      <c r="D61" s="152">
        <v>370</v>
      </c>
      <c r="E61" s="184">
        <v>0</v>
      </c>
      <c r="F61" s="185"/>
      <c r="G61" s="185">
        <v>14</v>
      </c>
      <c r="H61" s="184">
        <v>0</v>
      </c>
      <c r="I61" s="185">
        <v>14</v>
      </c>
      <c r="J61" s="185">
        <v>170</v>
      </c>
      <c r="K61" s="303">
        <v>0</v>
      </c>
      <c r="L61" s="186">
        <v>0</v>
      </c>
    </row>
    <row r="62" spans="2:12" ht="13.5" customHeight="1">
      <c r="B62" s="4"/>
      <c r="C62" s="183" t="s">
        <v>658</v>
      </c>
      <c r="D62" s="152">
        <v>338</v>
      </c>
      <c r="E62" s="184">
        <v>0</v>
      </c>
      <c r="F62" s="184"/>
      <c r="G62" s="184">
        <v>27</v>
      </c>
      <c r="H62" s="184">
        <v>0</v>
      </c>
      <c r="I62" s="185">
        <v>27</v>
      </c>
      <c r="J62" s="185">
        <v>338</v>
      </c>
      <c r="K62" s="303">
        <v>0</v>
      </c>
      <c r="L62" s="186">
        <v>0</v>
      </c>
    </row>
    <row r="63" spans="2:12">
      <c r="B63" s="133"/>
      <c r="C63" s="183" t="s">
        <v>87</v>
      </c>
      <c r="D63" s="152">
        <v>306</v>
      </c>
      <c r="E63" s="184">
        <v>0</v>
      </c>
      <c r="F63" s="184"/>
      <c r="G63" s="184">
        <v>13</v>
      </c>
      <c r="H63" s="184">
        <v>0</v>
      </c>
      <c r="I63" s="185">
        <v>13</v>
      </c>
      <c r="J63" s="185">
        <v>166</v>
      </c>
      <c r="K63" s="303">
        <v>0</v>
      </c>
      <c r="L63" s="186">
        <v>0</v>
      </c>
    </row>
    <row r="64" spans="2:12">
      <c r="B64" s="4"/>
      <c r="C64" s="188" t="s">
        <v>78</v>
      </c>
      <c r="D64" s="152">
        <v>214</v>
      </c>
      <c r="E64" s="184">
        <v>0</v>
      </c>
      <c r="F64" s="184"/>
      <c r="G64" s="184">
        <v>13</v>
      </c>
      <c r="H64" s="184">
        <v>0</v>
      </c>
      <c r="I64" s="185">
        <v>13</v>
      </c>
      <c r="J64" s="185">
        <v>161</v>
      </c>
      <c r="K64" s="303">
        <v>0</v>
      </c>
      <c r="L64" s="186">
        <v>0</v>
      </c>
    </row>
    <row r="65" spans="2:12">
      <c r="B65" s="4"/>
      <c r="C65" s="183" t="s">
        <v>644</v>
      </c>
      <c r="D65" s="152">
        <v>133</v>
      </c>
      <c r="E65" s="184">
        <v>0</v>
      </c>
      <c r="F65" s="184"/>
      <c r="G65" s="184">
        <v>4</v>
      </c>
      <c r="H65" s="184">
        <v>0</v>
      </c>
      <c r="I65" s="185">
        <v>4</v>
      </c>
      <c r="J65" s="185">
        <v>57</v>
      </c>
      <c r="K65" s="303">
        <v>0</v>
      </c>
      <c r="L65" s="186">
        <v>0</v>
      </c>
    </row>
    <row r="66" spans="2:12">
      <c r="B66" s="4"/>
      <c r="C66" s="183" t="s">
        <v>621</v>
      </c>
      <c r="D66" s="152">
        <v>110</v>
      </c>
      <c r="E66" s="184">
        <v>0</v>
      </c>
      <c r="F66" s="184"/>
      <c r="G66" s="184">
        <v>3</v>
      </c>
      <c r="H66" s="184">
        <v>0</v>
      </c>
      <c r="I66" s="185">
        <v>3</v>
      </c>
      <c r="J66" s="185">
        <v>40</v>
      </c>
      <c r="K66" s="303">
        <v>0</v>
      </c>
      <c r="L66" s="186">
        <v>0</v>
      </c>
    </row>
    <row r="67" spans="2:12">
      <c r="B67" s="4"/>
      <c r="C67" s="183" t="s">
        <v>646</v>
      </c>
      <c r="D67" s="152">
        <v>109</v>
      </c>
      <c r="E67" s="184">
        <v>0</v>
      </c>
      <c r="F67" s="184"/>
      <c r="G67" s="184">
        <v>6</v>
      </c>
      <c r="H67" s="184">
        <v>0</v>
      </c>
      <c r="I67" s="185">
        <v>6</v>
      </c>
      <c r="J67" s="185">
        <v>75</v>
      </c>
      <c r="K67" s="303">
        <v>0</v>
      </c>
      <c r="L67" s="186">
        <v>0</v>
      </c>
    </row>
    <row r="68" spans="2:12">
      <c r="B68" s="4"/>
      <c r="C68" s="4" t="s">
        <v>112</v>
      </c>
      <c r="D68" s="152">
        <v>307545</v>
      </c>
      <c r="E68" s="184">
        <v>0</v>
      </c>
      <c r="F68" s="184">
        <v>307545</v>
      </c>
      <c r="G68" s="184">
        <v>58</v>
      </c>
      <c r="H68" s="184">
        <v>0</v>
      </c>
      <c r="I68" s="185">
        <v>58</v>
      </c>
      <c r="J68" s="185">
        <v>719</v>
      </c>
      <c r="K68" s="303">
        <v>0</v>
      </c>
      <c r="L68" s="186" t="s">
        <v>1050</v>
      </c>
    </row>
    <row r="69" spans="2:12" s="13" customFormat="1">
      <c r="B69" s="189" t="s">
        <v>256</v>
      </c>
      <c r="C69" s="20" t="s">
        <v>64</v>
      </c>
      <c r="D69" s="190">
        <v>22951086</v>
      </c>
      <c r="E69" s="191">
        <v>0</v>
      </c>
      <c r="F69" s="191">
        <v>22951086</v>
      </c>
      <c r="G69" s="191">
        <v>1271037</v>
      </c>
      <c r="H69" s="191">
        <v>0</v>
      </c>
      <c r="I69" s="191">
        <v>1271037</v>
      </c>
      <c r="J69" s="191">
        <v>15887960</v>
      </c>
      <c r="K69" s="192"/>
      <c r="L69" s="192"/>
    </row>
    <row r="70" spans="2:12" s="13" customFormat="1">
      <c r="B70" s="28" t="s">
        <v>1896</v>
      </c>
      <c r="C70" s="710"/>
      <c r="D70" s="469"/>
      <c r="E70" s="469"/>
      <c r="F70" s="469"/>
      <c r="G70" s="469"/>
      <c r="H70" s="469"/>
      <c r="I70" s="469"/>
      <c r="J70" s="469"/>
    </row>
    <row r="71" spans="2:12" s="13" customFormat="1">
      <c r="B71" s="28" t="s">
        <v>1895</v>
      </c>
      <c r="C71" s="468"/>
      <c r="D71" s="469"/>
      <c r="E71" s="469"/>
      <c r="F71" s="469"/>
      <c r="G71" s="469"/>
      <c r="H71" s="469"/>
      <c r="I71" s="469"/>
      <c r="J71" s="469"/>
    </row>
    <row r="72" spans="2:12">
      <c r="D72" s="5"/>
    </row>
    <row r="73" spans="2:12">
      <c r="B73" s="177"/>
      <c r="C73" s="177"/>
    </row>
    <row r="74" spans="2:12">
      <c r="B74" s="177"/>
      <c r="C74" s="177"/>
    </row>
    <row r="75" spans="2:12">
      <c r="B75" s="177"/>
      <c r="C75" s="177"/>
    </row>
    <row r="76" spans="2:12">
      <c r="B76" s="177"/>
      <c r="C76" s="177"/>
    </row>
    <row r="77" spans="2:12">
      <c r="B77" s="177"/>
      <c r="C77" s="177"/>
    </row>
    <row r="78" spans="2:12">
      <c r="B78" s="177"/>
      <c r="C78" s="177"/>
    </row>
    <row r="79" spans="2:12">
      <c r="B79" s="177"/>
      <c r="C79" s="177"/>
    </row>
    <row r="80" spans="2:12">
      <c r="B80" s="177"/>
      <c r="C80" s="177"/>
    </row>
    <row r="81" spans="2:3">
      <c r="B81" s="177"/>
      <c r="C81" s="177"/>
    </row>
    <row r="82" spans="2:3">
      <c r="B82" s="177"/>
      <c r="C82" s="177"/>
    </row>
    <row r="83" spans="2:3">
      <c r="B83" s="177"/>
      <c r="C83" s="177"/>
    </row>
    <row r="84" spans="2:3">
      <c r="B84" s="177"/>
      <c r="C84" s="177"/>
    </row>
    <row r="85" spans="2:3">
      <c r="B85" s="177"/>
      <c r="C85" s="177"/>
    </row>
    <row r="86" spans="2:3">
      <c r="B86" s="177"/>
      <c r="C86" s="177"/>
    </row>
    <row r="87" spans="2:3">
      <c r="B87" s="177"/>
      <c r="C87" s="177"/>
    </row>
    <row r="88" spans="2:3">
      <c r="B88" s="177"/>
      <c r="C88" s="177"/>
    </row>
    <row r="89" spans="2:3">
      <c r="B89" s="177"/>
      <c r="C89" s="177"/>
    </row>
    <row r="90" spans="2:3">
      <c r="B90" s="177"/>
      <c r="C90" s="177"/>
    </row>
    <row r="91" spans="2:3">
      <c r="B91" s="177"/>
      <c r="C91" s="177"/>
    </row>
    <row r="92" spans="2:3">
      <c r="B92" s="177"/>
      <c r="C92" s="177"/>
    </row>
    <row r="93" spans="2:3">
      <c r="B93" s="177"/>
      <c r="C93" s="177"/>
    </row>
    <row r="94" spans="2:3">
      <c r="B94" s="177"/>
      <c r="C94" s="177"/>
    </row>
    <row r="95" spans="2:3">
      <c r="B95" s="177"/>
      <c r="C95" s="177"/>
    </row>
    <row r="96" spans="2:3">
      <c r="B96" s="177"/>
      <c r="C96" s="177"/>
    </row>
    <row r="97" spans="2:3">
      <c r="B97" s="177"/>
      <c r="C97" s="177"/>
    </row>
    <row r="98" spans="2:3">
      <c r="B98" s="177"/>
      <c r="C98" s="177"/>
    </row>
    <row r="99" spans="2:3">
      <c r="B99" s="177"/>
      <c r="C99" s="177"/>
    </row>
    <row r="100" spans="2:3">
      <c r="B100" s="177"/>
      <c r="C100" s="177"/>
    </row>
    <row r="101" spans="2:3">
      <c r="B101" s="177"/>
      <c r="C101" s="177"/>
    </row>
    <row r="102" spans="2:3">
      <c r="B102" s="177"/>
      <c r="C102" s="177"/>
    </row>
    <row r="103" spans="2:3">
      <c r="B103" s="177"/>
      <c r="C103" s="177"/>
    </row>
    <row r="104" spans="2:3">
      <c r="B104" s="177"/>
      <c r="C104" s="177"/>
    </row>
    <row r="105" spans="2:3">
      <c r="B105" s="177"/>
      <c r="C105" s="177"/>
    </row>
    <row r="106" spans="2:3">
      <c r="B106" s="177"/>
      <c r="C106" s="177"/>
    </row>
    <row r="107" spans="2:3">
      <c r="B107" s="177"/>
      <c r="C107" s="177"/>
    </row>
    <row r="108" spans="2:3">
      <c r="B108" s="177"/>
      <c r="C108" s="177"/>
    </row>
    <row r="109" spans="2:3">
      <c r="B109" s="177"/>
      <c r="C109" s="177"/>
    </row>
    <row r="110" spans="2:3">
      <c r="B110" s="177"/>
      <c r="C110" s="177"/>
    </row>
    <row r="111" spans="2:3">
      <c r="B111" s="177"/>
      <c r="C111" s="177"/>
    </row>
    <row r="112" spans="2:3">
      <c r="B112" s="177"/>
      <c r="C112" s="177"/>
    </row>
    <row r="113" spans="2:3">
      <c r="B113" s="177"/>
      <c r="C113" s="177"/>
    </row>
    <row r="114" spans="2:3">
      <c r="B114" s="177"/>
      <c r="C114" s="177"/>
    </row>
    <row r="115" spans="2:3">
      <c r="B115" s="177"/>
      <c r="C115" s="177"/>
    </row>
    <row r="116" spans="2:3">
      <c r="B116" s="177"/>
      <c r="C116" s="177"/>
    </row>
    <row r="117" spans="2:3">
      <c r="B117" s="177"/>
      <c r="C117" s="177"/>
    </row>
    <row r="118" spans="2:3">
      <c r="B118" s="177"/>
      <c r="C118" s="177"/>
    </row>
    <row r="119" spans="2:3">
      <c r="B119" s="177"/>
      <c r="C119" s="177"/>
    </row>
    <row r="120" spans="2:3">
      <c r="B120" s="177"/>
      <c r="C120" s="177"/>
    </row>
    <row r="121" spans="2:3">
      <c r="B121" s="177"/>
      <c r="C121" s="177"/>
    </row>
    <row r="122" spans="2:3">
      <c r="B122" s="177"/>
      <c r="C122" s="177"/>
    </row>
    <row r="123" spans="2:3">
      <c r="B123" s="177"/>
      <c r="C123" s="177"/>
    </row>
    <row r="124" spans="2:3">
      <c r="B124" s="177"/>
      <c r="C124" s="177"/>
    </row>
    <row r="125" spans="2:3">
      <c r="B125" s="177"/>
      <c r="C125" s="177"/>
    </row>
    <row r="126" spans="2:3">
      <c r="B126" s="177"/>
      <c r="C126" s="177"/>
    </row>
    <row r="127" spans="2:3">
      <c r="B127" s="177"/>
      <c r="C127" s="177"/>
    </row>
    <row r="128" spans="2:3">
      <c r="B128" s="177"/>
      <c r="C128" s="177"/>
    </row>
    <row r="129" spans="2:3">
      <c r="B129" s="177"/>
      <c r="C129" s="177"/>
    </row>
    <row r="130" spans="2:3">
      <c r="B130" s="177"/>
      <c r="C130" s="177"/>
    </row>
    <row r="131" spans="2:3">
      <c r="B131" s="177"/>
      <c r="C131" s="177"/>
    </row>
    <row r="132" spans="2:3">
      <c r="B132" s="177"/>
      <c r="C132" s="177"/>
    </row>
    <row r="133" spans="2:3">
      <c r="B133" s="177"/>
      <c r="C133" s="177"/>
    </row>
    <row r="134" spans="2:3">
      <c r="B134" s="177"/>
      <c r="C134" s="177"/>
    </row>
    <row r="135" spans="2:3">
      <c r="B135" s="177"/>
      <c r="C135" s="177"/>
    </row>
    <row r="136" spans="2:3">
      <c r="B136" s="177"/>
      <c r="C136" s="177"/>
    </row>
    <row r="137" spans="2:3">
      <c r="B137" s="177"/>
      <c r="C137" s="177"/>
    </row>
    <row r="138" spans="2:3">
      <c r="B138" s="177"/>
      <c r="C138" s="177"/>
    </row>
    <row r="139" spans="2:3">
      <c r="B139" s="177"/>
      <c r="C139" s="177"/>
    </row>
    <row r="140" spans="2:3">
      <c r="B140" s="177"/>
      <c r="C140" s="177"/>
    </row>
    <row r="141" spans="2:3">
      <c r="B141" s="177"/>
      <c r="C141" s="177"/>
    </row>
    <row r="142" spans="2:3">
      <c r="B142" s="177"/>
      <c r="C142" s="177"/>
    </row>
    <row r="143" spans="2:3">
      <c r="B143" s="177"/>
      <c r="C143" s="177"/>
    </row>
    <row r="144" spans="2:3">
      <c r="B144" s="177"/>
      <c r="C144" s="177"/>
    </row>
    <row r="145" spans="2:3">
      <c r="B145" s="177"/>
      <c r="C145" s="177"/>
    </row>
    <row r="146" spans="2:3">
      <c r="B146" s="177"/>
      <c r="C146" s="177"/>
    </row>
    <row r="147" spans="2:3">
      <c r="B147" s="177"/>
      <c r="C147" s="177"/>
    </row>
    <row r="148" spans="2:3">
      <c r="B148" s="177"/>
      <c r="C148" s="177"/>
    </row>
    <row r="149" spans="2:3">
      <c r="B149" s="177"/>
      <c r="C149" s="177"/>
    </row>
    <row r="150" spans="2:3">
      <c r="B150" s="177"/>
      <c r="C150" s="177"/>
    </row>
    <row r="151" spans="2:3">
      <c r="B151" s="177"/>
      <c r="C151" s="177"/>
    </row>
    <row r="152" spans="2:3">
      <c r="B152" s="177"/>
      <c r="C152" s="177"/>
    </row>
    <row r="153" spans="2:3">
      <c r="B153" s="177"/>
      <c r="C153" s="177"/>
    </row>
    <row r="154" spans="2:3">
      <c r="B154" s="177"/>
      <c r="C154" s="177"/>
    </row>
    <row r="155" spans="2:3">
      <c r="B155" s="177"/>
      <c r="C155" s="177"/>
    </row>
    <row r="156" spans="2:3">
      <c r="B156" s="177"/>
      <c r="C156" s="177"/>
    </row>
    <row r="157" spans="2:3">
      <c r="B157" s="177"/>
      <c r="C157" s="177"/>
    </row>
    <row r="158" spans="2:3">
      <c r="B158" s="177"/>
      <c r="C158" s="177"/>
    </row>
    <row r="159" spans="2:3">
      <c r="B159" s="177"/>
      <c r="C159" s="177"/>
    </row>
    <row r="160" spans="2:3">
      <c r="B160" s="177"/>
      <c r="C160" s="177"/>
    </row>
    <row r="161" spans="2:3">
      <c r="B161" s="177"/>
      <c r="C161" s="177"/>
    </row>
    <row r="162" spans="2:3">
      <c r="B162" s="177"/>
      <c r="C162" s="177"/>
    </row>
    <row r="163" spans="2:3">
      <c r="B163" s="177"/>
      <c r="C163" s="177"/>
    </row>
    <row r="164" spans="2:3">
      <c r="B164" s="177"/>
      <c r="C164" s="177"/>
    </row>
    <row r="165" spans="2:3">
      <c r="B165" s="177"/>
      <c r="C165" s="177"/>
    </row>
    <row r="166" spans="2:3">
      <c r="B166" s="177"/>
      <c r="C166" s="177"/>
    </row>
    <row r="167" spans="2:3">
      <c r="B167" s="177"/>
      <c r="C167" s="177"/>
    </row>
    <row r="168" spans="2:3">
      <c r="B168" s="177"/>
      <c r="C168" s="177"/>
    </row>
    <row r="169" spans="2:3">
      <c r="B169" s="177"/>
      <c r="C169" s="177"/>
    </row>
    <row r="170" spans="2:3">
      <c r="B170" s="177"/>
      <c r="C170" s="177"/>
    </row>
    <row r="171" spans="2:3">
      <c r="B171" s="177"/>
      <c r="C171" s="177"/>
    </row>
    <row r="172" spans="2:3">
      <c r="B172" s="177"/>
      <c r="C172" s="177"/>
    </row>
    <row r="173" spans="2:3">
      <c r="B173" s="177"/>
      <c r="C173" s="177"/>
    </row>
    <row r="174" spans="2:3">
      <c r="B174" s="177"/>
      <c r="C174" s="177"/>
    </row>
    <row r="175" spans="2:3">
      <c r="B175" s="177"/>
      <c r="C175" s="177"/>
    </row>
    <row r="176" spans="2:3">
      <c r="B176" s="177"/>
      <c r="C176" s="177"/>
    </row>
    <row r="177" spans="2:3">
      <c r="B177" s="177"/>
      <c r="C177" s="177"/>
    </row>
    <row r="178" spans="2:3">
      <c r="B178" s="177"/>
      <c r="C178" s="177"/>
    </row>
    <row r="179" spans="2:3">
      <c r="B179" s="177"/>
      <c r="C179" s="177"/>
    </row>
    <row r="180" spans="2:3">
      <c r="B180" s="177"/>
      <c r="C180" s="177"/>
    </row>
    <row r="181" spans="2:3">
      <c r="B181" s="177"/>
      <c r="C181" s="177"/>
    </row>
    <row r="182" spans="2:3">
      <c r="B182" s="177"/>
      <c r="C182" s="177"/>
    </row>
    <row r="183" spans="2:3">
      <c r="B183" s="177"/>
      <c r="C183" s="177"/>
    </row>
    <row r="184" spans="2:3">
      <c r="B184" s="177"/>
      <c r="C184" s="177"/>
    </row>
    <row r="185" spans="2:3">
      <c r="B185" s="177"/>
      <c r="C185" s="177"/>
    </row>
    <row r="186" spans="2:3">
      <c r="B186" s="177"/>
      <c r="C186" s="177"/>
    </row>
    <row r="187" spans="2:3">
      <c r="B187" s="177"/>
      <c r="C187" s="177"/>
    </row>
    <row r="188" spans="2:3">
      <c r="B188" s="177"/>
      <c r="C188" s="177"/>
    </row>
    <row r="189" spans="2:3">
      <c r="B189" s="177"/>
      <c r="C189" s="177"/>
    </row>
    <row r="190" spans="2:3">
      <c r="B190" s="177"/>
      <c r="C190" s="177"/>
    </row>
    <row r="191" spans="2:3">
      <c r="B191" s="177"/>
      <c r="C191" s="177"/>
    </row>
    <row r="192" spans="2:3">
      <c r="B192" s="177"/>
      <c r="C192" s="177"/>
    </row>
    <row r="193" spans="2:3">
      <c r="B193" s="177"/>
      <c r="C193" s="177"/>
    </row>
    <row r="194" spans="2:3">
      <c r="B194" s="177"/>
      <c r="C194" s="177"/>
    </row>
    <row r="195" spans="2:3">
      <c r="B195" s="177"/>
      <c r="C195" s="177"/>
    </row>
    <row r="196" spans="2:3">
      <c r="B196" s="177"/>
      <c r="C196" s="177"/>
    </row>
    <row r="197" spans="2:3">
      <c r="B197" s="177"/>
      <c r="C197" s="177"/>
    </row>
    <row r="198" spans="2:3">
      <c r="B198" s="177"/>
      <c r="C198" s="177"/>
    </row>
    <row r="199" spans="2:3">
      <c r="B199" s="177"/>
      <c r="C199" s="177"/>
    </row>
    <row r="200" spans="2:3">
      <c r="B200" s="177"/>
      <c r="C200" s="177"/>
    </row>
    <row r="201" spans="2:3">
      <c r="B201" s="177"/>
      <c r="C201" s="177"/>
    </row>
    <row r="202" spans="2:3">
      <c r="B202" s="177"/>
      <c r="C202" s="177"/>
    </row>
    <row r="203" spans="2:3">
      <c r="B203" s="177"/>
      <c r="C203" s="177"/>
    </row>
    <row r="204" spans="2:3">
      <c r="B204" s="177"/>
      <c r="C204" s="177"/>
    </row>
    <row r="205" spans="2:3">
      <c r="B205" s="177"/>
      <c r="C205" s="177"/>
    </row>
    <row r="206" spans="2:3">
      <c r="B206" s="177"/>
      <c r="C206" s="177"/>
    </row>
    <row r="207" spans="2:3">
      <c r="B207" s="177"/>
      <c r="C207" s="177"/>
    </row>
    <row r="208" spans="2:3">
      <c r="B208" s="177"/>
      <c r="C208" s="177"/>
    </row>
    <row r="209" spans="2:3">
      <c r="B209" s="177"/>
      <c r="C209" s="177"/>
    </row>
    <row r="210" spans="2:3">
      <c r="B210" s="177"/>
      <c r="C210" s="177"/>
    </row>
    <row r="211" spans="2:3">
      <c r="B211" s="177"/>
      <c r="C211" s="177"/>
    </row>
    <row r="212" spans="2:3">
      <c r="B212" s="177"/>
      <c r="C212" s="177"/>
    </row>
    <row r="213" spans="2:3">
      <c r="B213" s="177"/>
      <c r="C213" s="177"/>
    </row>
    <row r="214" spans="2:3">
      <c r="B214" s="177"/>
      <c r="C214" s="177"/>
    </row>
    <row r="215" spans="2:3">
      <c r="B215" s="177"/>
      <c r="C215" s="177"/>
    </row>
    <row r="216" spans="2:3">
      <c r="B216" s="177"/>
      <c r="C216" s="177"/>
    </row>
    <row r="217" spans="2:3">
      <c r="B217" s="177"/>
      <c r="C217" s="177"/>
    </row>
    <row r="218" spans="2:3">
      <c r="B218" s="177"/>
      <c r="C218" s="177"/>
    </row>
    <row r="219" spans="2:3">
      <c r="B219" s="177"/>
      <c r="C219" s="177"/>
    </row>
    <row r="220" spans="2:3">
      <c r="B220" s="177"/>
      <c r="C220" s="177"/>
    </row>
    <row r="221" spans="2:3">
      <c r="B221" s="177"/>
      <c r="C221" s="177"/>
    </row>
    <row r="222" spans="2:3">
      <c r="B222" s="177"/>
      <c r="C222" s="177"/>
    </row>
    <row r="223" spans="2:3">
      <c r="B223" s="177"/>
      <c r="C223" s="177"/>
    </row>
    <row r="224" spans="2:3">
      <c r="B224" s="177"/>
      <c r="C224" s="177"/>
    </row>
    <row r="225" spans="2:3">
      <c r="B225" s="177"/>
      <c r="C225" s="177"/>
    </row>
    <row r="226" spans="2:3">
      <c r="B226" s="177"/>
      <c r="C226" s="177"/>
    </row>
    <row r="227" spans="2:3">
      <c r="B227" s="177"/>
      <c r="C227" s="177"/>
    </row>
    <row r="228" spans="2:3">
      <c r="B228" s="177"/>
      <c r="C228" s="177"/>
    </row>
    <row r="229" spans="2:3">
      <c r="B229" s="177"/>
      <c r="C229" s="177"/>
    </row>
    <row r="230" spans="2:3">
      <c r="B230" s="177"/>
      <c r="C230" s="177"/>
    </row>
    <row r="231" spans="2:3">
      <c r="B231" s="177"/>
      <c r="C231" s="177"/>
    </row>
    <row r="232" spans="2:3">
      <c r="B232" s="177"/>
      <c r="C232" s="177"/>
    </row>
    <row r="233" spans="2:3">
      <c r="B233" s="177"/>
      <c r="C233" s="177"/>
    </row>
    <row r="234" spans="2:3">
      <c r="B234" s="177"/>
      <c r="C234" s="177"/>
    </row>
    <row r="235" spans="2:3">
      <c r="B235" s="177"/>
      <c r="C235" s="177"/>
    </row>
    <row r="236" spans="2:3">
      <c r="B236" s="177"/>
      <c r="C236" s="177"/>
    </row>
    <row r="237" spans="2:3">
      <c r="B237" s="177"/>
      <c r="C237" s="177"/>
    </row>
    <row r="238" spans="2:3">
      <c r="B238" s="177"/>
      <c r="C238" s="177"/>
    </row>
    <row r="239" spans="2:3">
      <c r="B239" s="177"/>
      <c r="C239" s="177"/>
    </row>
    <row r="240" spans="2:3">
      <c r="B240" s="177"/>
      <c r="C240" s="177"/>
    </row>
    <row r="241" spans="2:3">
      <c r="B241" s="177"/>
      <c r="C241" s="177"/>
    </row>
    <row r="242" spans="2:3">
      <c r="B242" s="177"/>
      <c r="C242" s="177"/>
    </row>
    <row r="243" spans="2:3">
      <c r="B243" s="177"/>
      <c r="C243" s="177"/>
    </row>
    <row r="244" spans="2:3">
      <c r="B244" s="177"/>
      <c r="C244" s="177"/>
    </row>
    <row r="245" spans="2:3">
      <c r="B245" s="177"/>
      <c r="C245" s="177"/>
    </row>
    <row r="246" spans="2:3">
      <c r="B246" s="177"/>
      <c r="C246" s="177"/>
    </row>
    <row r="247" spans="2:3">
      <c r="B247" s="177"/>
      <c r="C247" s="177"/>
    </row>
    <row r="248" spans="2:3">
      <c r="B248" s="177"/>
      <c r="C248" s="177"/>
    </row>
    <row r="249" spans="2:3">
      <c r="B249" s="177"/>
      <c r="C249" s="177"/>
    </row>
    <row r="250" spans="2:3">
      <c r="B250" s="177"/>
      <c r="C250" s="177"/>
    </row>
    <row r="251" spans="2:3">
      <c r="B251" s="177"/>
      <c r="C251" s="177"/>
    </row>
    <row r="252" spans="2:3">
      <c r="B252" s="177"/>
      <c r="C252" s="177"/>
    </row>
    <row r="253" spans="2:3">
      <c r="B253" s="177"/>
      <c r="C253" s="177"/>
    </row>
    <row r="254" spans="2:3">
      <c r="B254" s="177"/>
      <c r="C254" s="177"/>
    </row>
    <row r="255" spans="2:3">
      <c r="B255" s="177"/>
      <c r="C255" s="177"/>
    </row>
    <row r="256" spans="2:3">
      <c r="B256" s="177"/>
      <c r="C256" s="177"/>
    </row>
    <row r="257" spans="2:3">
      <c r="B257" s="177"/>
      <c r="C257" s="177"/>
    </row>
    <row r="258" spans="2:3">
      <c r="B258" s="177"/>
      <c r="C258" s="177"/>
    </row>
    <row r="259" spans="2:3">
      <c r="B259" s="177"/>
      <c r="C259" s="177"/>
    </row>
    <row r="260" spans="2:3">
      <c r="B260" s="177"/>
      <c r="C260" s="177"/>
    </row>
    <row r="261" spans="2:3">
      <c r="B261" s="177"/>
      <c r="C261" s="177"/>
    </row>
    <row r="262" spans="2:3">
      <c r="B262" s="177"/>
      <c r="C262" s="177"/>
    </row>
  </sheetData>
  <customSheetViews>
    <customSheetView guid="{CA1DE4BE-C006-4405-B064-304EE6CCACF1}">
      <selection activeCell="A117" sqref="A117:XFD117"/>
      <pageMargins left="0.7" right="0.7" top="0.75" bottom="0.75" header="0.3" footer="0.3"/>
      <pageSetup paperSize="9" orientation="portrait" r:id="rId1"/>
    </customSheetView>
    <customSheetView guid="{DB462ED3-28DC-47D7-98F7-CED01F66E2C7}">
      <selection activeCell="A6" sqref="A6:XFD6"/>
      <pageMargins left="0.7" right="0.7" top="0.75" bottom="0.75" header="0.3" footer="0.3"/>
      <pageSetup paperSize="9" orientation="portrait" r:id="rId2"/>
    </customSheetView>
    <customSheetView guid="{697182B0-1BEF-4A85-93A0-596802852AF2}">
      <selection activeCell="A6" sqref="A6:XFD6"/>
      <pageMargins left="0.7" right="0.7" top="0.75" bottom="0.75" header="0.3" footer="0.3"/>
      <pageSetup paperSize="9" orientation="portrait" r:id="rId3"/>
    </customSheetView>
    <customSheetView guid="{931AA63B-6827-4BF4-8E25-ED232A88A09C}" topLeftCell="B4">
      <selection activeCell="A117" sqref="A117:XFD117"/>
      <pageMargins left="0.7" right="0.7" top="0.75" bottom="0.75" header="0.3" footer="0.3"/>
      <pageSetup paperSize="9" orientation="portrait" r:id="rId4"/>
    </customSheetView>
    <customSheetView guid="{3AD1D9CC-D162-4119-AFCC-0AF9105FB248}">
      <selection activeCell="F8" sqref="F8"/>
      <pageMargins left="0.7" right="0.7" top="0.75" bottom="0.75" header="0.3" footer="0.3"/>
      <pageSetup paperSize="9" orientation="portrait" r:id="rId5"/>
    </customSheetView>
    <customSheetView guid="{7CCD1884-1631-4809-8751-AE0939C32419}">
      <selection activeCell="U85" sqref="U85"/>
      <pageMargins left="0.7" right="0.7" top="0.75" bottom="0.75" header="0.3" footer="0.3"/>
    </customSheetView>
    <customSheetView guid="{D2C72E70-F766-4D56-9E10-3C91A63BB7F3}">
      <selection activeCell="B9" sqref="B9:L9"/>
      <pageMargins left="0.7" right="0.7" top="0.75" bottom="0.75" header="0.3" footer="0.3"/>
      <pageSetup paperSize="9" orientation="portrait" r:id="rId6"/>
    </customSheetView>
    <customSheetView guid="{A7B3A108-9CF6-4687-9321-110D304B17B9}">
      <selection sqref="A1:XFD4"/>
      <pageMargins left="0.7" right="0.7" top="0.75" bottom="0.75" header="0.3" footer="0.3"/>
    </customSheetView>
    <customSheetView guid="{D3393B8E-C3CB-4E3A-976E-E4CD065299F0}">
      <selection activeCell="M6" sqref="M6:U23"/>
      <pageMargins left="0.7" right="0.7" top="0.75" bottom="0.75" header="0.3" footer="0.3"/>
      <pageSetup paperSize="9" orientation="portrait" r:id="rId7"/>
    </customSheetView>
    <customSheetView guid="{B3153F5C-CAD5-4C41-96F3-3BC56052414C}" topLeftCell="A21">
      <selection activeCell="A30" sqref="A30:I47"/>
      <pageMargins left="0.7" right="0.7" top="0.75" bottom="0.75" header="0.3" footer="0.3"/>
    </customSheetView>
    <customSheetView guid="{FB7DEBE1-1047-4BE4-82FD-4BCA0CA8DD58}">
      <selection activeCell="F32" sqref="F32"/>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0048D33-26BA-4893-8BCC-88CEF82FEBB6}">
      <selection activeCell="M6" sqref="M6:U23"/>
      <pageMargins left="0.7" right="0.7" top="0.75" bottom="0.75" header="0.3" footer="0.3"/>
    </customSheetView>
    <customSheetView guid="{0780CBEB-AF66-401E-9AFD-5F77700585BC}">
      <selection activeCell="J58" sqref="J58"/>
      <pageMargins left="0.7" right="0.7" top="0.75" bottom="0.75" header="0.3" footer="0.3"/>
    </customSheetView>
    <customSheetView guid="{F536E858-E5B2-4B36-88FC-BE776803F921}" topLeftCell="B4">
      <selection activeCell="D28" sqref="D28"/>
      <pageMargins left="0.7" right="0.7" top="0.75" bottom="0.75" header="0.3" footer="0.3"/>
      <pageSetup paperSize="9" orientation="portrait" r:id="rId8"/>
    </customSheetView>
    <customSheetView guid="{70E7FFDC-983F-46F7-B68F-0BE0A8C942E0}" topLeftCell="A15">
      <selection activeCell="J32" sqref="J32"/>
      <pageMargins left="0.7" right="0.7" top="0.75" bottom="0.75" header="0.3" footer="0.3"/>
      <pageSetup paperSize="9" orientation="portrait" r:id="rId9"/>
    </customSheetView>
    <customSheetView guid="{F277ACEF-9FF8-431F-8537-DE60B790AA4F}" topLeftCell="A55">
      <selection activeCell="B16" sqref="B16"/>
      <pageMargins left="0.7" right="0.7" top="0.75" bottom="0.75" header="0.3" footer="0.3"/>
    </customSheetView>
    <customSheetView guid="{7CA1DEE6-746E-4947-9BED-24AAED6E8B57}">
      <selection activeCell="K25" sqref="K25"/>
      <pageMargins left="0.7" right="0.7" top="0.75" bottom="0.75" header="0.3" footer="0.3"/>
      <pageSetup paperSize="9" orientation="portrait" r:id="rId10"/>
    </customSheetView>
    <customSheetView guid="{CFC92B1C-D4F2-414F-8F12-92F529035B08}">
      <selection activeCell="F8" sqref="F8"/>
      <pageMargins left="0.7" right="0.7" top="0.75" bottom="0.75" header="0.3" footer="0.3"/>
      <pageSetup paperSize="9" orientation="portrait" r:id="rId11"/>
    </customSheetView>
    <customSheetView guid="{FD092655-EBEC-4730-9895-1567D9B70D5F}" topLeftCell="B4">
      <selection activeCell="D28" sqref="D28"/>
      <pageMargins left="0.7" right="0.7" top="0.75" bottom="0.75" header="0.3" footer="0.3"/>
      <pageSetup paperSize="9" orientation="portrait" r:id="rId12"/>
    </customSheetView>
    <customSheetView guid="{59094C18-3CB5-482F-AA6A-9C313A318EBB}">
      <selection activeCell="T68" sqref="T68"/>
      <pageMargins left="0.7" right="0.7" top="0.75" bottom="0.75" header="0.3" footer="0.3"/>
      <pageSetup paperSize="9" orientation="portrait" r:id="rId13"/>
    </customSheetView>
    <customSheetView guid="{21329C76-F86B-400D-B8F5-F75B383E5B14}">
      <selection activeCell="A117" sqref="A117:XFD117"/>
      <pageMargins left="0.7" right="0.7" top="0.75" bottom="0.75" header="0.3" footer="0.3"/>
      <pageSetup paperSize="9" orientation="portrait" r:id="rId14"/>
    </customSheetView>
    <customSheetView guid="{08462586-B7E0-434D-B6F4-B2B21EAA5D46}">
      <selection activeCell="A117" sqref="A117:XFD117"/>
      <pageMargins left="0.7" right="0.7" top="0.75" bottom="0.75" header="0.3" footer="0.3"/>
      <pageSetup paperSize="9" orientation="portrait" r:id="rId15"/>
    </customSheetView>
    <customSheetView guid="{D37F8A47-E42F-4741-BE8D-5D961F7BB394}">
      <selection activeCell="D4" sqref="D4"/>
      <pageMargins left="0.7" right="0.7" top="0.75" bottom="0.75" header="0.3" footer="0.3"/>
      <pageSetup paperSize="9" orientation="portrait" r:id="rId16"/>
    </customSheetView>
    <customSheetView guid="{5DDDA852-2807-4645-BC75-EBD4EF3323A7}">
      <selection activeCell="U85" sqref="U85"/>
      <pageMargins left="0.7" right="0.7" top="0.75" bottom="0.75" header="0.3" footer="0.3"/>
      <pageSetup paperSize="9" orientation="portrait" r:id="rId17"/>
    </customSheetView>
    <customSheetView guid="{51337751-BEAF-43F3-8CC9-400B99E751E8}">
      <selection activeCell="A117" sqref="A117:XFD117"/>
      <pageMargins left="0.7" right="0.7" top="0.75" bottom="0.75" header="0.3" footer="0.3"/>
      <pageSetup paperSize="9" orientation="portrait" r:id="rId18"/>
    </customSheetView>
    <customSheetView guid="{3FCB7B24-049F-4685-83CB-5231093E0117}" showPageBreaks="1" topLeftCell="E135">
      <selection activeCell="M148" sqref="M148"/>
      <pageMargins left="0.7" right="0.7" top="0.75" bottom="0.75" header="0.3" footer="0.3"/>
      <pageSetup paperSize="9" orientation="portrait" r:id="rId19"/>
    </customSheetView>
  </customSheetViews>
  <mergeCells count="10">
    <mergeCell ref="I11:L11"/>
    <mergeCell ref="B9:L9"/>
    <mergeCell ref="K12:K13"/>
    <mergeCell ref="L12:L13"/>
    <mergeCell ref="B12:B13"/>
    <mergeCell ref="C12:C13"/>
    <mergeCell ref="D12:D13"/>
    <mergeCell ref="E12:E13"/>
    <mergeCell ref="G12:I12"/>
    <mergeCell ref="J12:J13"/>
  </mergeCells>
  <pageMargins left="0.7" right="0.7" top="0.75" bottom="0.75" header="0.3" footer="0.3"/>
  <pageSetup paperSize="9" orientation="portrait" r:id="rId2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sheetPr>
  <dimension ref="A1:D27"/>
  <sheetViews>
    <sheetView showGridLines="0" zoomScaleNormal="115" workbookViewId="0">
      <selection activeCell="A2" sqref="A2"/>
    </sheetView>
  </sheetViews>
  <sheetFormatPr defaultColWidth="9.140625" defaultRowHeight="12"/>
  <cols>
    <col min="1" max="1" width="17.5703125" style="102" customWidth="1"/>
    <col min="2" max="2" width="44.5703125" style="214" customWidth="1"/>
    <col min="3" max="4" width="15.42578125" style="102" customWidth="1"/>
    <col min="5" max="16384" width="9.140625" style="102"/>
  </cols>
  <sheetData>
    <row r="1" spans="1:4" ht="27" customHeight="1">
      <c r="A1" s="726" t="str">
        <f>HYPERLINK("#INDEX!A2","back to index page")</f>
        <v>back to index page</v>
      </c>
      <c r="B1" s="102"/>
    </row>
    <row r="9" spans="1:4" s="460" customFormat="1" ht="33" customHeight="1">
      <c r="B9" s="459" t="s">
        <v>1420</v>
      </c>
      <c r="C9" s="459"/>
      <c r="D9" s="459"/>
    </row>
    <row r="10" spans="1:4" s="215" customFormat="1">
      <c r="B10" s="216"/>
    </row>
    <row r="11" spans="1:4" s="215" customFormat="1">
      <c r="B11" s="216"/>
      <c r="D11" s="338" t="s">
        <v>50</v>
      </c>
    </row>
    <row r="12" spans="1:4" s="215" customFormat="1" ht="60">
      <c r="B12" s="128"/>
      <c r="C12" s="155" t="s">
        <v>1939</v>
      </c>
      <c r="D12" s="211" t="s">
        <v>1940</v>
      </c>
    </row>
    <row r="13" spans="1:4" s="103" customFormat="1">
      <c r="B13" s="128"/>
      <c r="C13" s="637" t="s">
        <v>31</v>
      </c>
      <c r="D13" s="638" t="s">
        <v>54</v>
      </c>
    </row>
    <row r="14" spans="1:4">
      <c r="B14" s="339" t="s">
        <v>546</v>
      </c>
      <c r="C14" s="340">
        <v>4345715</v>
      </c>
      <c r="D14" s="340">
        <v>4345715</v>
      </c>
    </row>
    <row r="15" spans="1:4">
      <c r="B15" s="339" t="s">
        <v>279</v>
      </c>
      <c r="C15" s="340">
        <v>3895874</v>
      </c>
      <c r="D15" s="340">
        <v>3895874</v>
      </c>
    </row>
    <row r="16" spans="1:4">
      <c r="B16" s="341" t="s">
        <v>1130</v>
      </c>
      <c r="C16" s="342">
        <v>1328660</v>
      </c>
      <c r="D16" s="342">
        <v>1328660</v>
      </c>
    </row>
    <row r="17" spans="2:4">
      <c r="B17" s="341" t="s">
        <v>291</v>
      </c>
      <c r="C17" s="342">
        <v>57501</v>
      </c>
      <c r="D17" s="342">
        <v>57501</v>
      </c>
    </row>
    <row r="18" spans="2:4">
      <c r="B18" s="341" t="s">
        <v>1131</v>
      </c>
      <c r="C18" s="342">
        <v>2483383</v>
      </c>
      <c r="D18" s="342">
        <v>2483383</v>
      </c>
    </row>
    <row r="19" spans="2:4">
      <c r="B19" s="341" t="s">
        <v>547</v>
      </c>
      <c r="C19" s="153">
        <v>-63793</v>
      </c>
      <c r="D19" s="153">
        <v>-63793</v>
      </c>
    </row>
    <row r="20" spans="2:4">
      <c r="B20" s="341" t="s">
        <v>641</v>
      </c>
      <c r="C20" s="153">
        <v>-78547</v>
      </c>
      <c r="D20" s="153">
        <v>-78547</v>
      </c>
    </row>
    <row r="21" spans="2:4">
      <c r="B21" s="341" t="s">
        <v>280</v>
      </c>
      <c r="C21" s="153">
        <v>117161</v>
      </c>
      <c r="D21" s="153">
        <v>117161</v>
      </c>
    </row>
    <row r="22" spans="2:4">
      <c r="B22" s="341" t="s">
        <v>640</v>
      </c>
      <c r="C22" s="153">
        <v>-1133</v>
      </c>
      <c r="D22" s="153">
        <v>-1133</v>
      </c>
    </row>
    <row r="23" spans="2:4" ht="24">
      <c r="B23" s="341" t="s">
        <v>1132</v>
      </c>
      <c r="C23" s="153">
        <v>-64950</v>
      </c>
      <c r="D23" s="153">
        <v>-64950</v>
      </c>
    </row>
    <row r="24" spans="2:4">
      <c r="B24" s="341" t="s">
        <v>707</v>
      </c>
      <c r="C24" s="153">
        <v>-204</v>
      </c>
      <c r="D24" s="153">
        <v>-204</v>
      </c>
    </row>
    <row r="25" spans="2:4">
      <c r="B25" s="343" t="s">
        <v>708</v>
      </c>
      <c r="C25" s="153">
        <v>117796</v>
      </c>
      <c r="D25" s="153">
        <v>117796</v>
      </c>
    </row>
    <row r="26" spans="2:4">
      <c r="B26" s="339" t="s">
        <v>281</v>
      </c>
      <c r="C26" s="154">
        <v>449841</v>
      </c>
      <c r="D26" s="154">
        <v>449841</v>
      </c>
    </row>
    <row r="27" spans="2:4">
      <c r="C27" s="215"/>
      <c r="D27" s="215"/>
    </row>
  </sheetData>
  <customSheetViews>
    <customSheetView guid="{CA1DE4BE-C006-4405-B064-304EE6CCACF1}" topLeftCell="A22">
      <selection activeCell="E25" sqref="E25"/>
      <pageMargins left="0.7" right="0.7" top="0.75" bottom="0.75" header="0.3" footer="0.3"/>
      <pageSetup paperSize="9" orientation="portrait" r:id="rId1"/>
    </customSheetView>
    <customSheetView guid="{DB462ED3-28DC-47D7-98F7-CED01F66E2C7}" topLeftCell="A22">
      <selection activeCell="E25" sqref="E25"/>
      <pageMargins left="0.7" right="0.7" top="0.75" bottom="0.75" header="0.3" footer="0.3"/>
      <pageSetup paperSize="9" orientation="portrait" r:id="rId2"/>
    </customSheetView>
    <customSheetView guid="{697182B0-1BEF-4A85-93A0-596802852AF2}" topLeftCell="A22">
      <selection activeCell="E25" sqref="E25"/>
      <pageMargins left="0.7" right="0.7" top="0.75" bottom="0.75" header="0.3" footer="0.3"/>
      <pageSetup paperSize="9" orientation="portrait" r:id="rId3"/>
    </customSheetView>
    <customSheetView guid="{931AA63B-6827-4BF4-8E25-ED232A88A09C}">
      <selection activeCell="A33" sqref="A33:XFD33"/>
      <pageMargins left="0.7" right="0.7" top="0.75" bottom="0.75" header="0.3" footer="0.3"/>
      <pageSetup paperSize="9" orientation="portrait" r:id="rId4"/>
    </customSheetView>
    <customSheetView guid="{3AD1D9CC-D162-4119-AFCC-0AF9105FB248}">
      <selection activeCell="C5" sqref="C5"/>
      <pageMargins left="0.7" right="0.7" top="0.75" bottom="0.75" header="0.3" footer="0.3"/>
      <pageSetup paperSize="9" orientation="portrait" r:id="rId5"/>
    </customSheetView>
    <customSheetView guid="{7CCD1884-1631-4809-8751-AE0939C32419}">
      <selection activeCell="B4" sqref="B4"/>
      <pageMargins left="0.7" right="0.7" top="0.75" bottom="0.75" header="0.3" footer="0.3"/>
      <pageSetup paperSize="9" orientation="portrait" r:id="rId6"/>
    </customSheetView>
    <customSheetView guid="{D2C72E70-F766-4D56-9E10-3C91A63BB7F3}" topLeftCell="A22">
      <selection activeCell="B33" sqref="B33"/>
      <pageMargins left="0.7" right="0.7" top="0.75" bottom="0.75" header="0.3" footer="0.3"/>
      <pageSetup paperSize="9" orientation="portrait" r:id="rId7"/>
    </customSheetView>
    <customSheetView guid="{A7B3A108-9CF6-4687-9321-110D304B17B9}">
      <selection activeCell="F29" sqref="F29"/>
      <pageMargins left="0.7" right="0.7" top="0.75" bottom="0.75" header="0.3" footer="0.3"/>
      <pageSetup paperSize="9" orientation="portrait" r:id="rId8"/>
    </customSheetView>
    <customSheetView guid="{D3393B8E-C3CB-4E3A-976E-E4CD065299F0}">
      <selection activeCell="E4" sqref="E4:G22"/>
      <pageMargins left="0.7" right="0.7" top="0.75" bottom="0.75" header="0.3" footer="0.3"/>
      <pageSetup paperSize="9" orientation="portrait" r:id="rId9"/>
    </customSheetView>
    <customSheetView guid="{B3153F5C-CAD5-4C41-96F3-3BC56052414C}">
      <selection activeCell="A4" sqref="A4:C22"/>
      <pageMargins left="0.7" right="0.7" top="0.75" bottom="0.75" header="0.3" footer="0.3"/>
      <pageSetup paperSize="9" orientation="portrait" r:id="rId10"/>
    </customSheetView>
    <customSheetView guid="{FB7DEBE1-1047-4BE4-82FD-4BCA0CA8DD58}">
      <selection activeCell="K12" sqref="K12"/>
      <pageMargins left="0.7" right="0.7" top="0.75" bottom="0.75" header="0.3" footer="0.3"/>
      <pageSetup paperSize="9" orientation="portrait" r:id="rId11"/>
    </customSheetView>
    <customSheetView guid="{8A1326BD-F0AB-414F-9F91-C2BB94CC9C17}">
      <selection activeCell="K12" sqref="K12"/>
      <pageMargins left="0.7" right="0.7" top="0.75" bottom="0.75" header="0.3" footer="0.3"/>
      <pageSetup paperSize="9" orientation="portrait" r:id="rId12"/>
    </customSheetView>
    <customSheetView guid="{F0048D33-26BA-4893-8BCC-88CEF82FEBB6}">
      <selection activeCell="E4" sqref="E4:G22"/>
      <pageMargins left="0.7" right="0.7" top="0.75" bottom="0.75" header="0.3" footer="0.3"/>
      <pageSetup paperSize="9" orientation="portrait" r:id="rId13"/>
    </customSheetView>
    <customSheetView guid="{0780CBEB-AF66-401E-9AFD-5F77700585BC}">
      <selection activeCell="F26" sqref="F26"/>
      <pageMargins left="0.7" right="0.7" top="0.75" bottom="0.75" header="0.3" footer="0.3"/>
      <pageSetup paperSize="9" orientation="portrait" r:id="rId14"/>
    </customSheetView>
    <customSheetView guid="{F536E858-E5B2-4B36-88FC-BE776803F921}">
      <selection activeCell="F29" sqref="F29"/>
      <pageMargins left="0.7" right="0.7" top="0.75" bottom="0.75" header="0.3" footer="0.3"/>
      <pageSetup paperSize="9" orientation="portrait" r:id="rId15"/>
    </customSheetView>
    <customSheetView guid="{70E7FFDC-983F-46F7-B68F-0BE0A8C942E0}" topLeftCell="A27">
      <selection activeCell="E45" sqref="E45"/>
      <pageMargins left="0.7" right="0.7" top="0.75" bottom="0.75" header="0.3" footer="0.3"/>
      <pageSetup paperSize="9" orientation="portrait" r:id="rId16"/>
    </customSheetView>
    <customSheetView guid="{F277ACEF-9FF8-431F-8537-DE60B790AA4F}">
      <selection activeCell="E24" sqref="E24"/>
      <pageMargins left="0.7" right="0.7" top="0.75" bottom="0.75" header="0.3" footer="0.3"/>
      <pageSetup paperSize="9" orientation="portrait" r:id="rId17"/>
    </customSheetView>
    <customSheetView guid="{7CA1DEE6-746E-4947-9BED-24AAED6E8B57}" topLeftCell="A21">
      <selection activeCell="J40" sqref="J40"/>
      <pageMargins left="0.7" right="0.7" top="0.75" bottom="0.75" header="0.3" footer="0.3"/>
      <pageSetup paperSize="9" orientation="portrait" r:id="rId18"/>
    </customSheetView>
    <customSheetView guid="{CFC92B1C-D4F2-414F-8F12-92F529035B08}" scale="115">
      <selection activeCell="C5" sqref="C5"/>
      <pageMargins left="0.7" right="0.7" top="0.75" bottom="0.75" header="0.3" footer="0.3"/>
      <pageSetup paperSize="9" orientation="portrait" r:id="rId19"/>
    </customSheetView>
    <customSheetView guid="{FD092655-EBEC-4730-9895-1567D9B70D5F}">
      <selection activeCell="A33" sqref="A33:XFD33"/>
      <pageMargins left="0.7" right="0.7" top="0.75" bottom="0.75" header="0.3" footer="0.3"/>
      <pageSetup paperSize="9" orientation="portrait" r:id="rId20"/>
    </customSheetView>
    <customSheetView guid="{59094C18-3CB5-482F-AA6A-9C313A318EBB}" topLeftCell="A22">
      <selection activeCell="E25" sqref="E25"/>
      <pageMargins left="0.7" right="0.7" top="0.75" bottom="0.75" header="0.3" footer="0.3"/>
      <pageSetup paperSize="9" orientation="portrait" r:id="rId21"/>
    </customSheetView>
    <customSheetView guid="{21329C76-F86B-400D-B8F5-F75B383E5B14}" topLeftCell="A22">
      <selection activeCell="E25" sqref="E25"/>
      <pageMargins left="0.7" right="0.7" top="0.75" bottom="0.75" header="0.3" footer="0.3"/>
      <pageSetup paperSize="9" orientation="portrait" r:id="rId22"/>
    </customSheetView>
    <customSheetView guid="{08462586-B7E0-434D-B6F4-B2B21EAA5D46}" topLeftCell="A22">
      <selection activeCell="E25" sqref="E25"/>
      <pageMargins left="0.7" right="0.7" top="0.75" bottom="0.75" header="0.3" footer="0.3"/>
      <pageSetup paperSize="9" orientation="portrait" r:id="rId23"/>
    </customSheetView>
    <customSheetView guid="{D37F8A47-E42F-4741-BE8D-5D961F7BB394}">
      <selection activeCell="D4" sqref="D4"/>
      <pageMargins left="0.7" right="0.7" top="0.75" bottom="0.75" header="0.3" footer="0.3"/>
      <pageSetup paperSize="9" orientation="portrait" r:id="rId24"/>
    </customSheetView>
    <customSheetView guid="{5DDDA852-2807-4645-BC75-EBD4EF3323A7}">
      <selection activeCell="F1" sqref="F1"/>
      <pageMargins left="0.7" right="0.7" top="0.75" bottom="0.75" header="0.3" footer="0.3"/>
      <pageSetup paperSize="9" orientation="portrait" r:id="rId25"/>
    </customSheetView>
    <customSheetView guid="{51337751-BEAF-43F3-8CC9-400B99E751E8}">
      <selection activeCell="A37" sqref="A37:XFD37"/>
      <pageMargins left="0.7" right="0.7" top="0.75" bottom="0.75" header="0.3" footer="0.3"/>
      <pageSetup paperSize="9" orientation="portrait" r:id="rId26"/>
    </customSheetView>
    <customSheetView guid="{3FCB7B24-049F-4685-83CB-5231093E0117}" showPageBreaks="1" topLeftCell="A18">
      <selection activeCell="D4" sqref="D4"/>
      <pageMargins left="0.7" right="0.7" top="0.75" bottom="0.75" header="0.3" footer="0.3"/>
      <pageSetup paperSize="9" orientation="portrait" r:id="rId27"/>
    </customSheetView>
  </customSheetViews>
  <pageMargins left="0.7" right="0.7" top="0.75" bottom="0.75" header="0.3" footer="0.3"/>
  <pageSetup paperSize="9" orientation="portrait" r:id="rId28"/>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sheetPr>
  <dimension ref="A1:C19"/>
  <sheetViews>
    <sheetView showGridLines="0" zoomScaleNormal="115" workbookViewId="0">
      <selection activeCell="A2" sqref="A2"/>
    </sheetView>
  </sheetViews>
  <sheetFormatPr defaultRowHeight="12.75"/>
  <cols>
    <col min="1" max="1" width="17.5703125" customWidth="1"/>
    <col min="2" max="2" width="34.140625" style="102" customWidth="1"/>
    <col min="3" max="3" width="16.140625" style="102" bestFit="1" customWidth="1"/>
  </cols>
  <sheetData>
    <row r="1" spans="1:3" ht="27" customHeight="1">
      <c r="A1" s="726" t="str">
        <f>HYPERLINK("#INDEX!A2","back to index page")</f>
        <v>back to index page</v>
      </c>
      <c r="C1"/>
    </row>
    <row r="9" spans="1:3" ht="33" customHeight="1">
      <c r="B9" s="459" t="s">
        <v>1421</v>
      </c>
      <c r="C9" s="459"/>
    </row>
    <row r="10" spans="1:3">
      <c r="B10" s="215"/>
      <c r="C10" s="215"/>
    </row>
    <row r="11" spans="1:3">
      <c r="B11" s="214"/>
      <c r="C11" s="225" t="s">
        <v>50</v>
      </c>
    </row>
    <row r="12" spans="1:3" ht="48">
      <c r="B12" s="128"/>
      <c r="C12" s="211" t="s">
        <v>1945</v>
      </c>
    </row>
    <row r="13" spans="1:3">
      <c r="B13" s="639"/>
      <c r="C13" s="638" t="s">
        <v>31</v>
      </c>
    </row>
    <row r="14" spans="1:3">
      <c r="B14" s="341" t="s">
        <v>1941</v>
      </c>
      <c r="C14" s="342">
        <v>1328660</v>
      </c>
    </row>
    <row r="15" spans="1:3">
      <c r="B15" s="341" t="s">
        <v>1942</v>
      </c>
      <c r="C15" s="342">
        <v>2483383</v>
      </c>
    </row>
    <row r="16" spans="1:3">
      <c r="B16" s="341" t="s">
        <v>1943</v>
      </c>
      <c r="C16" s="342">
        <v>117161</v>
      </c>
    </row>
    <row r="17" spans="2:3">
      <c r="B17" s="341" t="s">
        <v>705</v>
      </c>
      <c r="C17" s="342">
        <v>159011.55005031807</v>
      </c>
    </row>
    <row r="18" spans="2:3">
      <c r="B18" s="339" t="s">
        <v>706</v>
      </c>
      <c r="C18" s="340">
        <v>4088215.5500503178</v>
      </c>
    </row>
    <row r="19" spans="2:3">
      <c r="C19" s="691"/>
    </row>
  </sheetData>
  <customSheetViews>
    <customSheetView guid="{CA1DE4BE-C006-4405-B064-304EE6CCACF1}" topLeftCell="A10">
      <selection activeCell="D2" sqref="D2"/>
      <pageMargins left="0.7" right="0.7" top="0.75" bottom="0.75" header="0.3" footer="0.3"/>
      <pageSetup paperSize="9" orientation="portrait" r:id="rId1"/>
    </customSheetView>
    <customSheetView guid="{DB462ED3-28DC-47D7-98F7-CED01F66E2C7}" topLeftCell="A10">
      <selection activeCell="D2" sqref="D2"/>
      <pageMargins left="0.7" right="0.7" top="0.75" bottom="0.75" header="0.3" footer="0.3"/>
      <pageSetup paperSize="9" orientation="portrait" r:id="rId2"/>
    </customSheetView>
    <customSheetView guid="{697182B0-1BEF-4A85-93A0-596802852AF2}" topLeftCell="A10">
      <selection activeCell="D2" sqref="D2"/>
      <pageMargins left="0.7" right="0.7" top="0.75" bottom="0.75" header="0.3" footer="0.3"/>
      <pageSetup paperSize="9" orientation="portrait" r:id="rId3"/>
    </customSheetView>
    <customSheetView guid="{931AA63B-6827-4BF4-8E25-ED232A88A09C}">
      <selection activeCell="D6" sqref="D6"/>
      <pageMargins left="0.7" right="0.7" top="0.75" bottom="0.75" header="0.3" footer="0.3"/>
      <pageSetup paperSize="9" orientation="portrait" r:id="rId4"/>
    </customSheetView>
    <customSheetView guid="{3AD1D9CC-D162-4119-AFCC-0AF9105FB248}">
      <selection activeCell="D6" sqref="D6"/>
      <pageMargins left="0.7" right="0.7" top="0.75" bottom="0.75" header="0.3" footer="0.3"/>
      <pageSetup paperSize="9" orientation="portrait" r:id="rId5"/>
    </customSheetView>
    <customSheetView guid="{7CCD1884-1631-4809-8751-AE0939C32419}">
      <selection activeCell="J25" sqref="J25"/>
      <pageMargins left="0.7" right="0.7" top="0.75" bottom="0.75" header="0.3" footer="0.3"/>
    </customSheetView>
    <customSheetView guid="{D2C72E70-F766-4D56-9E10-3C91A63BB7F3}" topLeftCell="A10">
      <selection activeCell="B32" sqref="B32"/>
      <pageMargins left="0.7" right="0.7" top="0.75" bottom="0.75" header="0.3" footer="0.3"/>
      <pageSetup paperSize="9" orientation="portrait" r:id="rId6"/>
    </customSheetView>
    <customSheetView guid="{CFC92B1C-D4F2-414F-8F12-92F529035B08}" scale="115">
      <selection activeCell="D6" sqref="D6"/>
      <pageMargins left="0.7" right="0.7" top="0.75" bottom="0.75" header="0.3" footer="0.3"/>
      <pageSetup paperSize="9" orientation="portrait" r:id="rId7"/>
    </customSheetView>
    <customSheetView guid="{FD092655-EBEC-4730-9895-1567D9B70D5F}">
      <selection activeCell="D6" sqref="D6"/>
      <pageMargins left="0.7" right="0.7" top="0.75" bottom="0.75" header="0.3" footer="0.3"/>
      <pageSetup paperSize="9" orientation="portrait" r:id="rId8"/>
    </customSheetView>
    <customSheetView guid="{59094C18-3CB5-482F-AA6A-9C313A318EBB}" topLeftCell="A10">
      <selection activeCell="D2" sqref="D2"/>
      <pageMargins left="0.7" right="0.7" top="0.75" bottom="0.75" header="0.3" footer="0.3"/>
      <pageSetup paperSize="9" orientation="portrait" r:id="rId9"/>
    </customSheetView>
    <customSheetView guid="{21329C76-F86B-400D-B8F5-F75B383E5B14}" topLeftCell="A10">
      <selection activeCell="D2" sqref="D2"/>
      <pageMargins left="0.7" right="0.7" top="0.75" bottom="0.75" header="0.3" footer="0.3"/>
      <pageSetup paperSize="9" orientation="portrait" r:id="rId10"/>
    </customSheetView>
    <customSheetView guid="{08462586-B7E0-434D-B6F4-B2B21EAA5D46}" topLeftCell="A10">
      <selection activeCell="D2" sqref="D2"/>
      <pageMargins left="0.7" right="0.7" top="0.75" bottom="0.75" header="0.3" footer="0.3"/>
      <pageSetup paperSize="9" orientation="portrait" r:id="rId11"/>
    </customSheetView>
    <customSheetView guid="{D37F8A47-E42F-4741-BE8D-5D961F7BB394}">
      <selection activeCell="D4" sqref="D4"/>
      <pageMargins left="0.7" right="0.7" top="0.75" bottom="0.75" header="0.3" footer="0.3"/>
      <pageSetup paperSize="9" orientation="portrait" r:id="rId12"/>
    </customSheetView>
    <customSheetView guid="{5DDDA852-2807-4645-BC75-EBD4EF3323A7}">
      <selection activeCell="E1" sqref="E1"/>
      <pageMargins left="0.7" right="0.7" top="0.75" bottom="0.75" header="0.3" footer="0.3"/>
    </customSheetView>
    <customSheetView guid="{51337751-BEAF-43F3-8CC9-400B99E751E8}">
      <selection activeCell="A36" sqref="A36:XFD36"/>
      <pageMargins left="0.7" right="0.7" top="0.75" bottom="0.75" header="0.3" footer="0.3"/>
      <pageSetup paperSize="9" orientation="portrait" r:id="rId13"/>
    </customSheetView>
    <customSheetView guid="{3FCB7B24-049F-4685-83CB-5231093E0117}" showPageBreaks="1">
      <selection activeCell="D4" sqref="D4"/>
      <pageMargins left="0.7" right="0.7" top="0.75" bottom="0.75" header="0.3" footer="0.3"/>
      <pageSetup paperSize="9" orientation="portrait" r:id="rId14"/>
    </customSheetView>
  </customSheetViews>
  <pageMargins left="0.7" right="0.7" top="0.75" bottom="0.75" header="0.3" footer="0.3"/>
  <pageSetup paperSize="9" orientation="portrait" r:id="rId1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sheetPr>
  <dimension ref="A1:E35"/>
  <sheetViews>
    <sheetView showGridLines="0" topLeftCell="A12" zoomScaleNormal="115" workbookViewId="0">
      <selection activeCell="A2" sqref="A2"/>
    </sheetView>
  </sheetViews>
  <sheetFormatPr defaultColWidth="9.140625" defaultRowHeight="12"/>
  <cols>
    <col min="1" max="1" width="17.5703125" style="102" customWidth="1"/>
    <col min="2" max="2" width="52.85546875" style="102" customWidth="1"/>
    <col min="3" max="5" width="14.42578125" style="102" customWidth="1"/>
    <col min="6" max="16384" width="9.140625" style="102"/>
  </cols>
  <sheetData>
    <row r="1" spans="1:5" ht="27" customHeight="1">
      <c r="A1" s="726" t="str">
        <f>HYPERLINK("#INDEX!A2","back to index page")</f>
        <v>back to index page</v>
      </c>
    </row>
    <row r="9" spans="1:5" s="460" customFormat="1" ht="33" customHeight="1">
      <c r="B9" s="459" t="s">
        <v>1422</v>
      </c>
      <c r="C9" s="459"/>
      <c r="D9" s="459"/>
      <c r="E9" s="459"/>
    </row>
    <row r="11" spans="1:5">
      <c r="D11" s="856" t="s">
        <v>709</v>
      </c>
      <c r="E11" s="856"/>
    </row>
    <row r="12" spans="1:5" ht="60">
      <c r="B12" s="212"/>
      <c r="C12" s="211" t="s">
        <v>1944</v>
      </c>
      <c r="D12" s="211" t="s">
        <v>1940</v>
      </c>
      <c r="E12" s="211" t="s">
        <v>1945</v>
      </c>
    </row>
    <row r="13" spans="1:5" s="103" customFormat="1">
      <c r="B13" s="212"/>
      <c r="C13" s="638" t="s">
        <v>31</v>
      </c>
      <c r="D13" s="638" t="s">
        <v>54</v>
      </c>
      <c r="E13" s="638" t="s">
        <v>55</v>
      </c>
    </row>
    <row r="14" spans="1:5">
      <c r="B14" s="226" t="s">
        <v>710</v>
      </c>
      <c r="C14" s="154">
        <v>1454620.7200000002</v>
      </c>
      <c r="D14" s="154">
        <v>1579756.9116894002</v>
      </c>
      <c r="E14" s="154">
        <v>2323731.5458502974</v>
      </c>
    </row>
    <row r="15" spans="1:5">
      <c r="B15" s="227" t="s">
        <v>711</v>
      </c>
      <c r="C15" s="153">
        <v>1403586.6400000001</v>
      </c>
      <c r="D15" s="153">
        <v>1448252.1767024002</v>
      </c>
      <c r="E15" s="153">
        <v>1770398.0821044042</v>
      </c>
    </row>
    <row r="16" spans="1:5">
      <c r="B16" s="227" t="s">
        <v>712</v>
      </c>
      <c r="C16" s="153">
        <v>1323.04</v>
      </c>
      <c r="D16" s="153">
        <v>5414.0000000000009</v>
      </c>
      <c r="E16" s="153">
        <v>5414.0000000000009</v>
      </c>
    </row>
    <row r="17" spans="2:5">
      <c r="B17" s="227" t="s">
        <v>713</v>
      </c>
      <c r="C17" s="153">
        <v>49711.040000000001</v>
      </c>
      <c r="D17" s="153">
        <v>81073.086684999987</v>
      </c>
      <c r="E17" s="153">
        <v>101713.53177718569</v>
      </c>
    </row>
    <row r="18" spans="2:5">
      <c r="B18" s="129" t="s">
        <v>714</v>
      </c>
      <c r="C18" s="153" t="s">
        <v>657</v>
      </c>
      <c r="D18" s="153">
        <v>0</v>
      </c>
      <c r="E18" s="153">
        <v>0</v>
      </c>
    </row>
    <row r="19" spans="2:5">
      <c r="B19" s="129" t="s">
        <v>715</v>
      </c>
      <c r="C19" s="153" t="s">
        <v>657</v>
      </c>
      <c r="D19" s="153">
        <v>37718</v>
      </c>
      <c r="E19" s="153">
        <v>20050</v>
      </c>
    </row>
    <row r="20" spans="2:5">
      <c r="B20" s="129" t="s">
        <v>1133</v>
      </c>
      <c r="C20" s="153" t="s">
        <v>657</v>
      </c>
      <c r="D20" s="153" t="s">
        <v>657</v>
      </c>
      <c r="E20" s="153">
        <v>20258</v>
      </c>
    </row>
    <row r="21" spans="2:5">
      <c r="B21" s="227" t="s">
        <v>1134</v>
      </c>
      <c r="C21" s="711" t="s">
        <v>657</v>
      </c>
      <c r="D21" s="711">
        <v>0</v>
      </c>
      <c r="E21" s="711">
        <v>397722.28366670804</v>
      </c>
    </row>
    <row r="22" spans="2:5">
      <c r="B22" s="227" t="s">
        <v>716</v>
      </c>
      <c r="C22" s="153" t="s">
        <v>657</v>
      </c>
      <c r="D22" s="153">
        <v>7299.6483019999996</v>
      </c>
      <c r="E22" s="153">
        <v>8175.6483019999987</v>
      </c>
    </row>
    <row r="23" spans="2:5">
      <c r="B23" s="354"/>
      <c r="C23" s="355"/>
      <c r="D23" s="355"/>
      <c r="E23" s="355"/>
    </row>
    <row r="24" spans="2:5">
      <c r="B24" s="226" t="s">
        <v>717</v>
      </c>
      <c r="C24" s="154">
        <v>1545534.5150000004</v>
      </c>
      <c r="D24" s="154">
        <v>1545534.5150000004</v>
      </c>
      <c r="E24" s="153" t="s">
        <v>657</v>
      </c>
    </row>
    <row r="25" spans="2:5">
      <c r="B25" s="227" t="s">
        <v>718</v>
      </c>
      <c r="C25" s="153">
        <v>454568.97500000009</v>
      </c>
      <c r="D25" s="153">
        <v>454568.97500000009</v>
      </c>
      <c r="E25" s="153">
        <v>0</v>
      </c>
    </row>
    <row r="26" spans="2:5">
      <c r="B26" s="227" t="s">
        <v>719</v>
      </c>
      <c r="C26" s="153">
        <v>363655.18000000005</v>
      </c>
      <c r="D26" s="153">
        <v>363655.18000000005</v>
      </c>
      <c r="E26" s="153">
        <v>0</v>
      </c>
    </row>
    <row r="27" spans="2:5">
      <c r="B27" s="227" t="s">
        <v>720</v>
      </c>
      <c r="C27" s="153">
        <v>545482.77</v>
      </c>
      <c r="D27" s="153">
        <v>545482.77</v>
      </c>
      <c r="E27" s="153">
        <v>0</v>
      </c>
    </row>
    <row r="28" spans="2:5">
      <c r="B28" s="227" t="s">
        <v>721</v>
      </c>
      <c r="C28" s="153">
        <v>181827.59000000003</v>
      </c>
      <c r="D28" s="153">
        <v>181827.59000000003</v>
      </c>
      <c r="E28" s="153">
        <v>0</v>
      </c>
    </row>
    <row r="29" spans="2:5">
      <c r="B29" s="227" t="s">
        <v>1135</v>
      </c>
      <c r="C29" s="153">
        <v>352745.52460000006</v>
      </c>
      <c r="D29" s="153" t="s">
        <v>657</v>
      </c>
      <c r="E29" s="153">
        <v>0</v>
      </c>
    </row>
    <row r="30" spans="2:5">
      <c r="B30" s="227" t="s">
        <v>1136</v>
      </c>
      <c r="C30" s="153">
        <v>318198.28250000009</v>
      </c>
      <c r="D30" s="153">
        <v>318198.28250000009</v>
      </c>
      <c r="E30" s="153">
        <v>0</v>
      </c>
    </row>
    <row r="31" spans="2:5">
      <c r="B31" s="227" t="s">
        <v>722</v>
      </c>
      <c r="C31" s="153">
        <v>181827.59000000003</v>
      </c>
      <c r="D31" s="153">
        <v>181827.59000000003</v>
      </c>
      <c r="E31" s="153">
        <v>0</v>
      </c>
    </row>
    <row r="32" spans="2:5">
      <c r="B32" s="226" t="s">
        <v>723</v>
      </c>
      <c r="C32" s="154">
        <v>3852926.6321</v>
      </c>
      <c r="D32" s="154">
        <v>3625317.2991894004</v>
      </c>
      <c r="E32" s="154">
        <v>2323731.5458502974</v>
      </c>
    </row>
    <row r="33" spans="2:5" ht="12" customHeight="1">
      <c r="B33" s="354"/>
      <c r="C33" s="355"/>
      <c r="D33" s="355"/>
      <c r="E33" s="355"/>
    </row>
    <row r="34" spans="2:5">
      <c r="B34" s="226" t="s">
        <v>724</v>
      </c>
      <c r="C34" s="154">
        <v>4345874</v>
      </c>
      <c r="D34" s="154">
        <v>4345874</v>
      </c>
      <c r="E34" s="154">
        <v>4088215.5500503178</v>
      </c>
    </row>
    <row r="35" spans="2:5">
      <c r="B35" s="226" t="s">
        <v>725</v>
      </c>
      <c r="C35" s="154">
        <v>492947.36789999978</v>
      </c>
      <c r="D35" s="154">
        <v>720556.70081059949</v>
      </c>
      <c r="E35" s="154">
        <v>1764484.0042000201</v>
      </c>
    </row>
  </sheetData>
  <customSheetViews>
    <customSheetView guid="{CA1DE4BE-C006-4405-B064-304EE6CCACF1}" hiddenRows="1" topLeftCell="A88">
      <selection activeCell="B116" sqref="B116"/>
      <pageMargins left="0.7" right="0.7" top="0.75" bottom="0.75" header="0.3" footer="0.3"/>
      <pageSetup paperSize="9" orientation="portrait" r:id="rId1"/>
    </customSheetView>
    <customSheetView guid="{DB462ED3-28DC-47D7-98F7-CED01F66E2C7}" hiddenRows="1" topLeftCell="A2">
      <selection activeCell="B116" sqref="B116"/>
      <pageMargins left="0.7" right="0.7" top="0.75" bottom="0.75" header="0.3" footer="0.3"/>
      <pageSetup paperSize="9" orientation="portrait" r:id="rId2"/>
    </customSheetView>
    <customSheetView guid="{697182B0-1BEF-4A85-93A0-596802852AF2}" hiddenRows="1" topLeftCell="A2">
      <selection activeCell="B116" sqref="B116"/>
      <pageMargins left="0.7" right="0.7" top="0.75" bottom="0.75" header="0.3" footer="0.3"/>
      <pageSetup paperSize="9" orientation="portrait" r:id="rId3"/>
    </customSheetView>
    <customSheetView guid="{931AA63B-6827-4BF4-8E25-ED232A88A09C}" topLeftCell="A4">
      <selection activeCell="A36" sqref="A36:XFD36"/>
      <pageMargins left="0.7" right="0.7" top="0.75" bottom="0.75" header="0.3" footer="0.3"/>
      <pageSetup paperSize="9" orientation="portrait" r:id="rId4"/>
    </customSheetView>
    <customSheetView guid="{3AD1D9CC-D162-4119-AFCC-0AF9105FB248}">
      <selection activeCell="B4" sqref="B4:C8"/>
      <pageMargins left="0.7" right="0.7" top="0.75" bottom="0.75" header="0.3" footer="0.3"/>
      <pageSetup paperSize="9" orientation="portrait" r:id="rId5"/>
    </customSheetView>
    <customSheetView guid="{7CCD1884-1631-4809-8751-AE0939C32419}">
      <selection activeCell="F67" sqref="F67"/>
      <pageMargins left="0.7" right="0.7" top="0.75" bottom="0.75" header="0.3" footer="0.3"/>
      <pageSetup paperSize="9" orientation="portrait" r:id="rId6"/>
    </customSheetView>
    <customSheetView guid="{D2C72E70-F766-4D56-9E10-3C91A63BB7F3}" hiddenRows="1" topLeftCell="A59">
      <selection activeCell="B65" sqref="B65"/>
      <pageMargins left="0.7" right="0.7" top="0.75" bottom="0.75" header="0.3" footer="0.3"/>
      <pageSetup paperSize="9" orientation="portrait" r:id="rId7"/>
    </customSheetView>
    <customSheetView guid="{A7B3A108-9CF6-4687-9321-110D304B17B9}" topLeftCell="A4">
      <selection activeCell="F29" sqref="F29"/>
      <pageMargins left="0.7" right="0.7" top="0.75" bottom="0.75" header="0.3" footer="0.3"/>
      <pageSetup paperSize="9" orientation="portrait" r:id="rId8"/>
    </customSheetView>
    <customSheetView guid="{D3393B8E-C3CB-4E3A-976E-E4CD065299F0}">
      <selection activeCell="E4" sqref="E4:G21"/>
      <pageMargins left="0.7" right="0.7" top="0.75" bottom="0.75" header="0.3" footer="0.3"/>
      <pageSetup paperSize="9" orientation="portrait" r:id="rId9"/>
    </customSheetView>
    <customSheetView guid="{B3153F5C-CAD5-4C41-96F3-3BC56052414C}" topLeftCell="A10">
      <selection activeCell="A4" sqref="A4:C20"/>
      <pageMargins left="0.7" right="0.7" top="0.75" bottom="0.75" header="0.3" footer="0.3"/>
      <pageSetup paperSize="9" orientation="portrait" r:id="rId10"/>
    </customSheetView>
    <customSheetView guid="{FB7DEBE1-1047-4BE4-82FD-4BCA0CA8DD58}">
      <selection activeCell="J12" sqref="J12"/>
      <pageMargins left="0.7" right="0.7" top="0.75" bottom="0.75" header="0.3" footer="0.3"/>
      <pageSetup paperSize="9" orientation="portrait" r:id="rId11"/>
    </customSheetView>
    <customSheetView guid="{8A1326BD-F0AB-414F-9F91-C2BB94CC9C17}">
      <selection activeCell="J8" sqref="J8"/>
      <pageMargins left="0.7" right="0.7" top="0.75" bottom="0.75" header="0.3" footer="0.3"/>
      <pageSetup paperSize="9" orientation="portrait" r:id="rId12"/>
    </customSheetView>
    <customSheetView guid="{F0048D33-26BA-4893-8BCC-88CEF82FEBB6}">
      <selection activeCell="E4" sqref="E4:G20"/>
      <pageMargins left="0.7" right="0.7" top="0.75" bottom="0.75" header="0.3" footer="0.3"/>
      <pageSetup paperSize="9" orientation="portrait" r:id="rId13"/>
    </customSheetView>
    <customSheetView guid="{0780CBEB-AF66-401E-9AFD-5F77700585BC}">
      <selection activeCell="D31" sqref="D31"/>
      <pageMargins left="0.7" right="0.7" top="0.75" bottom="0.75" header="0.3" footer="0.3"/>
      <pageSetup paperSize="9" orientation="portrait" r:id="rId14"/>
    </customSheetView>
    <customSheetView guid="{F536E858-E5B2-4B36-88FC-BE776803F921}" topLeftCell="A4">
      <selection activeCell="F29" sqref="F29"/>
      <pageMargins left="0.7" right="0.7" top="0.75" bottom="0.75" header="0.3" footer="0.3"/>
      <pageSetup paperSize="9" orientation="portrait" r:id="rId15"/>
    </customSheetView>
    <customSheetView guid="{70E7FFDC-983F-46F7-B68F-0BE0A8C942E0}" topLeftCell="A22">
      <selection activeCell="J38" sqref="J38"/>
      <pageMargins left="0.7" right="0.7" top="0.75" bottom="0.75" header="0.3" footer="0.3"/>
      <pageSetup paperSize="9" orientation="portrait" r:id="rId16"/>
    </customSheetView>
    <customSheetView guid="{F277ACEF-9FF8-431F-8537-DE60B790AA4F}">
      <selection activeCell="C17" sqref="C17"/>
      <pageMargins left="0.7" right="0.7" top="0.75" bottom="0.75" header="0.3" footer="0.3"/>
      <pageSetup paperSize="9" orientation="portrait" r:id="rId17"/>
    </customSheetView>
    <customSheetView guid="{7CA1DEE6-746E-4947-9BED-24AAED6E8B57}">
      <selection activeCell="B6" sqref="B6"/>
      <pageMargins left="0.7" right="0.7" top="0.75" bottom="0.75" header="0.3" footer="0.3"/>
      <pageSetup paperSize="9" orientation="portrait" r:id="rId18"/>
    </customSheetView>
    <customSheetView guid="{CFC92B1C-D4F2-414F-8F12-92F529035B08}" scale="115" hiddenRows="1">
      <selection activeCell="B4" sqref="B4:C8"/>
      <pageMargins left="0.7" right="0.7" top="0.75" bottom="0.75" header="0.3" footer="0.3"/>
      <pageSetup paperSize="9" orientation="portrait" r:id="rId19"/>
    </customSheetView>
    <customSheetView guid="{FD092655-EBEC-4730-9895-1567D9B70D5F}" topLeftCell="A4">
      <selection activeCell="A36" sqref="A36:XFD36"/>
      <pageMargins left="0.7" right="0.7" top="0.75" bottom="0.75" header="0.3" footer="0.3"/>
      <pageSetup paperSize="9" orientation="portrait" r:id="rId20"/>
    </customSheetView>
    <customSheetView guid="{59094C18-3CB5-482F-AA6A-9C313A318EBB}" hiddenRows="1" topLeftCell="A88">
      <selection activeCell="B116" sqref="B116"/>
      <pageMargins left="0.7" right="0.7" top="0.75" bottom="0.75" header="0.3" footer="0.3"/>
      <pageSetup paperSize="9" orientation="portrait" r:id="rId21"/>
    </customSheetView>
    <customSheetView guid="{21329C76-F86B-400D-B8F5-F75B383E5B14}" hiddenRows="1" topLeftCell="A88">
      <selection activeCell="B116" sqref="B116"/>
      <pageMargins left="0.7" right="0.7" top="0.75" bottom="0.75" header="0.3" footer="0.3"/>
      <pageSetup paperSize="9" orientation="portrait" r:id="rId22"/>
    </customSheetView>
    <customSheetView guid="{08462586-B7E0-434D-B6F4-B2B21EAA5D46}" hiddenRows="1" topLeftCell="A88">
      <selection activeCell="B116" sqref="B116"/>
      <pageMargins left="0.7" right="0.7" top="0.75" bottom="0.75" header="0.3" footer="0.3"/>
      <pageSetup paperSize="9" orientation="portrait" r:id="rId23"/>
    </customSheetView>
    <customSheetView guid="{D37F8A47-E42F-4741-BE8D-5D961F7BB394}" hiddenRows="1">
      <selection activeCell="D4" sqref="D4"/>
      <pageMargins left="0.7" right="0.7" top="0.75" bottom="0.75" header="0.3" footer="0.3"/>
      <pageSetup paperSize="9" orientation="portrait" r:id="rId24"/>
    </customSheetView>
    <customSheetView guid="{5DDDA852-2807-4645-BC75-EBD4EF3323A7}">
      <selection activeCell="H11" sqref="H11"/>
      <pageMargins left="0.7" right="0.7" top="0.75" bottom="0.75" header="0.3" footer="0.3"/>
      <pageSetup paperSize="9" orientation="portrait" r:id="rId25"/>
    </customSheetView>
    <customSheetView guid="{51337751-BEAF-43F3-8CC9-400B99E751E8}">
      <selection activeCell="A69" sqref="A69:XFD69"/>
      <pageMargins left="0.7" right="0.7" top="0.75" bottom="0.75" header="0.3" footer="0.3"/>
      <pageSetup paperSize="9" orientation="portrait" r:id="rId26"/>
    </customSheetView>
    <customSheetView guid="{3FCB7B24-049F-4685-83CB-5231093E0117}" showPageBreaks="1">
      <selection activeCell="D4" sqref="D4"/>
      <pageMargins left="0.7" right="0.7" top="0.75" bottom="0.75" header="0.3" footer="0.3"/>
      <pageSetup paperSize="9" orientation="portrait" r:id="rId27"/>
    </customSheetView>
  </customSheetViews>
  <mergeCells count="1">
    <mergeCell ref="D11:E11"/>
  </mergeCells>
  <pageMargins left="0.7" right="0.7" top="0.75" bottom="0.75" header="0.3" footer="0.3"/>
  <pageSetup paperSize="9" orientation="portrait" r:id="rId2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sheetPr>
  <dimension ref="A1:L23"/>
  <sheetViews>
    <sheetView showGridLines="0" zoomScaleNormal="100" workbookViewId="0">
      <selection activeCell="A2" sqref="A2"/>
    </sheetView>
  </sheetViews>
  <sheetFormatPr defaultColWidth="9.140625" defaultRowHeight="12"/>
  <cols>
    <col min="1" max="1" width="17.5703125" style="101" customWidth="1"/>
    <col min="2" max="2" width="3.85546875" style="101" customWidth="1"/>
    <col min="3" max="3" width="38.5703125" style="101" customWidth="1"/>
    <col min="4" max="11" width="18.28515625" style="101" customWidth="1"/>
    <col min="12" max="16384" width="9.140625" style="101"/>
  </cols>
  <sheetData>
    <row r="1" spans="1:12" ht="27" customHeight="1">
      <c r="A1" s="725" t="str">
        <f>HYPERLINK("#INDEX!A2","back to index page")</f>
        <v>back to index page</v>
      </c>
    </row>
    <row r="9" spans="1:12" s="100" customFormat="1" ht="33" customHeight="1">
      <c r="B9" s="458" t="s">
        <v>1868</v>
      </c>
      <c r="C9" s="458"/>
      <c r="D9" s="458"/>
      <c r="E9" s="458"/>
      <c r="F9" s="458"/>
      <c r="G9" s="458"/>
      <c r="H9" s="458"/>
      <c r="I9" s="458"/>
      <c r="J9" s="458"/>
      <c r="K9" s="458"/>
    </row>
    <row r="10" spans="1:12" s="100" customFormat="1"/>
    <row r="11" spans="1:12">
      <c r="K11" s="359" t="s">
        <v>50</v>
      </c>
      <c r="L11" s="428"/>
    </row>
    <row r="12" spans="1:12" ht="45.75" customHeight="1">
      <c r="B12" s="26"/>
      <c r="C12" s="26"/>
      <c r="D12" s="640" t="s">
        <v>527</v>
      </c>
      <c r="E12" s="232"/>
      <c r="F12" s="641" t="s">
        <v>528</v>
      </c>
      <c r="G12" s="642"/>
      <c r="H12" s="640" t="s">
        <v>529</v>
      </c>
      <c r="I12" s="232"/>
      <c r="J12" s="641" t="s">
        <v>530</v>
      </c>
      <c r="K12" s="642"/>
    </row>
    <row r="13" spans="1:12" ht="45" customHeight="1">
      <c r="B13" s="26"/>
      <c r="C13" s="26"/>
      <c r="D13" s="643"/>
      <c r="E13" s="644" t="s">
        <v>826</v>
      </c>
      <c r="F13" s="643"/>
      <c r="G13" s="644" t="s">
        <v>826</v>
      </c>
      <c r="H13" s="643"/>
      <c r="I13" s="644" t="s">
        <v>827</v>
      </c>
      <c r="J13" s="645"/>
      <c r="K13" s="644" t="s">
        <v>827</v>
      </c>
    </row>
    <row r="14" spans="1:12">
      <c r="B14" s="26"/>
      <c r="C14" s="26"/>
      <c r="D14" s="234" t="s">
        <v>255</v>
      </c>
      <c r="E14" s="234" t="s">
        <v>257</v>
      </c>
      <c r="F14" s="234" t="s">
        <v>531</v>
      </c>
      <c r="G14" s="234" t="s">
        <v>825</v>
      </c>
      <c r="H14" s="234" t="s">
        <v>532</v>
      </c>
      <c r="I14" s="234" t="s">
        <v>553</v>
      </c>
      <c r="J14" s="234" t="s">
        <v>533</v>
      </c>
      <c r="K14" s="234" t="s">
        <v>554</v>
      </c>
    </row>
    <row r="15" spans="1:12">
      <c r="B15" s="345" t="s">
        <v>255</v>
      </c>
      <c r="C15" s="457" t="s">
        <v>828</v>
      </c>
      <c r="D15" s="351">
        <v>439169</v>
      </c>
      <c r="E15" s="351">
        <v>406801</v>
      </c>
      <c r="F15" s="456"/>
      <c r="G15" s="456"/>
      <c r="H15" s="351">
        <v>30507877</v>
      </c>
      <c r="I15" s="351">
        <v>6719351</v>
      </c>
      <c r="J15" s="455"/>
      <c r="K15" s="456"/>
    </row>
    <row r="16" spans="1:12">
      <c r="B16" s="345" t="s">
        <v>257</v>
      </c>
      <c r="C16" s="346" t="s">
        <v>534</v>
      </c>
      <c r="D16" s="351">
        <v>0</v>
      </c>
      <c r="E16" s="351">
        <v>0</v>
      </c>
      <c r="F16" s="351">
        <v>0</v>
      </c>
      <c r="G16" s="351">
        <v>0</v>
      </c>
      <c r="H16" s="351">
        <v>31561</v>
      </c>
      <c r="I16" s="351">
        <v>0</v>
      </c>
      <c r="J16" s="351">
        <v>31561</v>
      </c>
      <c r="K16" s="351">
        <v>0</v>
      </c>
    </row>
    <row r="17" spans="2:11">
      <c r="B17" s="345" t="s">
        <v>531</v>
      </c>
      <c r="C17" s="346" t="s">
        <v>135</v>
      </c>
      <c r="D17" s="351">
        <v>406801</v>
      </c>
      <c r="E17" s="351">
        <v>406801</v>
      </c>
      <c r="F17" s="351">
        <v>350511</v>
      </c>
      <c r="G17" s="351">
        <v>350511</v>
      </c>
      <c r="H17" s="351">
        <v>2191714</v>
      </c>
      <c r="I17" s="351">
        <v>2047116</v>
      </c>
      <c r="J17" s="351">
        <v>2054400</v>
      </c>
      <c r="K17" s="351">
        <v>1919035</v>
      </c>
    </row>
    <row r="18" spans="2:11">
      <c r="B18" s="345" t="s">
        <v>825</v>
      </c>
      <c r="C18" s="344" t="s">
        <v>829</v>
      </c>
      <c r="D18" s="351">
        <v>0</v>
      </c>
      <c r="E18" s="351">
        <v>0</v>
      </c>
      <c r="F18" s="351">
        <v>0</v>
      </c>
      <c r="G18" s="351">
        <v>0</v>
      </c>
      <c r="H18" s="351">
        <v>0</v>
      </c>
      <c r="I18" s="351">
        <v>0</v>
      </c>
      <c r="J18" s="351">
        <v>0</v>
      </c>
      <c r="K18" s="351">
        <v>0</v>
      </c>
    </row>
    <row r="19" spans="2:11">
      <c r="B19" s="345" t="s">
        <v>532</v>
      </c>
      <c r="C19" s="344" t="s">
        <v>830</v>
      </c>
      <c r="D19" s="351">
        <v>0</v>
      </c>
      <c r="E19" s="351">
        <v>0</v>
      </c>
      <c r="F19" s="351">
        <v>0</v>
      </c>
      <c r="G19" s="351">
        <v>0</v>
      </c>
      <c r="H19" s="351">
        <v>0</v>
      </c>
      <c r="I19" s="351">
        <v>0</v>
      </c>
      <c r="J19" s="351">
        <v>0</v>
      </c>
      <c r="K19" s="351">
        <v>0</v>
      </c>
    </row>
    <row r="20" spans="2:11">
      <c r="B20" s="345" t="s">
        <v>552</v>
      </c>
      <c r="C20" s="344" t="s">
        <v>831</v>
      </c>
      <c r="D20" s="351">
        <v>406801</v>
      </c>
      <c r="E20" s="351">
        <v>406801</v>
      </c>
      <c r="F20" s="351">
        <v>350511</v>
      </c>
      <c r="G20" s="351">
        <v>350511</v>
      </c>
      <c r="H20" s="351">
        <v>2191714</v>
      </c>
      <c r="I20" s="351">
        <v>2047116</v>
      </c>
      <c r="J20" s="351">
        <v>2054400</v>
      </c>
      <c r="K20" s="351">
        <v>1919035</v>
      </c>
    </row>
    <row r="21" spans="2:11" ht="17.25" customHeight="1">
      <c r="B21" s="345" t="s">
        <v>553</v>
      </c>
      <c r="C21" s="344" t="s">
        <v>832</v>
      </c>
      <c r="D21" s="351">
        <v>0</v>
      </c>
      <c r="E21" s="351">
        <v>0</v>
      </c>
      <c r="F21" s="351">
        <v>0</v>
      </c>
      <c r="G21" s="351">
        <v>0</v>
      </c>
      <c r="H21" s="351">
        <v>0</v>
      </c>
      <c r="I21" s="351">
        <v>0</v>
      </c>
      <c r="J21" s="351">
        <v>0</v>
      </c>
      <c r="K21" s="351">
        <v>0</v>
      </c>
    </row>
    <row r="22" spans="2:11" ht="12" customHeight="1">
      <c r="B22" s="345" t="s">
        <v>533</v>
      </c>
      <c r="C22" s="344" t="s">
        <v>833</v>
      </c>
      <c r="D22" s="351">
        <v>0</v>
      </c>
      <c r="E22" s="351">
        <v>0</v>
      </c>
      <c r="F22" s="351">
        <v>0</v>
      </c>
      <c r="G22" s="351">
        <v>0</v>
      </c>
      <c r="H22" s="351">
        <v>0</v>
      </c>
      <c r="I22" s="351">
        <v>0</v>
      </c>
      <c r="J22" s="351">
        <v>0</v>
      </c>
      <c r="K22" s="351">
        <v>0</v>
      </c>
    </row>
    <row r="23" spans="2:11">
      <c r="B23" s="345" t="s">
        <v>535</v>
      </c>
      <c r="C23" s="346" t="s">
        <v>40</v>
      </c>
      <c r="D23" s="351">
        <v>19045</v>
      </c>
      <c r="E23" s="351">
        <v>0</v>
      </c>
      <c r="F23" s="429"/>
      <c r="G23" s="429"/>
      <c r="H23" s="351">
        <v>28595330</v>
      </c>
      <c r="I23" s="351">
        <v>4675226</v>
      </c>
      <c r="J23" s="430"/>
      <c r="K23" s="429"/>
    </row>
  </sheetData>
  <customSheetViews>
    <customSheetView guid="{CA1DE4BE-C006-4405-B064-304EE6CCACF1}" topLeftCell="E1">
      <selection activeCell="K8" sqref="K8:K9"/>
      <pageMargins left="0.7" right="0.7" top="0.75" bottom="0.75" header="0.3" footer="0.3"/>
      <pageSetup paperSize="9" orientation="portrait" r:id="rId1"/>
    </customSheetView>
    <customSheetView guid="{DB462ED3-28DC-47D7-98F7-CED01F66E2C7}" topLeftCell="A19">
      <selection activeCell="H47" sqref="H47"/>
      <pageMargins left="0.7" right="0.7" top="0.75" bottom="0.75" header="0.3" footer="0.3"/>
      <pageSetup paperSize="9" orientation="portrait" r:id="rId2"/>
    </customSheetView>
    <customSheetView guid="{697182B0-1BEF-4A85-93A0-596802852AF2}" topLeftCell="A19">
      <selection activeCell="H47" sqref="H47"/>
      <pageMargins left="0.7" right="0.7" top="0.75" bottom="0.75" header="0.3" footer="0.3"/>
      <pageSetup paperSize="9" orientation="portrait" r:id="rId3"/>
    </customSheetView>
    <customSheetView guid="{931AA63B-6827-4BF4-8E25-ED232A88A09C}">
      <selection activeCell="O7" sqref="O7"/>
      <pageMargins left="0.7" right="0.7" top="0.75" bottom="0.75" header="0.3" footer="0.3"/>
    </customSheetView>
    <customSheetView guid="{3AD1D9CC-D162-4119-AFCC-0AF9105FB248}">
      <selection activeCell="C42" sqref="C42"/>
      <pageMargins left="0.7" right="0.7" top="0.75" bottom="0.75" header="0.3" footer="0.3"/>
    </customSheetView>
    <customSheetView guid="{7CCD1884-1631-4809-8751-AE0939C32419}">
      <selection activeCell="O20" sqref="O20"/>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4"/>
    </customSheetView>
    <customSheetView guid="{A7B3A108-9CF6-4687-9321-110D304B17B9}">
      <selection activeCell="O7" sqref="O7"/>
      <pageMargins left="0.7" right="0.7" top="0.75" bottom="0.75" header="0.3" footer="0.3"/>
    </customSheetView>
    <customSheetView guid="{D3393B8E-C3CB-4E3A-976E-E4CD065299F0}">
      <selection activeCell="T15" sqref="T15"/>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FB7DEBE1-1047-4BE4-82FD-4BCA0CA8DD58}">
      <selection activeCell="C4" sqref="C4"/>
      <pageMargins left="0.7" right="0.7" top="0.75" bottom="0.75" header="0.3" footer="0.3"/>
    </customSheetView>
    <customSheetView guid="{8A1326BD-F0AB-414F-9F91-C2BB94CC9C17}">
      <selection activeCell="E35" sqref="E35"/>
      <pageMargins left="0.7" right="0.7" top="0.75" bottom="0.75" header="0.3" footer="0.3"/>
    </customSheetView>
    <customSheetView guid="{F0048D33-26BA-4893-8BCC-88CEF82FEBB6}">
      <selection activeCell="I6" sqref="I6"/>
      <pageMargins left="0.7" right="0.7" top="0.75" bottom="0.75" header="0.3" footer="0.3"/>
    </customSheetView>
    <customSheetView guid="{0780CBEB-AF66-401E-9AFD-5F77700585BC}" topLeftCell="A7">
      <selection activeCell="L37" sqref="L37"/>
      <pageMargins left="0.7" right="0.7" top="0.75" bottom="0.75" header="0.3" footer="0.3"/>
    </customSheetView>
    <customSheetView guid="{F536E858-E5B2-4B36-88FC-BE776803F921}">
      <selection activeCell="O7" sqref="O7"/>
      <pageMargins left="0.7" right="0.7" top="0.75" bottom="0.75" header="0.3" footer="0.3"/>
    </customSheetView>
    <customSheetView guid="{70E7FFDC-983F-46F7-B68F-0BE0A8C942E0}" topLeftCell="A19">
      <selection activeCell="J34" sqref="J34"/>
      <pageMargins left="0.7" right="0.7" top="0.75" bottom="0.75" header="0.3" footer="0.3"/>
    </customSheetView>
    <customSheetView guid="{F277ACEF-9FF8-431F-8537-DE60B790AA4F}">
      <selection activeCell="J25" sqref="J25"/>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FD092655-EBEC-4730-9895-1567D9B70D5F}">
      <selection activeCell="O7" sqref="O7"/>
      <pageMargins left="0.7" right="0.7" top="0.75" bottom="0.75" header="0.3" footer="0.3"/>
    </customSheetView>
    <customSheetView guid="{59094C18-3CB5-482F-AA6A-9C313A318EBB}">
      <selection activeCell="M19" sqref="M19"/>
      <pageMargins left="0.7" right="0.7" top="0.75" bottom="0.75" header="0.3" footer="0.3"/>
      <pageSetup paperSize="9" orientation="portrait" r:id="rId7"/>
    </customSheetView>
    <customSheetView guid="{21329C76-F86B-400D-B8F5-F75B383E5B14}" topLeftCell="E1">
      <selection activeCell="K8" sqref="K8:K9"/>
      <pageMargins left="0.7" right="0.7" top="0.75" bottom="0.75" header="0.3" footer="0.3"/>
      <pageSetup paperSize="9" orientation="portrait" r:id="rId8"/>
    </customSheetView>
    <customSheetView guid="{08462586-B7E0-434D-B6F4-B2B21EAA5D46}" topLeftCell="E1">
      <selection activeCell="K8" sqref="K8:K9"/>
      <pageMargins left="0.7" right="0.7" top="0.75" bottom="0.75" header="0.3" footer="0.3"/>
      <pageSetup paperSize="9" orientation="portrait" r:id="rId9"/>
    </customSheetView>
    <customSheetView guid="{D37F8A47-E42F-4741-BE8D-5D961F7BB394}">
      <selection activeCell="D21" sqref="D21"/>
      <pageMargins left="0.7" right="0.7" top="0.75" bottom="0.75" header="0.3" footer="0.3"/>
      <pageSetup paperSize="9" orientation="portrait" r:id="rId10"/>
    </customSheetView>
    <customSheetView guid="{5DDDA852-2807-4645-BC75-EBD4EF3323A7}">
      <selection activeCell="O20" sqref="O20"/>
      <pageMargins left="0.7" right="0.7" top="0.75" bottom="0.75" header="0.3" footer="0.3"/>
      <pageSetup paperSize="9" orientation="portrait" r:id="rId11"/>
    </customSheetView>
    <customSheetView guid="{51337751-BEAF-43F3-8CC9-400B99E751E8}" topLeftCell="A27">
      <selection activeCell="F62" sqref="F62"/>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conditionalFormatting sqref="D15:E23">
    <cfRule type="cellIs" dxfId="14" priority="12" stopIfTrue="1" operator="lessThan">
      <formula>0</formula>
    </cfRule>
  </conditionalFormatting>
  <conditionalFormatting sqref="F16:K22">
    <cfRule type="cellIs" dxfId="13" priority="11" stopIfTrue="1" operator="lessThan">
      <formula>0</formula>
    </cfRule>
  </conditionalFormatting>
  <conditionalFormatting sqref="H15:I15">
    <cfRule type="cellIs" dxfId="12" priority="10" stopIfTrue="1" operator="lessThan">
      <formula>0</formula>
    </cfRule>
  </conditionalFormatting>
  <conditionalFormatting sqref="H23:I23">
    <cfRule type="cellIs" dxfId="11" priority="9" stopIfTrue="1" operator="lessThan">
      <formula>0</formula>
    </cfRule>
  </conditionalFormatting>
  <pageMargins left="0.7" right="0.7" top="0.75" bottom="0.75" header="0.3" footer="0.3"/>
  <pageSetup paperSize="9" orientation="portrait" r:id="rId1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sheetPr>
  <dimension ref="A1:G29"/>
  <sheetViews>
    <sheetView showGridLines="0" topLeftCell="A13" workbookViewId="0">
      <selection activeCell="A2" sqref="A2"/>
    </sheetView>
  </sheetViews>
  <sheetFormatPr defaultColWidth="9.140625" defaultRowHeight="12"/>
  <cols>
    <col min="1" max="1" width="17.5703125" style="3" customWidth="1"/>
    <col min="2" max="2" width="4.85546875" style="3" customWidth="1"/>
    <col min="3" max="3" width="36" style="3" customWidth="1"/>
    <col min="4" max="4" width="9.140625" style="3"/>
    <col min="5" max="5" width="12.7109375" style="3" customWidth="1"/>
    <col min="6" max="6" width="9.140625" style="3"/>
    <col min="7" max="7" width="12.85546875" style="3" customWidth="1"/>
    <col min="8" max="16384" width="9.140625" style="3"/>
  </cols>
  <sheetData>
    <row r="1" spans="1:7" ht="27" customHeight="1">
      <c r="A1" s="724" t="str">
        <f>HYPERLINK("#INDEX!A2","back to index page")</f>
        <v>back to index page</v>
      </c>
    </row>
    <row r="9" spans="1:7" ht="33" customHeight="1">
      <c r="B9" s="405" t="s">
        <v>1869</v>
      </c>
      <c r="C9" s="406"/>
      <c r="D9" s="406"/>
      <c r="E9" s="406"/>
      <c r="F9" s="406"/>
      <c r="G9" s="406"/>
    </row>
    <row r="11" spans="1:7">
      <c r="G11" s="347" t="s">
        <v>50</v>
      </c>
    </row>
    <row r="12" spans="1:7" ht="21.75" customHeight="1">
      <c r="B12" s="235"/>
      <c r="C12" s="236"/>
      <c r="D12" s="233" t="s">
        <v>536</v>
      </c>
      <c r="E12" s="232"/>
      <c r="F12" s="237" t="s">
        <v>841</v>
      </c>
      <c r="G12" s="238"/>
    </row>
    <row r="13" spans="1:7" ht="53.25" customHeight="1">
      <c r="B13" s="235"/>
      <c r="C13" s="236"/>
      <c r="D13" s="239"/>
      <c r="E13" s="240"/>
      <c r="F13" s="233" t="s">
        <v>537</v>
      </c>
      <c r="G13" s="232"/>
    </row>
    <row r="14" spans="1:7" ht="53.25" customHeight="1">
      <c r="B14" s="26"/>
      <c r="C14" s="236"/>
      <c r="D14" s="241"/>
      <c r="E14" s="242" t="s">
        <v>826</v>
      </c>
      <c r="F14" s="228"/>
      <c r="G14" s="242" t="s">
        <v>827</v>
      </c>
    </row>
    <row r="15" spans="1:7">
      <c r="B15" s="26"/>
      <c r="C15" s="236"/>
      <c r="D15" s="243" t="s">
        <v>255</v>
      </c>
      <c r="E15" s="243" t="s">
        <v>257</v>
      </c>
      <c r="F15" s="243" t="s">
        <v>531</v>
      </c>
      <c r="G15" s="243" t="s">
        <v>532</v>
      </c>
    </row>
    <row r="16" spans="1:7" ht="24">
      <c r="B16" s="251" t="s">
        <v>538</v>
      </c>
      <c r="C16" s="253" t="s">
        <v>842</v>
      </c>
      <c r="D16" s="357">
        <v>0</v>
      </c>
      <c r="E16" s="357">
        <v>0</v>
      </c>
      <c r="F16" s="357">
        <v>1849450</v>
      </c>
      <c r="G16" s="357">
        <v>1849450</v>
      </c>
    </row>
    <row r="17" spans="2:7">
      <c r="B17" s="252" t="s">
        <v>834</v>
      </c>
      <c r="C17" s="254" t="s">
        <v>843</v>
      </c>
      <c r="D17" s="357">
        <v>0</v>
      </c>
      <c r="E17" s="357">
        <v>0</v>
      </c>
      <c r="F17" s="357">
        <v>0</v>
      </c>
      <c r="G17" s="357">
        <v>0</v>
      </c>
    </row>
    <row r="18" spans="2:7">
      <c r="B18" s="252" t="s">
        <v>539</v>
      </c>
      <c r="C18" s="254" t="s">
        <v>534</v>
      </c>
      <c r="D18" s="357">
        <v>0</v>
      </c>
      <c r="E18" s="357">
        <v>0</v>
      </c>
      <c r="F18" s="357">
        <v>0</v>
      </c>
      <c r="G18" s="357">
        <v>0</v>
      </c>
    </row>
    <row r="19" spans="2:7">
      <c r="B19" s="252" t="s">
        <v>540</v>
      </c>
      <c r="C19" s="254" t="s">
        <v>135</v>
      </c>
      <c r="D19" s="357">
        <v>0</v>
      </c>
      <c r="E19" s="357">
        <v>0</v>
      </c>
      <c r="F19" s="357">
        <v>1849450</v>
      </c>
      <c r="G19" s="357">
        <v>1849450</v>
      </c>
    </row>
    <row r="20" spans="2:7">
      <c r="B20" s="252" t="s">
        <v>835</v>
      </c>
      <c r="C20" s="255" t="s">
        <v>829</v>
      </c>
      <c r="D20" s="357">
        <v>0</v>
      </c>
      <c r="E20" s="357">
        <v>0</v>
      </c>
      <c r="F20" s="357">
        <v>0</v>
      </c>
      <c r="G20" s="357">
        <v>0</v>
      </c>
    </row>
    <row r="21" spans="2:7">
      <c r="B21" s="252" t="s">
        <v>836</v>
      </c>
      <c r="C21" s="255" t="s">
        <v>830</v>
      </c>
      <c r="D21" s="357">
        <v>0</v>
      </c>
      <c r="E21" s="357">
        <v>0</v>
      </c>
      <c r="F21" s="357">
        <v>0</v>
      </c>
      <c r="G21" s="357">
        <v>0</v>
      </c>
    </row>
    <row r="22" spans="2:7" ht="10.5" customHeight="1">
      <c r="B22" s="252" t="s">
        <v>837</v>
      </c>
      <c r="C22" s="255" t="s">
        <v>831</v>
      </c>
      <c r="D22" s="357">
        <v>0</v>
      </c>
      <c r="E22" s="357">
        <v>0</v>
      </c>
      <c r="F22" s="357">
        <v>1849450</v>
      </c>
      <c r="G22" s="357">
        <v>1849450</v>
      </c>
    </row>
    <row r="23" spans="2:7" ht="9.75" customHeight="1">
      <c r="B23" s="252" t="s">
        <v>838</v>
      </c>
      <c r="C23" s="255" t="s">
        <v>832</v>
      </c>
      <c r="D23" s="357">
        <v>0</v>
      </c>
      <c r="E23" s="357">
        <v>0</v>
      </c>
      <c r="F23" s="357">
        <v>0</v>
      </c>
      <c r="G23" s="357">
        <v>0</v>
      </c>
    </row>
    <row r="24" spans="2:7">
      <c r="B24" s="252" t="s">
        <v>839</v>
      </c>
      <c r="C24" s="255" t="s">
        <v>833</v>
      </c>
      <c r="D24" s="357">
        <v>0</v>
      </c>
      <c r="E24" s="357">
        <v>0</v>
      </c>
      <c r="F24" s="357">
        <v>0</v>
      </c>
      <c r="G24" s="357">
        <v>0</v>
      </c>
    </row>
    <row r="25" spans="2:7" ht="11.25" customHeight="1">
      <c r="B25" s="252" t="s">
        <v>840</v>
      </c>
      <c r="C25" s="254" t="s">
        <v>844</v>
      </c>
      <c r="D25" s="357">
        <v>0</v>
      </c>
      <c r="E25" s="357">
        <v>0</v>
      </c>
      <c r="F25" s="357">
        <v>0</v>
      </c>
      <c r="G25" s="357">
        <v>0</v>
      </c>
    </row>
    <row r="26" spans="2:7">
      <c r="B26" s="252" t="s">
        <v>541</v>
      </c>
      <c r="C26" s="254" t="s">
        <v>542</v>
      </c>
      <c r="D26" s="357">
        <v>0</v>
      </c>
      <c r="E26" s="357">
        <v>0</v>
      </c>
      <c r="F26" s="357">
        <v>0</v>
      </c>
      <c r="G26" s="357">
        <v>0</v>
      </c>
    </row>
    <row r="27" spans="2:7" ht="24">
      <c r="B27" s="251" t="s">
        <v>543</v>
      </c>
      <c r="C27" s="253" t="s">
        <v>845</v>
      </c>
      <c r="D27" s="357">
        <v>0</v>
      </c>
      <c r="E27" s="357">
        <v>0</v>
      </c>
      <c r="F27" s="357">
        <v>0</v>
      </c>
      <c r="G27" s="357">
        <v>0</v>
      </c>
    </row>
    <row r="28" spans="2:7" ht="24">
      <c r="B28" s="17">
        <v>241</v>
      </c>
      <c r="C28" s="253" t="s">
        <v>846</v>
      </c>
      <c r="D28" s="296"/>
      <c r="E28" s="296"/>
      <c r="F28" s="357">
        <v>0</v>
      </c>
      <c r="G28" s="357">
        <v>0</v>
      </c>
    </row>
    <row r="29" spans="2:7" ht="24">
      <c r="B29" s="17">
        <v>250</v>
      </c>
      <c r="C29" s="178" t="s">
        <v>847</v>
      </c>
      <c r="D29" s="357">
        <v>439169</v>
      </c>
      <c r="E29" s="357">
        <v>406801</v>
      </c>
      <c r="F29" s="296"/>
      <c r="G29" s="296"/>
    </row>
  </sheetData>
  <customSheetViews>
    <customSheetView guid="{CA1DE4BE-C006-4405-B064-304EE6CCACF1}" topLeftCell="A31">
      <selection activeCell="G53" sqref="G53"/>
      <pageMargins left="0.7" right="0.7" top="0.75" bottom="0.75" header="0.3" footer="0.3"/>
      <pageSetup paperSize="9" orientation="portrait" r:id="rId1"/>
    </customSheetView>
    <customSheetView guid="{DB462ED3-28DC-47D7-98F7-CED01F66E2C7}" topLeftCell="A25">
      <selection activeCell="A55" sqref="A55:XFD55"/>
      <pageMargins left="0.7" right="0.7" top="0.75" bottom="0.75" header="0.3" footer="0.3"/>
      <pageSetup paperSize="9" orientation="portrait" r:id="rId2"/>
    </customSheetView>
    <customSheetView guid="{697182B0-1BEF-4A85-93A0-596802852AF2}" topLeftCell="A25">
      <selection activeCell="A55" sqref="A55:XFD55"/>
      <pageMargins left="0.7" right="0.7" top="0.75" bottom="0.75" header="0.3" footer="0.3"/>
      <pageSetup paperSize="9" orientation="portrait" r:id="rId3"/>
    </customSheetView>
    <customSheetView guid="{931AA63B-6827-4BF4-8E25-ED232A88A09C}" topLeftCell="A29">
      <selection activeCell="F31" sqref="F31:G31"/>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4"/>
    </customSheetView>
    <customSheetView guid="{7CCD1884-1631-4809-8751-AE0939C32419}">
      <selection activeCell="J23" sqref="J23"/>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5"/>
    </customSheetView>
    <customSheetView guid="{7CA1DEE6-746E-4947-9BED-24AAED6E8B57}" topLeftCell="A33">
      <selection activeCell="H35" sqref="H35"/>
      <pageMargins left="0.7" right="0.7" top="0.75" bottom="0.75" header="0.3" footer="0.3"/>
    </customSheetView>
    <customSheetView guid="{CFC92B1C-D4F2-414F-8F12-92F529035B08}" topLeftCell="A3">
      <selection activeCell="F11" sqref="F11"/>
      <pageMargins left="0.7" right="0.7" top="0.75" bottom="0.75" header="0.3" footer="0.3"/>
      <pageSetup paperSize="9" orientation="portrait" r:id="rId6"/>
    </customSheetView>
    <customSheetView guid="{FD092655-EBEC-4730-9895-1567D9B70D5F}" topLeftCell="A33">
      <selection activeCell="H35" sqref="H35"/>
      <pageMargins left="0.7" right="0.7" top="0.75" bottom="0.75" header="0.3" footer="0.3"/>
    </customSheetView>
    <customSheetView guid="{59094C18-3CB5-482F-AA6A-9C313A318EBB}">
      <selection activeCell="H45" sqref="H45"/>
      <pageMargins left="0.7" right="0.7" top="0.75" bottom="0.75" header="0.3" footer="0.3"/>
      <pageSetup paperSize="9" orientation="portrait" r:id="rId7"/>
    </customSheetView>
    <customSheetView guid="{21329C76-F86B-400D-B8F5-F75B383E5B14}" topLeftCell="A31">
      <selection activeCell="G53" sqref="G53"/>
      <pageMargins left="0.7" right="0.7" top="0.75" bottom="0.75" header="0.3" footer="0.3"/>
      <pageSetup paperSize="9" orientation="portrait" r:id="rId8"/>
    </customSheetView>
    <customSheetView guid="{08462586-B7E0-434D-B6F4-B2B21EAA5D46}" topLeftCell="A31">
      <selection activeCell="G53" sqref="G53"/>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J23" sqref="J23"/>
      <pageMargins left="0.7" right="0.7" top="0.75" bottom="0.75" header="0.3" footer="0.3"/>
    </customSheetView>
    <customSheetView guid="{51337751-BEAF-43F3-8CC9-400B99E751E8}">
      <selection activeCell="G53" sqref="G53"/>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pageMargins left="0.7" right="0.7" top="0.75" bottom="0.75" header="0.3" footer="0.3"/>
  <pageSetup paperSize="9" orientation="portrait" r:id="rId1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sheetPr>
  <dimension ref="A1:E19"/>
  <sheetViews>
    <sheetView showGridLines="0" zoomScaleNormal="100" workbookViewId="0">
      <selection activeCell="A2" sqref="A2"/>
    </sheetView>
  </sheetViews>
  <sheetFormatPr defaultColWidth="9.140625" defaultRowHeight="12"/>
  <cols>
    <col min="1" max="1" width="17.5703125" style="3" customWidth="1"/>
    <col min="2" max="2" width="4.5703125" style="3" customWidth="1"/>
    <col min="3" max="3" width="25.42578125" style="3" customWidth="1"/>
    <col min="4" max="4" width="27.42578125" style="3" customWidth="1"/>
    <col min="5" max="5" width="27.5703125" style="3" customWidth="1"/>
    <col min="6" max="16384" width="9.140625" style="3"/>
  </cols>
  <sheetData>
    <row r="1" spans="1:5" ht="27" customHeight="1">
      <c r="A1" s="724" t="str">
        <f>HYPERLINK("#INDEX!A2","back to index page")</f>
        <v>back to index page</v>
      </c>
    </row>
    <row r="9" spans="1:5" s="13" customFormat="1" ht="33" customHeight="1">
      <c r="B9" s="405" t="s">
        <v>1870</v>
      </c>
      <c r="C9" s="405"/>
      <c r="D9" s="405"/>
      <c r="E9" s="405"/>
    </row>
    <row r="11" spans="1:5">
      <c r="E11" s="347" t="s">
        <v>50</v>
      </c>
    </row>
    <row r="12" spans="1:5" ht="48">
      <c r="B12" s="26"/>
      <c r="C12" s="249"/>
      <c r="D12" s="242" t="s">
        <v>544</v>
      </c>
      <c r="E12" s="250" t="s">
        <v>873</v>
      </c>
    </row>
    <row r="13" spans="1:5">
      <c r="B13" s="26"/>
      <c r="C13" s="249"/>
      <c r="D13" s="243" t="s">
        <v>255</v>
      </c>
      <c r="E13" s="243" t="s">
        <v>257</v>
      </c>
    </row>
    <row r="14" spans="1:5" ht="24">
      <c r="B14" s="251" t="s">
        <v>255</v>
      </c>
      <c r="C14" s="178" t="s">
        <v>545</v>
      </c>
      <c r="D14" s="358">
        <v>365559</v>
      </c>
      <c r="E14" s="358">
        <v>439169</v>
      </c>
    </row>
    <row r="19" ht="12.75" customHeight="1"/>
  </sheetData>
  <customSheetViews>
    <customSheetView guid="{CA1DE4BE-C006-4405-B064-304EE6CCACF1}">
      <selection activeCell="A13" sqref="A1:A1048576"/>
      <pageMargins left="0.7" right="0.7" top="0.75" bottom="0.75" header="0.3" footer="0.3"/>
      <pageSetup paperSize="9" orientation="portrait" r:id="rId1"/>
    </customSheetView>
    <customSheetView guid="{DB462ED3-28DC-47D7-98F7-CED01F66E2C7}" topLeftCell="A13">
      <selection activeCell="A26" sqref="A26:XFD26"/>
      <pageMargins left="0.7" right="0.7" top="0.75" bottom="0.75" header="0.3" footer="0.3"/>
      <pageSetup paperSize="9" orientation="portrait" r:id="rId2"/>
    </customSheetView>
    <customSheetView guid="{697182B0-1BEF-4A85-93A0-596802852AF2}" topLeftCell="A13">
      <selection activeCell="A26" sqref="A26:XFD26"/>
      <pageMargins left="0.7" right="0.7" top="0.75" bottom="0.75" header="0.3" footer="0.3"/>
      <pageSetup paperSize="9" orientation="portrait" r:id="rId3"/>
    </customSheetView>
    <customSheetView guid="{931AA63B-6827-4BF4-8E25-ED232A88A09C}">
      <selection activeCell="E27" sqref="E27"/>
      <pageMargins left="0.7" right="0.7" top="0.75" bottom="0.75" header="0.3" footer="0.3"/>
    </customSheetView>
    <customSheetView guid="{3AD1D9CC-D162-4119-AFCC-0AF9105FB248}">
      <selection activeCell="N7" sqref="N7"/>
      <pageMargins left="0.7" right="0.7" top="0.75" bottom="0.75" header="0.3" footer="0.3"/>
      <pageSetup paperSize="9" orientation="portrait" r:id="rId4"/>
    </customSheetView>
    <customSheetView guid="{7CCD1884-1631-4809-8751-AE0939C32419}">
      <selection activeCell="A13" sqref="A1:A1048576"/>
      <pageMargins left="0.7" right="0.7" top="0.75" bottom="0.75" header="0.3" footer="0.3"/>
    </customSheetView>
    <customSheetView guid="{D2C72E70-F766-4D56-9E10-3C91A63BB7F3}">
      <selection activeCell="B20" sqref="B20"/>
      <pageMargins left="0.7" right="0.7" top="0.75" bottom="0.75" header="0.3" footer="0.3"/>
      <pageSetup paperSize="9" orientation="portrait" r:id="rId5"/>
    </customSheetView>
    <customSheetView guid="{7CA1DEE6-746E-4947-9BED-24AAED6E8B57}">
      <selection activeCell="F26" sqref="F26"/>
      <pageMargins left="0.7" right="0.7" top="0.75" bottom="0.75" header="0.3" footer="0.3"/>
    </customSheetView>
    <customSheetView guid="{CFC92B1C-D4F2-414F-8F12-92F529035B08}">
      <selection activeCell="C4" sqref="C4:D8"/>
      <pageMargins left="0.7" right="0.7" top="0.75" bottom="0.75" header="0.3" footer="0.3"/>
      <pageSetup paperSize="9" orientation="portrait" r:id="rId6"/>
    </customSheetView>
    <customSheetView guid="{FD092655-EBEC-4730-9895-1567D9B70D5F}">
      <selection activeCell="F26" sqref="F26"/>
      <pageMargins left="0.7" right="0.7" top="0.75" bottom="0.75" header="0.3" footer="0.3"/>
    </customSheetView>
    <customSheetView guid="{59094C18-3CB5-482F-AA6A-9C313A318EBB}" topLeftCell="A15">
      <selection activeCell="L32" sqref="L32"/>
      <pageMargins left="0.7" right="0.7" top="0.75" bottom="0.75" header="0.3" footer="0.3"/>
      <pageSetup paperSize="9" orientation="portrait" r:id="rId7"/>
    </customSheetView>
    <customSheetView guid="{21329C76-F86B-400D-B8F5-F75B383E5B14}">
      <selection activeCell="A13" sqref="A1:A1048576"/>
      <pageMargins left="0.7" right="0.7" top="0.75" bottom="0.75" header="0.3" footer="0.3"/>
      <pageSetup paperSize="9" orientation="portrait" r:id="rId8"/>
    </customSheetView>
    <customSheetView guid="{08462586-B7E0-434D-B6F4-B2B21EAA5D46}">
      <selection activeCell="A13" sqref="A1:A1048576"/>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A13" sqref="A1:A1048576"/>
      <pageMargins left="0.7" right="0.7" top="0.75" bottom="0.75" header="0.3" footer="0.3"/>
    </customSheetView>
    <customSheetView guid="{51337751-BEAF-43F3-8CC9-400B99E751E8}">
      <selection activeCell="A13" sqref="A1:A1048576"/>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4:E14">
    <cfRule type="cellIs" dxfId="10" priority="2" stopIfTrue="1" operator="lessThan">
      <formula>0</formula>
    </cfRule>
  </conditionalFormatting>
  <pageMargins left="0.7" right="0.7" top="0.75" bottom="0.75" header="0.3" footer="0.3"/>
  <pageSetup paperSize="9" orientation="portrait" r:id="rId1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sheetPr>
  <dimension ref="A1:O37"/>
  <sheetViews>
    <sheetView showGridLines="0" topLeftCell="A18" workbookViewId="0">
      <selection activeCell="A2" sqref="A2"/>
    </sheetView>
  </sheetViews>
  <sheetFormatPr defaultColWidth="9.140625" defaultRowHeight="12"/>
  <cols>
    <col min="1" max="1" width="17.5703125" style="3" customWidth="1"/>
    <col min="2" max="2" width="6.5703125" style="3" customWidth="1"/>
    <col min="3" max="3" width="11.42578125" style="3" customWidth="1"/>
    <col min="4" max="4" width="27.85546875" style="3" customWidth="1"/>
    <col min="5" max="5" width="10.42578125" style="3" customWidth="1"/>
    <col min="6" max="6" width="11.28515625" style="3" customWidth="1"/>
    <col min="7" max="7" width="11" style="3" customWidth="1"/>
    <col min="8" max="8" width="9.5703125" style="3" customWidth="1"/>
    <col min="9" max="16384" width="9.140625" style="3"/>
  </cols>
  <sheetData>
    <row r="1" spans="1:15" ht="27" customHeight="1">
      <c r="A1" s="724" t="str">
        <f>HYPERLINK("#INDEX!A2","back to index page")</f>
        <v>back to index page</v>
      </c>
    </row>
    <row r="9" spans="1:15" ht="33" customHeight="1">
      <c r="B9" s="405" t="s">
        <v>1066</v>
      </c>
      <c r="C9" s="405"/>
      <c r="D9" s="405"/>
      <c r="E9" s="405"/>
      <c r="F9" s="405"/>
      <c r="G9" s="405"/>
      <c r="H9" s="405"/>
    </row>
    <row r="11" spans="1:15" ht="12.75" customHeight="1">
      <c r="G11" s="857" t="s">
        <v>1417</v>
      </c>
      <c r="H11" s="857"/>
    </row>
    <row r="12" spans="1:15" ht="36">
      <c r="B12" s="13"/>
      <c r="C12" s="156"/>
      <c r="D12" s="156"/>
      <c r="E12" s="242" t="s">
        <v>745</v>
      </c>
      <c r="F12" s="242" t="s">
        <v>746</v>
      </c>
      <c r="G12" s="242" t="s">
        <v>747</v>
      </c>
      <c r="H12" s="242" t="s">
        <v>748</v>
      </c>
    </row>
    <row r="13" spans="1:15">
      <c r="E13" s="213" t="s">
        <v>31</v>
      </c>
      <c r="F13" s="213" t="s">
        <v>54</v>
      </c>
      <c r="G13" s="213" t="s">
        <v>55</v>
      </c>
      <c r="H13" s="213" t="s">
        <v>1071</v>
      </c>
    </row>
    <row r="14" spans="1:15">
      <c r="B14" s="42">
        <v>1</v>
      </c>
      <c r="C14" s="375"/>
      <c r="D14" s="4" t="s">
        <v>749</v>
      </c>
      <c r="E14" s="391">
        <v>7</v>
      </c>
      <c r="F14" s="391">
        <v>8</v>
      </c>
      <c r="G14" s="391">
        <v>50</v>
      </c>
      <c r="H14" s="391">
        <v>28</v>
      </c>
    </row>
    <row r="15" spans="1:15">
      <c r="B15" s="42">
        <v>2</v>
      </c>
      <c r="C15" s="376"/>
      <c r="D15" s="4" t="s">
        <v>750</v>
      </c>
      <c r="E15" s="391">
        <v>283</v>
      </c>
      <c r="F15" s="391">
        <v>3293</v>
      </c>
      <c r="G15" s="391">
        <v>5760</v>
      </c>
      <c r="H15" s="391">
        <v>853</v>
      </c>
      <c r="O15" s="44"/>
    </row>
    <row r="16" spans="1:15">
      <c r="B16" s="42">
        <v>3</v>
      </c>
      <c r="C16" s="376"/>
      <c r="D16" s="61" t="s">
        <v>751</v>
      </c>
      <c r="E16" s="391">
        <v>283</v>
      </c>
      <c r="F16" s="391">
        <v>3293</v>
      </c>
      <c r="G16" s="391">
        <v>5760</v>
      </c>
      <c r="H16" s="391">
        <v>853</v>
      </c>
      <c r="O16" s="44"/>
    </row>
    <row r="17" spans="2:15">
      <c r="B17" s="42">
        <v>4</v>
      </c>
      <c r="C17" s="376"/>
      <c r="D17" s="61" t="s">
        <v>752</v>
      </c>
      <c r="E17" s="314"/>
      <c r="F17" s="314"/>
      <c r="G17" s="314"/>
      <c r="H17" s="314"/>
      <c r="O17" s="44"/>
    </row>
    <row r="18" spans="2:15" ht="24">
      <c r="B18" s="42" t="s">
        <v>753</v>
      </c>
      <c r="C18" s="348" t="s">
        <v>764</v>
      </c>
      <c r="D18" s="60" t="s">
        <v>754</v>
      </c>
      <c r="E18" s="391">
        <v>0</v>
      </c>
      <c r="F18" s="391">
        <v>0</v>
      </c>
      <c r="G18" s="391">
        <v>0</v>
      </c>
      <c r="H18" s="391">
        <v>0</v>
      </c>
      <c r="O18" s="44"/>
    </row>
    <row r="19" spans="2:15" ht="24">
      <c r="B19" s="42">
        <v>5</v>
      </c>
      <c r="C19" s="376"/>
      <c r="D19" s="60" t="s">
        <v>755</v>
      </c>
      <c r="E19" s="391">
        <v>0</v>
      </c>
      <c r="F19" s="391">
        <v>0</v>
      </c>
      <c r="G19" s="391">
        <v>0</v>
      </c>
      <c r="H19" s="391">
        <v>0</v>
      </c>
      <c r="O19" s="44"/>
    </row>
    <row r="20" spans="2:15">
      <c r="B20" s="42" t="s">
        <v>756</v>
      </c>
      <c r="C20" s="376"/>
      <c r="D20" s="61" t="s">
        <v>757</v>
      </c>
      <c r="E20" s="391">
        <v>0</v>
      </c>
      <c r="F20" s="391">
        <v>0</v>
      </c>
      <c r="G20" s="391">
        <v>0</v>
      </c>
      <c r="H20" s="391">
        <v>0</v>
      </c>
      <c r="O20" s="44"/>
    </row>
    <row r="21" spans="2:15">
      <c r="B21" s="42">
        <v>6</v>
      </c>
      <c r="C21" s="376"/>
      <c r="D21" s="61" t="s">
        <v>752</v>
      </c>
      <c r="E21" s="314"/>
      <c r="F21" s="314"/>
      <c r="G21" s="314"/>
      <c r="H21" s="314"/>
      <c r="O21" s="44"/>
    </row>
    <row r="22" spans="2:15">
      <c r="B22" s="42">
        <v>7</v>
      </c>
      <c r="C22" s="376"/>
      <c r="D22" s="61" t="s">
        <v>758</v>
      </c>
      <c r="E22" s="391">
        <v>0</v>
      </c>
      <c r="F22" s="391">
        <v>0</v>
      </c>
      <c r="G22" s="391">
        <v>0</v>
      </c>
      <c r="H22" s="391">
        <v>0</v>
      </c>
      <c r="O22" s="44"/>
    </row>
    <row r="23" spans="2:15">
      <c r="B23" s="42">
        <v>8</v>
      </c>
      <c r="C23" s="377"/>
      <c r="D23" s="61" t="s">
        <v>752</v>
      </c>
      <c r="E23" s="314"/>
      <c r="F23" s="314"/>
      <c r="G23" s="314"/>
      <c r="H23" s="314"/>
      <c r="O23" s="44"/>
    </row>
    <row r="24" spans="2:15">
      <c r="B24" s="356">
        <v>9</v>
      </c>
      <c r="C24" s="188"/>
      <c r="D24" s="371" t="s">
        <v>749</v>
      </c>
      <c r="E24" s="391">
        <v>7</v>
      </c>
      <c r="F24" s="391">
        <v>8</v>
      </c>
      <c r="G24" s="391">
        <v>50</v>
      </c>
      <c r="H24" s="391">
        <v>28</v>
      </c>
      <c r="O24" s="44"/>
    </row>
    <row r="25" spans="2:15">
      <c r="B25" s="356">
        <v>10</v>
      </c>
      <c r="C25" s="378"/>
      <c r="D25" s="371" t="s">
        <v>759</v>
      </c>
      <c r="E25" s="391">
        <v>0</v>
      </c>
      <c r="F25" s="391">
        <v>3809</v>
      </c>
      <c r="G25" s="391">
        <v>2707</v>
      </c>
      <c r="H25" s="391">
        <v>267</v>
      </c>
      <c r="O25" s="44"/>
    </row>
    <row r="26" spans="2:15">
      <c r="B26" s="356">
        <v>11</v>
      </c>
      <c r="C26" s="378"/>
      <c r="D26" s="372" t="s">
        <v>751</v>
      </c>
      <c r="E26" s="391">
        <v>0</v>
      </c>
      <c r="F26" s="391">
        <v>2322</v>
      </c>
      <c r="G26" s="391">
        <v>1659</v>
      </c>
      <c r="H26" s="391">
        <v>267</v>
      </c>
      <c r="O26" s="44"/>
    </row>
    <row r="27" spans="2:15">
      <c r="B27" s="356">
        <v>12</v>
      </c>
      <c r="C27" s="378"/>
      <c r="D27" s="372" t="s">
        <v>760</v>
      </c>
      <c r="E27" s="391">
        <v>0</v>
      </c>
      <c r="F27" s="391">
        <v>892</v>
      </c>
      <c r="G27" s="391">
        <v>465</v>
      </c>
      <c r="H27" s="391">
        <v>0</v>
      </c>
      <c r="O27" s="44"/>
    </row>
    <row r="28" spans="2:15" ht="24">
      <c r="B28" s="356" t="s">
        <v>742</v>
      </c>
      <c r="C28" s="349" t="s">
        <v>765</v>
      </c>
      <c r="D28" s="373" t="s">
        <v>754</v>
      </c>
      <c r="E28" s="391">
        <v>0</v>
      </c>
      <c r="F28" s="391">
        <v>1487</v>
      </c>
      <c r="G28" s="391">
        <v>990</v>
      </c>
      <c r="H28" s="391">
        <v>0</v>
      </c>
      <c r="O28" s="44"/>
    </row>
    <row r="29" spans="2:15">
      <c r="B29" s="356" t="s">
        <v>154</v>
      </c>
      <c r="C29" s="378"/>
      <c r="D29" s="372" t="s">
        <v>760</v>
      </c>
      <c r="E29" s="391">
        <v>0</v>
      </c>
      <c r="F29" s="391">
        <v>892</v>
      </c>
      <c r="G29" s="391">
        <v>396</v>
      </c>
      <c r="H29" s="391">
        <v>0</v>
      </c>
      <c r="O29" s="44"/>
    </row>
    <row r="30" spans="2:15" ht="24">
      <c r="B30" s="356" t="s">
        <v>761</v>
      </c>
      <c r="C30" s="378"/>
      <c r="D30" s="373" t="s">
        <v>755</v>
      </c>
      <c r="E30" s="391">
        <v>0</v>
      </c>
      <c r="F30" s="391">
        <v>0</v>
      </c>
      <c r="G30" s="391">
        <v>0</v>
      </c>
      <c r="H30" s="391">
        <v>0</v>
      </c>
      <c r="O30" s="44"/>
    </row>
    <row r="31" spans="2:15">
      <c r="B31" s="356" t="s">
        <v>762</v>
      </c>
      <c r="C31" s="378"/>
      <c r="D31" s="372" t="s">
        <v>760</v>
      </c>
      <c r="E31" s="391">
        <v>0</v>
      </c>
      <c r="F31" s="391">
        <v>0</v>
      </c>
      <c r="G31" s="391">
        <v>0</v>
      </c>
      <c r="H31" s="391">
        <v>0</v>
      </c>
      <c r="O31" s="44"/>
    </row>
    <row r="32" spans="2:15">
      <c r="B32" s="356" t="s">
        <v>743</v>
      </c>
      <c r="C32" s="378"/>
      <c r="D32" s="372" t="s">
        <v>757</v>
      </c>
      <c r="E32" s="391">
        <v>0</v>
      </c>
      <c r="F32" s="391">
        <v>0</v>
      </c>
      <c r="G32" s="391">
        <v>57</v>
      </c>
      <c r="H32" s="391">
        <v>0</v>
      </c>
      <c r="O32" s="44"/>
    </row>
    <row r="33" spans="2:15">
      <c r="B33" s="356" t="s">
        <v>744</v>
      </c>
      <c r="C33" s="378"/>
      <c r="D33" s="372" t="s">
        <v>760</v>
      </c>
      <c r="E33" s="391">
        <v>0</v>
      </c>
      <c r="F33" s="391">
        <v>0</v>
      </c>
      <c r="G33" s="391">
        <v>23</v>
      </c>
      <c r="H33" s="391">
        <v>0</v>
      </c>
      <c r="O33" s="44"/>
    </row>
    <row r="34" spans="2:15">
      <c r="B34" s="356">
        <v>15</v>
      </c>
      <c r="C34" s="378"/>
      <c r="D34" s="372" t="s">
        <v>758</v>
      </c>
      <c r="E34" s="391">
        <v>0</v>
      </c>
      <c r="F34" s="391">
        <v>0</v>
      </c>
      <c r="G34" s="391">
        <v>0</v>
      </c>
      <c r="H34" s="391">
        <v>0</v>
      </c>
      <c r="O34" s="44"/>
    </row>
    <row r="35" spans="2:15">
      <c r="B35" s="356">
        <v>16</v>
      </c>
      <c r="C35" s="374"/>
      <c r="D35" s="372" t="s">
        <v>760</v>
      </c>
      <c r="E35" s="391">
        <v>0</v>
      </c>
      <c r="F35" s="391">
        <v>0</v>
      </c>
      <c r="G35" s="391">
        <v>0</v>
      </c>
      <c r="H35" s="391">
        <v>0</v>
      </c>
      <c r="O35" s="44"/>
    </row>
    <row r="36" spans="2:15">
      <c r="B36" s="42">
        <v>17</v>
      </c>
      <c r="C36" s="374" t="s">
        <v>763</v>
      </c>
      <c r="D36" s="61"/>
      <c r="E36" s="391">
        <v>283</v>
      </c>
      <c r="F36" s="391">
        <v>7102</v>
      </c>
      <c r="G36" s="391">
        <v>8467</v>
      </c>
      <c r="H36" s="391">
        <v>1120</v>
      </c>
      <c r="O36" s="44"/>
    </row>
    <row r="37" spans="2:15">
      <c r="C37" s="3" t="s">
        <v>1721</v>
      </c>
    </row>
  </sheetData>
  <customSheetViews>
    <customSheetView guid="{CA1DE4BE-C006-4405-B064-304EE6CCACF1}" topLeftCell="C17">
      <selection activeCell="J24" sqref="J24"/>
      <pageMargins left="0.7" right="0.7" top="0.75" bottom="0.75" header="0.3" footer="0.3"/>
      <pageSetup paperSize="9" orientation="portrait" r:id="rId1"/>
    </customSheetView>
    <customSheetView guid="{DB462ED3-28DC-47D7-98F7-CED01F66E2C7}" topLeftCell="A52">
      <selection activeCell="B72" sqref="B72"/>
      <pageMargins left="0.7" right="0.7" top="0.75" bottom="0.75" header="0.3" footer="0.3"/>
      <pageSetup paperSize="9" orientation="portrait" r:id="rId2"/>
    </customSheetView>
    <customSheetView guid="{697182B0-1BEF-4A85-93A0-596802852AF2}" topLeftCell="A52">
      <selection activeCell="B72" sqref="B72"/>
      <pageMargins left="0.7" right="0.7" top="0.75" bottom="0.75" header="0.3" footer="0.3"/>
      <pageSetup paperSize="9" orientation="portrait" r:id="rId3"/>
    </customSheetView>
    <customSheetView guid="{931AA63B-6827-4BF4-8E25-ED232A88A09C}">
      <selection activeCell="K5" sqref="K5"/>
      <pageMargins left="0.7" right="0.7" top="0.75" bottom="0.75" header="0.3" footer="0.3"/>
    </customSheetView>
    <customSheetView guid="{3AD1D9CC-D162-4119-AFCC-0AF9105FB248}">
      <selection activeCell="C4" sqref="C4:D8"/>
      <pageMargins left="0.7" right="0.7" top="0.75" bottom="0.75" header="0.3" footer="0.3"/>
      <pageSetup paperSize="9" orientation="portrait" r:id="rId4"/>
    </customSheetView>
    <customSheetView guid="{7CCD1884-1631-4809-8751-AE0939C32419}">
      <selection activeCell="A71" sqref="A71:B73"/>
      <pageMargins left="0.7" right="0.7" top="0.75" bottom="0.75" header="0.3" footer="0.3"/>
      <pageSetup paperSize="9" orientation="portrait" r:id="rId5"/>
    </customSheetView>
    <customSheetView guid="{D2C72E70-F766-4D56-9E10-3C91A63BB7F3}" topLeftCell="A37">
      <selection activeCell="B43" sqref="B43"/>
      <pageMargins left="0.7" right="0.7" top="0.75" bottom="0.75" header="0.3" footer="0.3"/>
      <pageSetup paperSize="9" orientation="portrait" r:id="rId6"/>
    </customSheetView>
    <customSheetView guid="{7CA1DEE6-746E-4947-9BED-24AAED6E8B57}" topLeftCell="A40">
      <selection activeCell="E32" sqref="E32"/>
      <pageMargins left="0.7" right="0.7" top="0.75" bottom="0.75" header="0.3" footer="0.3"/>
    </customSheetView>
    <customSheetView guid="{CFC92B1C-D4F2-414F-8F12-92F529035B08}">
      <selection activeCell="C4" sqref="C4:D8"/>
      <pageMargins left="0.7" right="0.7" top="0.75" bottom="0.75" header="0.3" footer="0.3"/>
      <pageSetup paperSize="9" orientation="portrait" r:id="rId7"/>
    </customSheetView>
    <customSheetView guid="{FD092655-EBEC-4730-9895-1567D9B70D5F}" topLeftCell="A40">
      <selection activeCell="E32" sqref="E32"/>
      <pageMargins left="0.7" right="0.7" top="0.75" bottom="0.75" header="0.3" footer="0.3"/>
    </customSheetView>
    <customSheetView guid="{59094C18-3CB5-482F-AA6A-9C313A318EBB}">
      <selection activeCell="A71" sqref="A71:B73"/>
      <pageMargins left="0.7" right="0.7" top="0.75" bottom="0.75" header="0.3" footer="0.3"/>
      <pageSetup paperSize="9" orientation="portrait" r:id="rId8"/>
    </customSheetView>
    <customSheetView guid="{21329C76-F86B-400D-B8F5-F75B383E5B14}" topLeftCell="C48">
      <selection activeCell="T78" sqref="T78"/>
      <pageMargins left="0.7" right="0.7" top="0.75" bottom="0.75" header="0.3" footer="0.3"/>
      <pageSetup paperSize="9" orientation="portrait" r:id="rId9"/>
    </customSheetView>
    <customSheetView guid="{08462586-B7E0-434D-B6F4-B2B21EAA5D46}" topLeftCell="C17">
      <selection activeCell="J24" sqref="J24"/>
      <pageMargins left="0.7" right="0.7" top="0.75" bottom="0.75" header="0.3" footer="0.3"/>
      <pageSetup paperSize="9" orientation="portrait" r:id="rId10"/>
    </customSheetView>
    <customSheetView guid="{D37F8A47-E42F-4741-BE8D-5D961F7BB394}">
      <selection activeCell="D4" sqref="D4"/>
      <pageMargins left="0.7" right="0.7" top="0.75" bottom="0.75" header="0.3" footer="0.3"/>
      <pageSetup paperSize="9" orientation="portrait" r:id="rId11"/>
    </customSheetView>
    <customSheetView guid="{5DDDA852-2807-4645-BC75-EBD4EF3323A7}">
      <selection activeCell="A71" sqref="A71:B73"/>
      <pageMargins left="0.7" right="0.7" top="0.75" bottom="0.75" header="0.3" footer="0.3"/>
    </customSheetView>
    <customSheetView guid="{51337751-BEAF-43F3-8CC9-400B99E751E8}">
      <selection activeCell="A47" sqref="A47:XFD47"/>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mergeCells count="1">
    <mergeCell ref="G11:H11"/>
  </mergeCells>
  <conditionalFormatting sqref="E14:H16">
    <cfRule type="cellIs" dxfId="9" priority="9" stopIfTrue="1" operator="lessThan">
      <formula>0</formula>
    </cfRule>
  </conditionalFormatting>
  <conditionalFormatting sqref="E18:H20">
    <cfRule type="cellIs" dxfId="8" priority="8" stopIfTrue="1" operator="lessThan">
      <formula>0</formula>
    </cfRule>
  </conditionalFormatting>
  <conditionalFormatting sqref="E22:H22">
    <cfRule type="cellIs" dxfId="7" priority="7" stopIfTrue="1" operator="lessThan">
      <formula>0</formula>
    </cfRule>
  </conditionalFormatting>
  <conditionalFormatting sqref="E24:H36">
    <cfRule type="cellIs" dxfId="6" priority="6" stopIfTrue="1" operator="lessThan">
      <formula>0</formula>
    </cfRule>
  </conditionalFormatting>
  <pageMargins left="0.7" right="0.7" top="0.75" bottom="0.75" header="0.3" footer="0.3"/>
  <pageSetup paperSize="9" orientation="portrait" r:id="rId1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sheetPr>
  <dimension ref="A1:G27"/>
  <sheetViews>
    <sheetView showGridLines="0" topLeftCell="A9" workbookViewId="0">
      <selection activeCell="A2" sqref="A2"/>
    </sheetView>
  </sheetViews>
  <sheetFormatPr defaultColWidth="9.140625" defaultRowHeight="12"/>
  <cols>
    <col min="1" max="1" width="17.5703125" style="3" customWidth="1"/>
    <col min="2" max="2" width="3.5703125" style="3" customWidth="1"/>
    <col min="3" max="3" width="36.5703125" style="3" customWidth="1"/>
    <col min="4" max="4" width="12.5703125" style="3" customWidth="1"/>
    <col min="5" max="6" width="13.5703125" style="3" customWidth="1"/>
    <col min="7" max="7" width="13" style="3" customWidth="1"/>
    <col min="8" max="16384" width="9.140625" style="3"/>
  </cols>
  <sheetData>
    <row r="1" spans="1:7" ht="27" customHeight="1">
      <c r="A1" s="724" t="str">
        <f>HYPERLINK("#INDEX!A2","back to index page")</f>
        <v>back to index page</v>
      </c>
    </row>
    <row r="9" spans="1:7" ht="33" customHeight="1">
      <c r="B9" s="417" t="s">
        <v>1067</v>
      </c>
      <c r="C9" s="406"/>
      <c r="D9" s="406"/>
      <c r="E9" s="406"/>
      <c r="F9" s="406"/>
      <c r="G9" s="406"/>
    </row>
    <row r="11" spans="1:7">
      <c r="G11" s="359" t="s">
        <v>1054</v>
      </c>
    </row>
    <row r="12" spans="1:7" s="26" customFormat="1" ht="49.5" customHeight="1">
      <c r="B12" s="30"/>
      <c r="C12" s="646"/>
      <c r="D12" s="242" t="s">
        <v>745</v>
      </c>
      <c r="E12" s="242" t="s">
        <v>746</v>
      </c>
      <c r="F12" s="242" t="s">
        <v>747</v>
      </c>
      <c r="G12" s="242" t="s">
        <v>748</v>
      </c>
    </row>
    <row r="13" spans="1:7">
      <c r="D13" s="213" t="s">
        <v>31</v>
      </c>
      <c r="E13" s="213" t="s">
        <v>54</v>
      </c>
      <c r="F13" s="213" t="s">
        <v>55</v>
      </c>
      <c r="G13" s="213" t="s">
        <v>1071</v>
      </c>
    </row>
    <row r="14" spans="1:7">
      <c r="B14" s="42"/>
      <c r="C14" s="301" t="s">
        <v>766</v>
      </c>
      <c r="D14" s="307"/>
      <c r="E14" s="307"/>
      <c r="F14" s="307"/>
      <c r="G14" s="308"/>
    </row>
    <row r="15" spans="1:7" ht="24">
      <c r="B15" s="42">
        <v>1</v>
      </c>
      <c r="C15" s="309" t="s">
        <v>767</v>
      </c>
      <c r="D15" s="358">
        <v>0</v>
      </c>
      <c r="E15" s="358">
        <v>0</v>
      </c>
      <c r="F15" s="358">
        <v>0</v>
      </c>
      <c r="G15" s="358">
        <v>0</v>
      </c>
    </row>
    <row r="16" spans="1:7" ht="24">
      <c r="B16" s="42">
        <v>2</v>
      </c>
      <c r="C16" s="309" t="s">
        <v>768</v>
      </c>
      <c r="D16" s="358">
        <v>0</v>
      </c>
      <c r="E16" s="358">
        <v>0</v>
      </c>
      <c r="F16" s="358">
        <v>0</v>
      </c>
      <c r="G16" s="358">
        <v>0</v>
      </c>
    </row>
    <row r="17" spans="2:7" ht="36">
      <c r="B17" s="42">
        <v>3</v>
      </c>
      <c r="C17" s="309" t="s">
        <v>769</v>
      </c>
      <c r="D17" s="358">
        <v>0</v>
      </c>
      <c r="E17" s="358">
        <v>0</v>
      </c>
      <c r="F17" s="358">
        <v>0</v>
      </c>
      <c r="G17" s="358">
        <v>0</v>
      </c>
    </row>
    <row r="18" spans="2:7">
      <c r="B18" s="42"/>
      <c r="C18" s="301" t="s">
        <v>770</v>
      </c>
      <c r="D18" s="307"/>
      <c r="E18" s="307"/>
      <c r="F18" s="307"/>
      <c r="G18" s="308"/>
    </row>
    <row r="19" spans="2:7" ht="36">
      <c r="B19" s="42">
        <v>4</v>
      </c>
      <c r="C19" s="309" t="s">
        <v>771</v>
      </c>
      <c r="D19" s="358">
        <v>0</v>
      </c>
      <c r="E19" s="358">
        <v>1</v>
      </c>
      <c r="F19" s="358">
        <v>0</v>
      </c>
      <c r="G19" s="358">
        <v>0</v>
      </c>
    </row>
    <row r="20" spans="2:7" ht="36">
      <c r="B20" s="42">
        <v>5</v>
      </c>
      <c r="C20" s="309" t="s">
        <v>772</v>
      </c>
      <c r="D20" s="358">
        <v>0</v>
      </c>
      <c r="E20" s="358">
        <v>656</v>
      </c>
      <c r="F20" s="358">
        <v>0</v>
      </c>
      <c r="G20" s="358">
        <v>0</v>
      </c>
    </row>
    <row r="21" spans="2:7">
      <c r="B21" s="42"/>
      <c r="C21" s="301" t="s">
        <v>773</v>
      </c>
      <c r="D21" s="307"/>
      <c r="E21" s="307"/>
      <c r="F21" s="307"/>
      <c r="G21" s="308"/>
    </row>
    <row r="22" spans="2:7" ht="24">
      <c r="B22" s="42">
        <v>6</v>
      </c>
      <c r="C22" s="309" t="s">
        <v>774</v>
      </c>
      <c r="D22" s="358">
        <v>0</v>
      </c>
      <c r="E22" s="358">
        <v>2</v>
      </c>
      <c r="F22" s="358">
        <v>1</v>
      </c>
      <c r="G22" s="358">
        <v>0</v>
      </c>
    </row>
    <row r="23" spans="2:7" ht="24">
      <c r="B23" s="42">
        <v>7</v>
      </c>
      <c r="C23" s="309" t="s">
        <v>775</v>
      </c>
      <c r="D23" s="358">
        <v>0</v>
      </c>
      <c r="E23" s="358">
        <v>947</v>
      </c>
      <c r="F23" s="358">
        <v>33</v>
      </c>
      <c r="G23" s="358">
        <v>0</v>
      </c>
    </row>
    <row r="24" spans="2:7">
      <c r="B24" s="42">
        <v>8</v>
      </c>
      <c r="C24" s="309" t="s">
        <v>776</v>
      </c>
      <c r="D24" s="358">
        <v>0</v>
      </c>
      <c r="E24" s="358">
        <v>947</v>
      </c>
      <c r="F24" s="358">
        <v>33</v>
      </c>
      <c r="G24" s="358">
        <v>0</v>
      </c>
    </row>
    <row r="25" spans="2:7">
      <c r="B25" s="42">
        <v>9</v>
      </c>
      <c r="C25" s="309" t="s">
        <v>777</v>
      </c>
      <c r="D25" s="358">
        <v>0</v>
      </c>
      <c r="E25" s="358">
        <v>0</v>
      </c>
      <c r="F25" s="358">
        <v>0</v>
      </c>
      <c r="G25" s="358">
        <v>0</v>
      </c>
    </row>
    <row r="26" spans="2:7" ht="36">
      <c r="B26" s="42">
        <v>10</v>
      </c>
      <c r="C26" s="309" t="s">
        <v>778</v>
      </c>
      <c r="D26" s="358">
        <v>0</v>
      </c>
      <c r="E26" s="358">
        <v>0</v>
      </c>
      <c r="F26" s="358">
        <v>0</v>
      </c>
      <c r="G26" s="358">
        <v>0</v>
      </c>
    </row>
    <row r="27" spans="2:7" ht="24">
      <c r="B27" s="42">
        <v>11</v>
      </c>
      <c r="C27" s="309" t="s">
        <v>779</v>
      </c>
      <c r="D27" s="358">
        <v>0</v>
      </c>
      <c r="E27" s="358">
        <v>834</v>
      </c>
      <c r="F27" s="358">
        <v>33</v>
      </c>
      <c r="G27" s="358">
        <v>0</v>
      </c>
    </row>
  </sheetData>
  <customSheetViews>
    <customSheetView guid="{CA1DE4BE-C006-4405-B064-304EE6CCACF1}" topLeftCell="A17">
      <selection activeCell="H32" sqref="H32"/>
      <pageMargins left="0.7" right="0.7" top="0.75" bottom="0.75" header="0.3" footer="0.3"/>
      <pageSetup paperSize="9" orientation="portrait" r:id="rId1"/>
    </customSheetView>
    <customSheetView guid="{DB462ED3-28DC-47D7-98F7-CED01F66E2C7}" topLeftCell="A22">
      <selection activeCell="A48" sqref="A48:XFD48"/>
      <pageMargins left="0.7" right="0.7" top="0.75" bottom="0.75" header="0.3" footer="0.3"/>
      <pageSetup paperSize="9" orientation="portrait" r:id="rId2"/>
    </customSheetView>
    <customSheetView guid="{697182B0-1BEF-4A85-93A0-596802852AF2}" topLeftCell="A22">
      <selection activeCell="A48" sqref="A48:XFD48"/>
      <pageMargins left="0.7" right="0.7" top="0.75" bottom="0.75" header="0.3" footer="0.3"/>
      <pageSetup paperSize="9" orientation="portrait" r:id="rId3"/>
    </customSheetView>
    <customSheetView guid="{931AA63B-6827-4BF4-8E25-ED232A88A09C}">
      <selection activeCell="D2" sqref="D2"/>
      <pageMargins left="0.7" right="0.7" top="0.75" bottom="0.75" header="0.3" footer="0.3"/>
    </customSheetView>
    <customSheetView guid="{3AD1D9CC-D162-4119-AFCC-0AF9105FB248}">
      <selection activeCell="E69" sqref="E69:F69"/>
      <pageMargins left="0.7" right="0.7" top="0.75" bottom="0.75" header="0.3" footer="0.3"/>
      <pageSetup paperSize="9" orientation="portrait" r:id="rId4"/>
    </customSheetView>
    <customSheetView guid="{7CCD1884-1631-4809-8751-AE0939C32419}">
      <selection activeCell="E11" sqref="E11"/>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5"/>
    </customSheetView>
    <customSheetView guid="{7CA1DEE6-746E-4947-9BED-24AAED6E8B57}" topLeftCell="A31">
      <selection activeCell="E47" sqref="E47"/>
      <pageMargins left="0.7" right="0.7" top="0.75" bottom="0.75" header="0.3" footer="0.3"/>
    </customSheetView>
    <customSheetView guid="{CFC92B1C-D4F2-414F-8F12-92F529035B08}" topLeftCell="A51">
      <selection activeCell="E69" sqref="E69:F69"/>
      <pageMargins left="0.7" right="0.7" top="0.75" bottom="0.75" header="0.3" footer="0.3"/>
      <pageSetup paperSize="9" orientation="portrait" r:id="rId6"/>
    </customSheetView>
    <customSheetView guid="{FD092655-EBEC-4730-9895-1567D9B70D5F}" topLeftCell="A31">
      <selection activeCell="E47" sqref="E47"/>
      <pageMargins left="0.7" right="0.7" top="0.75" bottom="0.75" header="0.3" footer="0.3"/>
    </customSheetView>
    <customSheetView guid="{59094C18-3CB5-482F-AA6A-9C313A318EBB}" topLeftCell="A16">
      <selection activeCell="E17" sqref="E17"/>
      <pageMargins left="0.7" right="0.7" top="0.75" bottom="0.75" header="0.3" footer="0.3"/>
      <pageSetup paperSize="9" orientation="portrait" r:id="rId7"/>
    </customSheetView>
    <customSheetView guid="{21329C76-F86B-400D-B8F5-F75B383E5B14}" topLeftCell="A21">
      <selection activeCell="D21" sqref="D21:G33"/>
      <pageMargins left="0.7" right="0.7" top="0.75" bottom="0.75" header="0.3" footer="0.3"/>
      <pageSetup paperSize="9" orientation="portrait" r:id="rId8"/>
    </customSheetView>
    <customSheetView guid="{08462586-B7E0-434D-B6F4-B2B21EAA5D46}" topLeftCell="A17">
      <selection activeCell="H32" sqref="H32"/>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topLeftCell="A25">
      <selection activeCell="E11" sqref="E11"/>
      <pageMargins left="0.7" right="0.7" top="0.75" bottom="0.75" header="0.3" footer="0.3"/>
    </customSheetView>
    <customSheetView guid="{51337751-BEAF-43F3-8CC9-400B99E751E8}">
      <selection activeCell="A37" sqref="A37:XFD37"/>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pageMargins left="0.7" right="0.7" top="0.75" bottom="0.75" header="0.3" footer="0.3"/>
  <pageSetup paperSize="9"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E122"/>
  <sheetViews>
    <sheetView showGridLines="0" topLeftCell="A61" workbookViewId="0">
      <selection activeCell="A2" sqref="A2"/>
    </sheetView>
  </sheetViews>
  <sheetFormatPr defaultColWidth="9.140625" defaultRowHeight="12"/>
  <cols>
    <col min="1" max="1" width="17.5703125" style="79" customWidth="1"/>
    <col min="2" max="2" width="10.28515625" style="79" customWidth="1"/>
    <col min="3" max="3" width="50.5703125" style="79" bestFit="1" customWidth="1"/>
    <col min="4" max="4" width="9" style="78" bestFit="1" customWidth="1"/>
    <col min="5" max="5" width="13.140625" style="174" customWidth="1"/>
    <col min="6" max="16384" width="9.140625" style="79"/>
  </cols>
  <sheetData>
    <row r="1" spans="1:5" ht="27" customHeight="1">
      <c r="A1" s="732" t="str">
        <f>HYPERLINK("#INDEX!A2","back to index page")</f>
        <v>back to index page</v>
      </c>
      <c r="C1" s="78"/>
      <c r="D1" s="174"/>
      <c r="E1" s="79"/>
    </row>
    <row r="9" spans="1:5" ht="33" customHeight="1">
      <c r="B9" s="408" t="s">
        <v>1848</v>
      </c>
      <c r="C9" s="408"/>
      <c r="D9" s="409"/>
      <c r="E9" s="410"/>
    </row>
    <row r="10" spans="1:5" ht="12" customHeight="1"/>
    <row r="11" spans="1:5">
      <c r="D11" s="739" t="s">
        <v>50</v>
      </c>
      <c r="E11" s="739"/>
    </row>
    <row r="12" spans="1:5" ht="60">
      <c r="B12" s="513" t="s">
        <v>356</v>
      </c>
      <c r="C12" s="513"/>
      <c r="D12" s="80" t="s">
        <v>1924</v>
      </c>
      <c r="E12" s="80" t="s">
        <v>570</v>
      </c>
    </row>
    <row r="13" spans="1:5">
      <c r="B13" s="573"/>
      <c r="C13" s="573"/>
      <c r="D13" s="573" t="s">
        <v>31</v>
      </c>
      <c r="E13" s="573" t="s">
        <v>54</v>
      </c>
    </row>
    <row r="14" spans="1:5">
      <c r="B14" s="573"/>
      <c r="C14" s="573"/>
      <c r="D14" s="573"/>
      <c r="E14" s="573"/>
    </row>
    <row r="15" spans="1:5">
      <c r="B15" s="81" t="s">
        <v>2</v>
      </c>
      <c r="C15" s="82" t="s">
        <v>357</v>
      </c>
      <c r="D15" s="84">
        <v>1328660</v>
      </c>
      <c r="E15" s="75" t="s">
        <v>622</v>
      </c>
    </row>
    <row r="16" spans="1:5">
      <c r="B16" s="81"/>
      <c r="C16" s="82" t="s">
        <v>358</v>
      </c>
      <c r="D16" s="84">
        <v>1328660</v>
      </c>
      <c r="E16" s="75" t="s">
        <v>359</v>
      </c>
    </row>
    <row r="17" spans="1:5">
      <c r="B17" s="81" t="s">
        <v>3</v>
      </c>
      <c r="C17" s="81" t="s">
        <v>291</v>
      </c>
      <c r="D17" s="84">
        <v>57501</v>
      </c>
      <c r="E17" s="75" t="s">
        <v>360</v>
      </c>
    </row>
    <row r="18" spans="1:5">
      <c r="B18" s="81" t="s">
        <v>4</v>
      </c>
      <c r="C18" s="171" t="s">
        <v>581</v>
      </c>
      <c r="D18" s="84">
        <v>2600544</v>
      </c>
      <c r="E18" s="75" t="s">
        <v>361</v>
      </c>
    </row>
    <row r="19" spans="1:5">
      <c r="B19" s="81" t="s">
        <v>362</v>
      </c>
      <c r="C19" s="81" t="s">
        <v>363</v>
      </c>
      <c r="D19" s="84">
        <v>0</v>
      </c>
      <c r="E19" s="75" t="s">
        <v>364</v>
      </c>
    </row>
    <row r="20" spans="1:5" s="77" customFormat="1" ht="24">
      <c r="A20" s="79"/>
      <c r="B20" s="81" t="s">
        <v>5</v>
      </c>
      <c r="C20" s="82" t="s">
        <v>365</v>
      </c>
      <c r="D20" s="84">
        <v>0</v>
      </c>
      <c r="E20" s="75" t="s">
        <v>366</v>
      </c>
    </row>
    <row r="21" spans="1:5">
      <c r="B21" s="81" t="s">
        <v>6</v>
      </c>
      <c r="C21" s="82" t="s">
        <v>367</v>
      </c>
      <c r="D21" s="84">
        <v>0</v>
      </c>
      <c r="E21" s="75">
        <v>84</v>
      </c>
    </row>
    <row r="22" spans="1:5" ht="24">
      <c r="A22" s="77"/>
      <c r="B22" s="81" t="s">
        <v>368</v>
      </c>
      <c r="C22" s="82" t="s">
        <v>369</v>
      </c>
      <c r="D22" s="84">
        <v>0</v>
      </c>
      <c r="E22" s="75" t="s">
        <v>370</v>
      </c>
    </row>
    <row r="23" spans="1:5" ht="24">
      <c r="B23" s="86" t="s">
        <v>7</v>
      </c>
      <c r="C23" s="87" t="s">
        <v>371</v>
      </c>
      <c r="D23" s="88">
        <v>3986705</v>
      </c>
      <c r="E23" s="89"/>
    </row>
    <row r="24" spans="1:5">
      <c r="B24" s="159" t="s">
        <v>372</v>
      </c>
      <c r="C24" s="87"/>
      <c r="D24" s="88">
        <v>0</v>
      </c>
      <c r="E24" s="89"/>
    </row>
    <row r="25" spans="1:5">
      <c r="B25" s="81" t="s">
        <v>8</v>
      </c>
      <c r="C25" s="81" t="s">
        <v>373</v>
      </c>
      <c r="D25" s="84">
        <v>-1133</v>
      </c>
      <c r="E25" s="75" t="s">
        <v>374</v>
      </c>
    </row>
    <row r="26" spans="1:5">
      <c r="B26" s="81" t="s">
        <v>9</v>
      </c>
      <c r="C26" s="170" t="s">
        <v>375</v>
      </c>
      <c r="D26" s="84">
        <v>-142340</v>
      </c>
      <c r="E26" s="75" t="s">
        <v>588</v>
      </c>
    </row>
    <row r="27" spans="1:5">
      <c r="B27" s="81" t="s">
        <v>10</v>
      </c>
      <c r="C27" s="661" t="s">
        <v>1881</v>
      </c>
      <c r="D27" s="662"/>
      <c r="E27" s="660"/>
    </row>
    <row r="28" spans="1:5" ht="36">
      <c r="B28" s="81" t="s">
        <v>11</v>
      </c>
      <c r="C28" s="82" t="s">
        <v>377</v>
      </c>
      <c r="D28" s="84">
        <v>0</v>
      </c>
      <c r="E28" s="75" t="s">
        <v>589</v>
      </c>
    </row>
    <row r="29" spans="1:5">
      <c r="B29" s="81" t="s">
        <v>12</v>
      </c>
      <c r="C29" s="82" t="s">
        <v>378</v>
      </c>
      <c r="D29" s="84">
        <v>0</v>
      </c>
      <c r="E29" s="75" t="s">
        <v>623</v>
      </c>
    </row>
    <row r="30" spans="1:5" ht="24">
      <c r="B30" s="81" t="s">
        <v>13</v>
      </c>
      <c r="C30" s="82" t="s">
        <v>379</v>
      </c>
      <c r="D30" s="84">
        <v>0</v>
      </c>
      <c r="E30" s="75" t="s">
        <v>590</v>
      </c>
    </row>
    <row r="31" spans="1:5" ht="24">
      <c r="B31" s="81" t="s">
        <v>14</v>
      </c>
      <c r="C31" s="82" t="s">
        <v>380</v>
      </c>
      <c r="D31" s="84">
        <v>0</v>
      </c>
      <c r="E31" s="75" t="s">
        <v>381</v>
      </c>
    </row>
    <row r="32" spans="1:5" ht="24">
      <c r="B32" s="81" t="s">
        <v>15</v>
      </c>
      <c r="C32" s="82" t="s">
        <v>382</v>
      </c>
      <c r="D32" s="84">
        <v>0</v>
      </c>
      <c r="E32" s="75" t="s">
        <v>624</v>
      </c>
    </row>
    <row r="33" spans="2:5">
      <c r="B33" s="81" t="s">
        <v>16</v>
      </c>
      <c r="C33" s="82" t="s">
        <v>383</v>
      </c>
      <c r="D33" s="84">
        <v>0</v>
      </c>
      <c r="E33" s="75" t="s">
        <v>591</v>
      </c>
    </row>
    <row r="34" spans="2:5" ht="24">
      <c r="B34" s="81" t="s">
        <v>17</v>
      </c>
      <c r="C34" s="82" t="s">
        <v>384</v>
      </c>
      <c r="D34" s="84">
        <v>0</v>
      </c>
      <c r="E34" s="75" t="s">
        <v>592</v>
      </c>
    </row>
    <row r="35" spans="2:5" ht="48">
      <c r="B35" s="81" t="s">
        <v>18</v>
      </c>
      <c r="C35" s="82" t="s">
        <v>582</v>
      </c>
      <c r="D35" s="84">
        <v>0</v>
      </c>
      <c r="E35" s="75" t="s">
        <v>593</v>
      </c>
    </row>
    <row r="36" spans="2:5" ht="48">
      <c r="B36" s="81" t="s">
        <v>19</v>
      </c>
      <c r="C36" s="85" t="s">
        <v>385</v>
      </c>
      <c r="D36" s="84">
        <v>0</v>
      </c>
      <c r="E36" s="75" t="s">
        <v>594</v>
      </c>
    </row>
    <row r="37" spans="2:5" ht="48">
      <c r="B37" s="81" t="s">
        <v>20</v>
      </c>
      <c r="C37" s="82" t="s">
        <v>386</v>
      </c>
      <c r="D37" s="84">
        <v>0</v>
      </c>
      <c r="E37" s="75" t="s">
        <v>595</v>
      </c>
    </row>
    <row r="38" spans="2:5">
      <c r="B38" s="81" t="s">
        <v>21</v>
      </c>
      <c r="C38" s="81" t="s">
        <v>376</v>
      </c>
      <c r="D38" s="83"/>
      <c r="E38" s="75"/>
    </row>
    <row r="39" spans="2:5" ht="24">
      <c r="B39" s="81" t="s">
        <v>334</v>
      </c>
      <c r="C39" s="82" t="s">
        <v>387</v>
      </c>
      <c r="D39" s="84">
        <v>0</v>
      </c>
      <c r="E39" s="75" t="s">
        <v>388</v>
      </c>
    </row>
    <row r="40" spans="2:5" ht="24">
      <c r="B40" s="81" t="s">
        <v>337</v>
      </c>
      <c r="C40" s="82" t="s">
        <v>389</v>
      </c>
      <c r="D40" s="84">
        <v>0</v>
      </c>
      <c r="E40" s="75" t="s">
        <v>390</v>
      </c>
    </row>
    <row r="41" spans="2:5" ht="36">
      <c r="B41" s="81" t="s">
        <v>391</v>
      </c>
      <c r="C41" s="81" t="s">
        <v>392</v>
      </c>
      <c r="D41" s="84">
        <v>0</v>
      </c>
      <c r="E41" s="75" t="s">
        <v>393</v>
      </c>
    </row>
    <row r="42" spans="2:5" ht="24">
      <c r="B42" s="81" t="s">
        <v>394</v>
      </c>
      <c r="C42" s="81" t="s">
        <v>395</v>
      </c>
      <c r="D42" s="84">
        <v>0</v>
      </c>
      <c r="E42" s="75" t="s">
        <v>396</v>
      </c>
    </row>
    <row r="43" spans="2:5" ht="36">
      <c r="B43" s="81" t="s">
        <v>22</v>
      </c>
      <c r="C43" s="85" t="s">
        <v>583</v>
      </c>
      <c r="D43" s="84">
        <v>0</v>
      </c>
      <c r="E43" s="75" t="s">
        <v>596</v>
      </c>
    </row>
    <row r="44" spans="2:5">
      <c r="B44" s="81" t="s">
        <v>23</v>
      </c>
      <c r="C44" s="81" t="s">
        <v>1882</v>
      </c>
      <c r="D44" s="84">
        <v>0</v>
      </c>
      <c r="E44" s="75" t="s">
        <v>397</v>
      </c>
    </row>
    <row r="45" spans="2:5" ht="36">
      <c r="B45" s="81" t="s">
        <v>24</v>
      </c>
      <c r="C45" s="82" t="s">
        <v>398</v>
      </c>
      <c r="D45" s="84">
        <v>0</v>
      </c>
      <c r="E45" s="75" t="s">
        <v>597</v>
      </c>
    </row>
    <row r="46" spans="2:5">
      <c r="B46" s="81" t="s">
        <v>25</v>
      </c>
      <c r="C46" s="81" t="s">
        <v>376</v>
      </c>
      <c r="D46" s="83"/>
      <c r="E46" s="75"/>
    </row>
    <row r="47" spans="2:5" ht="24">
      <c r="B47" s="81" t="s">
        <v>26</v>
      </c>
      <c r="C47" s="82" t="s">
        <v>399</v>
      </c>
      <c r="D47" s="84">
        <v>0</v>
      </c>
      <c r="E47" s="75" t="s">
        <v>596</v>
      </c>
    </row>
    <row r="48" spans="2:5">
      <c r="B48" s="81" t="s">
        <v>1137</v>
      </c>
      <c r="C48" s="82" t="s">
        <v>401</v>
      </c>
      <c r="D48" s="84">
        <v>0</v>
      </c>
      <c r="E48" s="75" t="s">
        <v>598</v>
      </c>
    </row>
    <row r="49" spans="1:5">
      <c r="B49" s="81" t="s">
        <v>1883</v>
      </c>
      <c r="C49" s="82" t="s">
        <v>402</v>
      </c>
      <c r="D49" s="84">
        <v>-204</v>
      </c>
      <c r="E49" s="75" t="s">
        <v>403</v>
      </c>
    </row>
    <row r="50" spans="1:5" ht="24">
      <c r="B50" s="81" t="s">
        <v>27</v>
      </c>
      <c r="C50" s="82" t="s">
        <v>404</v>
      </c>
      <c r="D50" s="84">
        <v>0</v>
      </c>
      <c r="E50" s="75" t="s">
        <v>405</v>
      </c>
    </row>
    <row r="51" spans="1:5">
      <c r="B51" s="81" t="s">
        <v>905</v>
      </c>
      <c r="C51" s="82" t="s">
        <v>1894</v>
      </c>
      <c r="D51" s="84">
        <v>52846</v>
      </c>
      <c r="E51" s="75"/>
    </row>
    <row r="52" spans="1:5">
      <c r="B52" s="86" t="s">
        <v>28</v>
      </c>
      <c r="C52" s="87" t="s">
        <v>406</v>
      </c>
      <c r="D52" s="88">
        <v>-90831</v>
      </c>
      <c r="E52" s="89"/>
    </row>
    <row r="53" spans="1:5">
      <c r="B53" s="86" t="s">
        <v>29</v>
      </c>
      <c r="C53" s="90" t="s">
        <v>407</v>
      </c>
      <c r="D53" s="91">
        <v>3895874</v>
      </c>
      <c r="E53" s="89"/>
    </row>
    <row r="54" spans="1:5">
      <c r="B54" s="159" t="s">
        <v>408</v>
      </c>
      <c r="C54" s="90"/>
      <c r="D54" s="91">
        <v>3895874</v>
      </c>
      <c r="E54" s="89"/>
    </row>
    <row r="55" spans="1:5">
      <c r="B55" s="81" t="s">
        <v>167</v>
      </c>
      <c r="C55" s="82" t="s">
        <v>357</v>
      </c>
      <c r="D55" s="84">
        <v>0</v>
      </c>
      <c r="E55" s="75" t="s">
        <v>409</v>
      </c>
    </row>
    <row r="56" spans="1:5">
      <c r="B56" s="81" t="s">
        <v>410</v>
      </c>
      <c r="C56" s="82" t="s">
        <v>411</v>
      </c>
      <c r="D56" s="84">
        <v>0</v>
      </c>
      <c r="E56" s="75"/>
    </row>
    <row r="57" spans="1:5">
      <c r="B57" s="81" t="s">
        <v>168</v>
      </c>
      <c r="C57" s="82" t="s">
        <v>412</v>
      </c>
      <c r="D57" s="84">
        <v>0</v>
      </c>
      <c r="E57" s="75"/>
    </row>
    <row r="58" spans="1:5" s="77" customFormat="1" ht="24">
      <c r="A58" s="79"/>
      <c r="B58" s="81" t="s">
        <v>169</v>
      </c>
      <c r="C58" s="82" t="s">
        <v>413</v>
      </c>
      <c r="D58" s="84">
        <v>0</v>
      </c>
      <c r="E58" s="75" t="s">
        <v>414</v>
      </c>
    </row>
    <row r="59" spans="1:5" ht="24">
      <c r="B59" s="81" t="s">
        <v>1928</v>
      </c>
      <c r="C59" s="82" t="s">
        <v>1926</v>
      </c>
      <c r="D59" s="84">
        <v>0</v>
      </c>
      <c r="E59" s="75"/>
    </row>
    <row r="60" spans="1:5" ht="24">
      <c r="B60" s="81" t="s">
        <v>1929</v>
      </c>
      <c r="C60" s="82" t="s">
        <v>1927</v>
      </c>
      <c r="D60" s="84">
        <v>0</v>
      </c>
      <c r="E60" s="75"/>
    </row>
    <row r="61" spans="1:5" ht="36">
      <c r="B61" s="81" t="s">
        <v>170</v>
      </c>
      <c r="C61" s="82" t="s">
        <v>415</v>
      </c>
      <c r="D61" s="84">
        <v>0</v>
      </c>
      <c r="E61" s="75" t="s">
        <v>599</v>
      </c>
    </row>
    <row r="62" spans="1:5">
      <c r="A62" s="77"/>
      <c r="B62" s="81" t="s">
        <v>240</v>
      </c>
      <c r="C62" s="82" t="s">
        <v>416</v>
      </c>
      <c r="D62" s="84">
        <v>0</v>
      </c>
      <c r="E62" s="75" t="s">
        <v>414</v>
      </c>
    </row>
    <row r="63" spans="1:5">
      <c r="B63" s="81" t="s">
        <v>417</v>
      </c>
      <c r="C63" s="92" t="s">
        <v>418</v>
      </c>
      <c r="D63" s="84">
        <v>0</v>
      </c>
      <c r="E63" s="75"/>
    </row>
    <row r="64" spans="1:5">
      <c r="B64" s="159" t="s">
        <v>419</v>
      </c>
      <c r="C64" s="92"/>
      <c r="D64" s="84">
        <v>0</v>
      </c>
      <c r="E64" s="75"/>
    </row>
    <row r="65" spans="1:5" ht="24">
      <c r="B65" s="81" t="s">
        <v>171</v>
      </c>
      <c r="C65" s="82" t="s">
        <v>420</v>
      </c>
      <c r="D65" s="84">
        <v>0</v>
      </c>
      <c r="E65" s="75" t="s">
        <v>600</v>
      </c>
    </row>
    <row r="66" spans="1:5" ht="48">
      <c r="B66" s="81" t="s">
        <v>172</v>
      </c>
      <c r="C66" s="169" t="s">
        <v>584</v>
      </c>
      <c r="D66" s="84">
        <v>0</v>
      </c>
      <c r="E66" s="75" t="s">
        <v>585</v>
      </c>
    </row>
    <row r="67" spans="1:5" s="77" customFormat="1" ht="48">
      <c r="A67" s="79"/>
      <c r="B67" s="81" t="s">
        <v>173</v>
      </c>
      <c r="C67" s="82" t="s">
        <v>421</v>
      </c>
      <c r="D67" s="84">
        <v>0</v>
      </c>
      <c r="E67" s="75" t="s">
        <v>601</v>
      </c>
    </row>
    <row r="68" spans="1:5" s="77" customFormat="1" ht="48">
      <c r="A68" s="79"/>
      <c r="B68" s="81" t="s">
        <v>422</v>
      </c>
      <c r="C68" s="169" t="s">
        <v>586</v>
      </c>
      <c r="D68" s="84">
        <v>0</v>
      </c>
      <c r="E68" s="75" t="s">
        <v>602</v>
      </c>
    </row>
    <row r="69" spans="1:5" s="77" customFormat="1" ht="24">
      <c r="B69" s="81" t="s">
        <v>423</v>
      </c>
      <c r="C69" s="82" t="s">
        <v>424</v>
      </c>
      <c r="D69" s="84">
        <v>0</v>
      </c>
      <c r="E69" s="75" t="s">
        <v>425</v>
      </c>
    </row>
    <row r="70" spans="1:5" s="77" customFormat="1">
      <c r="B70" s="81" t="s">
        <v>423</v>
      </c>
      <c r="C70" s="82" t="s">
        <v>1884</v>
      </c>
      <c r="D70" s="84">
        <v>0</v>
      </c>
      <c r="E70" s="75"/>
    </row>
    <row r="71" spans="1:5">
      <c r="A71" s="77"/>
      <c r="B71" s="86" t="s">
        <v>426</v>
      </c>
      <c r="C71" s="87" t="s">
        <v>427</v>
      </c>
      <c r="D71" s="88">
        <v>0</v>
      </c>
      <c r="E71" s="89"/>
    </row>
    <row r="72" spans="1:5">
      <c r="A72" s="77"/>
      <c r="B72" s="86" t="s">
        <v>428</v>
      </c>
      <c r="C72" s="90" t="s">
        <v>429</v>
      </c>
      <c r="D72" s="88">
        <v>0</v>
      </c>
      <c r="E72" s="89"/>
    </row>
    <row r="73" spans="1:5">
      <c r="B73" s="86" t="s">
        <v>430</v>
      </c>
      <c r="C73" s="90" t="s">
        <v>431</v>
      </c>
      <c r="D73" s="91">
        <v>3895874</v>
      </c>
      <c r="E73" s="89"/>
    </row>
    <row r="74" spans="1:5">
      <c r="B74" s="159" t="s">
        <v>432</v>
      </c>
      <c r="C74" s="160"/>
      <c r="D74" s="160"/>
      <c r="E74" s="512"/>
    </row>
    <row r="75" spans="1:5">
      <c r="B75" s="81" t="s">
        <v>433</v>
      </c>
      <c r="C75" s="82" t="s">
        <v>357</v>
      </c>
      <c r="D75" s="84">
        <v>449841</v>
      </c>
      <c r="E75" s="75" t="s">
        <v>434</v>
      </c>
    </row>
    <row r="76" spans="1:5" s="77" customFormat="1" ht="24">
      <c r="A76" s="79"/>
      <c r="B76" s="81" t="s">
        <v>435</v>
      </c>
      <c r="C76" s="82" t="s">
        <v>436</v>
      </c>
      <c r="D76" s="84">
        <v>0</v>
      </c>
      <c r="E76" s="75" t="s">
        <v>437</v>
      </c>
    </row>
    <row r="77" spans="1:5" ht="24">
      <c r="B77" s="81" t="s">
        <v>1930</v>
      </c>
      <c r="C77" s="82" t="s">
        <v>1932</v>
      </c>
      <c r="D77" s="84">
        <v>0</v>
      </c>
      <c r="E77" s="75"/>
    </row>
    <row r="78" spans="1:5" s="77" customFormat="1" ht="24">
      <c r="A78" s="79"/>
      <c r="B78" s="81" t="s">
        <v>1931</v>
      </c>
      <c r="C78" s="82" t="s">
        <v>1933</v>
      </c>
      <c r="D78" s="84">
        <v>0</v>
      </c>
      <c r="E78" s="75"/>
    </row>
    <row r="79" spans="1:5" s="77" customFormat="1" ht="36">
      <c r="A79" s="79"/>
      <c r="B79" s="81" t="s">
        <v>438</v>
      </c>
      <c r="C79" s="82" t="s">
        <v>439</v>
      </c>
      <c r="D79" s="84">
        <v>0</v>
      </c>
      <c r="E79" s="75" t="s">
        <v>603</v>
      </c>
    </row>
    <row r="80" spans="1:5">
      <c r="A80" s="77"/>
      <c r="B80" s="81" t="s">
        <v>440</v>
      </c>
      <c r="C80" s="82" t="s">
        <v>416</v>
      </c>
      <c r="D80" s="84">
        <v>0</v>
      </c>
      <c r="E80" s="75" t="s">
        <v>437</v>
      </c>
    </row>
    <row r="81" spans="1:5">
      <c r="A81" s="77"/>
      <c r="B81" s="81" t="s">
        <v>441</v>
      </c>
      <c r="C81" s="81" t="s">
        <v>442</v>
      </c>
      <c r="D81" s="84">
        <v>0</v>
      </c>
      <c r="E81" s="75" t="s">
        <v>443</v>
      </c>
    </row>
    <row r="82" spans="1:5">
      <c r="B82" s="86" t="s">
        <v>444</v>
      </c>
      <c r="C82" s="87" t="s">
        <v>445</v>
      </c>
      <c r="D82" s="84">
        <v>449841</v>
      </c>
      <c r="E82" s="89"/>
    </row>
    <row r="83" spans="1:5">
      <c r="B83" s="159" t="s">
        <v>446</v>
      </c>
      <c r="C83" s="160"/>
      <c r="D83" s="160"/>
      <c r="E83" s="512"/>
    </row>
    <row r="84" spans="1:5" ht="24">
      <c r="B84" s="81" t="s">
        <v>447</v>
      </c>
      <c r="C84" s="82" t="s">
        <v>448</v>
      </c>
      <c r="D84" s="84">
        <v>0</v>
      </c>
      <c r="E84" s="75" t="s">
        <v>604</v>
      </c>
    </row>
    <row r="85" spans="1:5" ht="48">
      <c r="B85" s="81" t="s">
        <v>449</v>
      </c>
      <c r="C85" s="82" t="s">
        <v>450</v>
      </c>
      <c r="D85" s="84">
        <v>0</v>
      </c>
      <c r="E85" s="75" t="s">
        <v>605</v>
      </c>
    </row>
    <row r="86" spans="1:5" ht="48">
      <c r="B86" s="81" t="s">
        <v>451</v>
      </c>
      <c r="C86" s="82" t="s">
        <v>452</v>
      </c>
      <c r="D86" s="84">
        <v>0</v>
      </c>
      <c r="E86" s="75" t="s">
        <v>606</v>
      </c>
    </row>
    <row r="87" spans="1:5" s="77" customFormat="1" ht="48">
      <c r="A87" s="79"/>
      <c r="B87" s="81" t="s">
        <v>453</v>
      </c>
      <c r="C87" s="82" t="s">
        <v>454</v>
      </c>
      <c r="D87" s="84">
        <v>0</v>
      </c>
      <c r="E87" s="75" t="s">
        <v>607</v>
      </c>
    </row>
    <row r="88" spans="1:5" s="77" customFormat="1">
      <c r="A88" s="79"/>
      <c r="B88" s="81" t="s">
        <v>455</v>
      </c>
      <c r="C88" s="82" t="s">
        <v>587</v>
      </c>
      <c r="D88" s="84">
        <v>0</v>
      </c>
      <c r="E88" s="75"/>
    </row>
    <row r="89" spans="1:5" s="77" customFormat="1" ht="24">
      <c r="B89" s="81" t="s">
        <v>1885</v>
      </c>
      <c r="C89" s="82" t="s">
        <v>1886</v>
      </c>
      <c r="D89" s="84">
        <v>0</v>
      </c>
      <c r="E89" s="75" t="s">
        <v>607</v>
      </c>
    </row>
    <row r="90" spans="1:5" s="77" customFormat="1">
      <c r="B90" s="81" t="s">
        <v>1888</v>
      </c>
      <c r="C90" s="82" t="s">
        <v>1887</v>
      </c>
      <c r="D90" s="84">
        <v>0</v>
      </c>
      <c r="E90" s="75" t="s">
        <v>607</v>
      </c>
    </row>
    <row r="91" spans="1:5">
      <c r="A91" s="77"/>
      <c r="B91" s="86" t="s">
        <v>456</v>
      </c>
      <c r="C91" s="90" t="s">
        <v>457</v>
      </c>
      <c r="D91" s="88">
        <v>0</v>
      </c>
      <c r="E91" s="89"/>
    </row>
    <row r="92" spans="1:5">
      <c r="A92" s="77"/>
      <c r="B92" s="90" t="s">
        <v>458</v>
      </c>
      <c r="C92" s="90" t="s">
        <v>459</v>
      </c>
      <c r="D92" s="93">
        <v>449841</v>
      </c>
      <c r="E92" s="175"/>
    </row>
    <row r="93" spans="1:5">
      <c r="B93" s="90" t="s">
        <v>460</v>
      </c>
      <c r="C93" s="90" t="s">
        <v>461</v>
      </c>
      <c r="D93" s="94">
        <v>4345715</v>
      </c>
      <c r="E93" s="175"/>
    </row>
    <row r="94" spans="1:5">
      <c r="B94" s="86" t="s">
        <v>462</v>
      </c>
      <c r="C94" s="90" t="s">
        <v>463</v>
      </c>
      <c r="D94" s="91">
        <v>18182759</v>
      </c>
      <c r="E94" s="89"/>
    </row>
    <row r="95" spans="1:5">
      <c r="B95" s="159" t="s">
        <v>464</v>
      </c>
      <c r="C95" s="159"/>
      <c r="D95" s="159"/>
      <c r="E95" s="159"/>
    </row>
    <row r="96" spans="1:5">
      <c r="B96" s="81" t="s">
        <v>465</v>
      </c>
      <c r="C96" s="82" t="s">
        <v>466</v>
      </c>
      <c r="D96" s="95">
        <v>0.21426198301368896</v>
      </c>
      <c r="E96" s="75" t="s">
        <v>608</v>
      </c>
    </row>
    <row r="97" spans="1:5">
      <c r="B97" s="81" t="s">
        <v>467</v>
      </c>
      <c r="C97" s="81" t="s">
        <v>468</v>
      </c>
      <c r="D97" s="95">
        <v>0.21426198301368896</v>
      </c>
      <c r="E97" s="75" t="s">
        <v>609</v>
      </c>
    </row>
    <row r="98" spans="1:5">
      <c r="B98" s="81" t="s">
        <v>469</v>
      </c>
      <c r="C98" s="81" t="s">
        <v>470</v>
      </c>
      <c r="D98" s="95">
        <v>0.23900195784369138</v>
      </c>
      <c r="E98" s="75" t="s">
        <v>471</v>
      </c>
    </row>
    <row r="99" spans="1:5" ht="24">
      <c r="B99" s="81" t="s">
        <v>472</v>
      </c>
      <c r="C99" s="82" t="s">
        <v>1889</v>
      </c>
      <c r="D99" s="95">
        <v>0.13930000000000001</v>
      </c>
      <c r="E99" s="75" t="s">
        <v>610</v>
      </c>
    </row>
    <row r="100" spans="1:5">
      <c r="B100" s="81" t="s">
        <v>473</v>
      </c>
      <c r="C100" s="82" t="s">
        <v>474</v>
      </c>
      <c r="D100" s="95">
        <v>2.5000001374928853E-2</v>
      </c>
      <c r="E100" s="75"/>
    </row>
    <row r="101" spans="1:5">
      <c r="B101" s="81" t="s">
        <v>475</v>
      </c>
      <c r="C101" s="81" t="s">
        <v>476</v>
      </c>
      <c r="D101" s="95">
        <v>1.8400012891332938E-2</v>
      </c>
      <c r="E101" s="75"/>
    </row>
    <row r="102" spans="1:5" s="77" customFormat="1">
      <c r="A102" s="79"/>
      <c r="B102" s="81" t="s">
        <v>477</v>
      </c>
      <c r="C102" s="81" t="s">
        <v>478</v>
      </c>
      <c r="D102" s="95">
        <v>3.0000012649345459E-2</v>
      </c>
      <c r="E102" s="75"/>
    </row>
    <row r="103" spans="1:5" ht="24">
      <c r="B103" s="81" t="s">
        <v>479</v>
      </c>
      <c r="C103" s="85" t="s">
        <v>480</v>
      </c>
      <c r="D103" s="95">
        <v>1.0000022548833211E-2</v>
      </c>
      <c r="E103" s="75"/>
    </row>
    <row r="104" spans="1:5" ht="24">
      <c r="A104" s="77"/>
      <c r="B104" s="81" t="s">
        <v>1891</v>
      </c>
      <c r="C104" s="85" t="s">
        <v>1890</v>
      </c>
      <c r="D104" s="95">
        <v>1.09E-2</v>
      </c>
      <c r="E104" s="75"/>
    </row>
    <row r="105" spans="1:5" ht="24">
      <c r="B105" s="81" t="s">
        <v>481</v>
      </c>
      <c r="C105" s="85" t="s">
        <v>482</v>
      </c>
      <c r="D105" s="95">
        <v>0.13959999139844509</v>
      </c>
      <c r="E105" s="75" t="s">
        <v>483</v>
      </c>
    </row>
    <row r="106" spans="1:5">
      <c r="B106" s="159" t="s">
        <v>579</v>
      </c>
      <c r="C106" s="160"/>
      <c r="D106" s="160"/>
      <c r="E106" s="172"/>
    </row>
    <row r="107" spans="1:5" s="77" customFormat="1" ht="48">
      <c r="A107" s="79"/>
      <c r="B107" s="81" t="s">
        <v>484</v>
      </c>
      <c r="C107" s="85" t="s">
        <v>485</v>
      </c>
      <c r="D107" s="84">
        <v>16052</v>
      </c>
      <c r="E107" s="75" t="s">
        <v>611</v>
      </c>
    </row>
    <row r="108" spans="1:5" ht="48">
      <c r="B108" s="81" t="s">
        <v>486</v>
      </c>
      <c r="C108" s="82" t="s">
        <v>487</v>
      </c>
      <c r="D108" s="83">
        <v>0</v>
      </c>
      <c r="E108" s="75" t="s">
        <v>612</v>
      </c>
    </row>
    <row r="109" spans="1:5">
      <c r="A109" s="77"/>
      <c r="B109" s="81" t="s">
        <v>488</v>
      </c>
      <c r="C109" s="96" t="s">
        <v>376</v>
      </c>
      <c r="D109" s="83"/>
      <c r="E109" s="75"/>
    </row>
    <row r="110" spans="1:5" ht="36">
      <c r="B110" s="81" t="s">
        <v>489</v>
      </c>
      <c r="C110" s="82" t="s">
        <v>490</v>
      </c>
      <c r="D110" s="84">
        <v>0</v>
      </c>
      <c r="E110" s="75" t="s">
        <v>613</v>
      </c>
    </row>
    <row r="111" spans="1:5">
      <c r="B111" s="159" t="s">
        <v>491</v>
      </c>
      <c r="C111" s="159"/>
      <c r="D111" s="159"/>
      <c r="E111" s="159" t="s">
        <v>467</v>
      </c>
    </row>
    <row r="112" spans="1:5" s="77" customFormat="1" ht="24">
      <c r="A112" s="79"/>
      <c r="B112" s="81" t="s">
        <v>492</v>
      </c>
      <c r="C112" s="82" t="s">
        <v>493</v>
      </c>
      <c r="D112" s="84">
        <v>0</v>
      </c>
      <c r="E112" s="75" t="s">
        <v>467</v>
      </c>
    </row>
    <row r="113" spans="1:5" ht="24">
      <c r="B113" s="81" t="s">
        <v>494</v>
      </c>
      <c r="C113" s="85" t="s">
        <v>495</v>
      </c>
      <c r="D113" s="84">
        <v>0</v>
      </c>
      <c r="E113" s="75" t="s">
        <v>467</v>
      </c>
    </row>
    <row r="114" spans="1:5" ht="24">
      <c r="A114" s="77"/>
      <c r="B114" s="81" t="s">
        <v>496</v>
      </c>
      <c r="C114" s="82" t="s">
        <v>497</v>
      </c>
      <c r="D114" s="84" t="s">
        <v>1050</v>
      </c>
      <c r="E114" s="75" t="s">
        <v>467</v>
      </c>
    </row>
    <row r="115" spans="1:5" ht="24">
      <c r="B115" s="81" t="s">
        <v>498</v>
      </c>
      <c r="C115" s="85" t="s">
        <v>499</v>
      </c>
      <c r="D115" s="84">
        <v>0</v>
      </c>
      <c r="E115" s="75" t="s">
        <v>467</v>
      </c>
    </row>
    <row r="116" spans="1:5">
      <c r="B116" s="159" t="s">
        <v>625</v>
      </c>
      <c r="C116" s="159"/>
      <c r="D116" s="159"/>
      <c r="E116" s="159"/>
    </row>
    <row r="117" spans="1:5" ht="24">
      <c r="B117" s="81" t="s">
        <v>500</v>
      </c>
      <c r="C117" s="85" t="s">
        <v>501</v>
      </c>
      <c r="D117" s="84">
        <v>0</v>
      </c>
      <c r="E117" s="75" t="s">
        <v>502</v>
      </c>
    </row>
    <row r="118" spans="1:5" ht="24">
      <c r="B118" s="81" t="s">
        <v>503</v>
      </c>
      <c r="C118" s="85" t="s">
        <v>504</v>
      </c>
      <c r="D118" s="84">
        <v>0</v>
      </c>
      <c r="E118" s="75" t="s">
        <v>502</v>
      </c>
    </row>
    <row r="119" spans="1:5" ht="24">
      <c r="B119" s="81" t="s">
        <v>505</v>
      </c>
      <c r="C119" s="85" t="s">
        <v>506</v>
      </c>
      <c r="D119" s="84">
        <v>0</v>
      </c>
      <c r="E119" s="75" t="s">
        <v>507</v>
      </c>
    </row>
    <row r="120" spans="1:5" ht="24">
      <c r="B120" s="81" t="s">
        <v>508</v>
      </c>
      <c r="C120" s="85" t="s">
        <v>509</v>
      </c>
      <c r="D120" s="84">
        <v>0</v>
      </c>
      <c r="E120" s="75" t="s">
        <v>507</v>
      </c>
    </row>
    <row r="121" spans="1:5" ht="24">
      <c r="B121" s="81" t="s">
        <v>510</v>
      </c>
      <c r="C121" s="85" t="s">
        <v>511</v>
      </c>
      <c r="D121" s="84">
        <v>0</v>
      </c>
      <c r="E121" s="75" t="s">
        <v>512</v>
      </c>
    </row>
    <row r="122" spans="1:5" ht="24">
      <c r="B122" s="81" t="s">
        <v>513</v>
      </c>
      <c r="C122" s="85" t="s">
        <v>514</v>
      </c>
      <c r="D122" s="84">
        <v>0</v>
      </c>
      <c r="E122" s="75" t="s">
        <v>512</v>
      </c>
    </row>
  </sheetData>
  <customSheetViews>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1"/>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3"/>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4"/>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5"/>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6"/>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7"/>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8"/>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9"/>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0"/>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1"/>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2"/>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3"/>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4"/>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15"/>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16"/>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17"/>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18"/>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19"/>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20"/>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21"/>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22"/>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23"/>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24"/>
    </customSheetView>
    <customSheetView guid="{5DDDA852-2807-4645-BC75-EBD4EF3323A7}" fitToPage="1" topLeftCell="E1">
      <selection activeCell="G5" sqref="G5"/>
      <pageMargins left="0.70866141732283472" right="0.70866141732283472" top="0.74803149606299213" bottom="0.74803149606299213" header="0.31496062992125984" footer="0.31496062992125984"/>
      <pageSetup paperSize="8" scale="53" fitToHeight="24" orientation="portrait" r:id="rId25"/>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26"/>
    </customSheetView>
    <customSheetView guid="{3FCB7B24-049F-4685-83CB-5231093E0117}" showPageBreaks="1" fitToPage="1" topLeftCell="C18">
      <selection activeCell="N23" sqref="N23"/>
      <pageMargins left="0.70866141732283472" right="0.70866141732283472" top="0.74803149606299213" bottom="0.74803149606299213" header="0.31496062992125984" footer="0.31496062992125984"/>
      <pageSetup paperSize="8" scale="53" fitToHeight="24" orientation="portrait" r:id="rId27"/>
    </customSheetView>
  </customSheetViews>
  <mergeCells count="1">
    <mergeCell ref="D11:E11"/>
  </mergeCells>
  <phoneticPr fontId="78" type="noConversion"/>
  <pageMargins left="0.70866141732283472" right="0.70866141732283472" top="0.74803149606299213" bottom="0.74803149606299213" header="0.31496062992125984" footer="0.31496062992125984"/>
  <pageSetup paperSize="8" scale="53" fitToHeight="24" orientation="portrait" r:id="rId28"/>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sheetPr>
  <dimension ref="A1:K38"/>
  <sheetViews>
    <sheetView showGridLines="0" topLeftCell="A21" workbookViewId="0">
      <selection activeCell="A2" sqref="A2"/>
    </sheetView>
  </sheetViews>
  <sheetFormatPr defaultColWidth="9.140625" defaultRowHeight="12"/>
  <cols>
    <col min="1" max="1" width="17.5703125" style="3" customWidth="1"/>
    <col min="2" max="2" width="5.42578125" style="3" customWidth="1"/>
    <col min="3" max="3" width="40.5703125" style="3" bestFit="1" customWidth="1"/>
    <col min="4" max="7" width="15" style="3" customWidth="1"/>
    <col min="8" max="11" width="19.5703125" style="3" customWidth="1"/>
    <col min="12" max="16384" width="9.140625" style="3"/>
  </cols>
  <sheetData>
    <row r="1" spans="1:11" ht="27" customHeight="1">
      <c r="A1" s="724" t="str">
        <f>HYPERLINK("#INDEX!A2","back to index page")</f>
        <v>back to index page</v>
      </c>
    </row>
    <row r="9" spans="1:11" ht="33" customHeight="1">
      <c r="B9" s="405" t="s">
        <v>1068</v>
      </c>
      <c r="C9" s="405"/>
      <c r="D9" s="405"/>
      <c r="E9" s="405"/>
      <c r="F9" s="405"/>
      <c r="G9" s="405"/>
      <c r="H9" s="405"/>
      <c r="I9" s="405"/>
      <c r="J9" s="405"/>
      <c r="K9" s="405"/>
    </row>
    <row r="11" spans="1:11">
      <c r="K11" s="359" t="s">
        <v>50</v>
      </c>
    </row>
    <row r="12" spans="1:11" ht="108">
      <c r="B12" s="12"/>
      <c r="C12" s="148" t="s">
        <v>780</v>
      </c>
      <c r="D12" s="148" t="s">
        <v>781</v>
      </c>
      <c r="E12" s="148" t="s">
        <v>782</v>
      </c>
      <c r="F12" s="148" t="s">
        <v>783</v>
      </c>
      <c r="G12" s="148" t="s">
        <v>784</v>
      </c>
      <c r="H12" s="148" t="s">
        <v>785</v>
      </c>
      <c r="I12" s="148" t="s">
        <v>786</v>
      </c>
      <c r="J12" s="148" t="s">
        <v>787</v>
      </c>
      <c r="K12" s="148" t="s">
        <v>788</v>
      </c>
    </row>
    <row r="13" spans="1:11">
      <c r="B13" s="45"/>
      <c r="C13" s="34"/>
      <c r="D13" s="34" t="s">
        <v>31</v>
      </c>
      <c r="E13" s="34" t="s">
        <v>54</v>
      </c>
      <c r="F13" s="34" t="s">
        <v>1875</v>
      </c>
      <c r="G13" s="34" t="s">
        <v>1071</v>
      </c>
      <c r="H13" s="34" t="s">
        <v>56</v>
      </c>
      <c r="I13" s="34" t="s">
        <v>1072</v>
      </c>
      <c r="J13" s="34" t="s">
        <v>1876</v>
      </c>
      <c r="K13" s="34" t="s">
        <v>1877</v>
      </c>
    </row>
    <row r="14" spans="1:11">
      <c r="B14" s="42">
        <v>1</v>
      </c>
      <c r="C14" s="60" t="s">
        <v>745</v>
      </c>
      <c r="D14" s="351">
        <v>0</v>
      </c>
      <c r="E14" s="351">
        <v>0</v>
      </c>
      <c r="F14" s="351">
        <v>0</v>
      </c>
      <c r="G14" s="351">
        <v>0</v>
      </c>
      <c r="H14" s="351">
        <v>0</v>
      </c>
      <c r="I14" s="351">
        <v>0</v>
      </c>
      <c r="J14" s="351">
        <v>0</v>
      </c>
      <c r="K14" s="351">
        <v>0</v>
      </c>
    </row>
    <row r="15" spans="1:11">
      <c r="B15" s="42">
        <v>2</v>
      </c>
      <c r="C15" s="60" t="s">
        <v>789</v>
      </c>
      <c r="D15" s="351">
        <v>0</v>
      </c>
      <c r="E15" s="351">
        <v>0</v>
      </c>
      <c r="F15" s="351">
        <v>0</v>
      </c>
      <c r="G15" s="351">
        <v>0</v>
      </c>
      <c r="H15" s="351">
        <v>0</v>
      </c>
      <c r="I15" s="351">
        <v>0</v>
      </c>
      <c r="J15" s="351">
        <v>0</v>
      </c>
      <c r="K15" s="351">
        <v>0</v>
      </c>
    </row>
    <row r="16" spans="1:11">
      <c r="B16" s="42">
        <v>3</v>
      </c>
      <c r="C16" s="60" t="s">
        <v>1051</v>
      </c>
      <c r="D16" s="351">
        <v>0</v>
      </c>
      <c r="E16" s="351">
        <v>0</v>
      </c>
      <c r="F16" s="351">
        <v>0</v>
      </c>
      <c r="G16" s="351">
        <v>0</v>
      </c>
      <c r="H16" s="351">
        <v>0</v>
      </c>
      <c r="I16" s="351">
        <v>0</v>
      </c>
      <c r="J16" s="351">
        <v>0</v>
      </c>
      <c r="K16" s="351">
        <v>0</v>
      </c>
    </row>
    <row r="17" spans="2:11" ht="24">
      <c r="B17" s="42">
        <v>4</v>
      </c>
      <c r="C17" s="60" t="s">
        <v>790</v>
      </c>
      <c r="D17" s="351">
        <v>0</v>
      </c>
      <c r="E17" s="351">
        <v>0</v>
      </c>
      <c r="F17" s="351">
        <v>0</v>
      </c>
      <c r="G17" s="351">
        <v>0</v>
      </c>
      <c r="H17" s="351">
        <v>0</v>
      </c>
      <c r="I17" s="351">
        <v>0</v>
      </c>
      <c r="J17" s="351">
        <v>0</v>
      </c>
      <c r="K17" s="351">
        <v>0</v>
      </c>
    </row>
    <row r="18" spans="2:11">
      <c r="B18" s="42">
        <v>5</v>
      </c>
      <c r="C18" s="60" t="s">
        <v>791</v>
      </c>
      <c r="D18" s="351">
        <v>0</v>
      </c>
      <c r="E18" s="351">
        <v>0</v>
      </c>
      <c r="F18" s="351">
        <v>0</v>
      </c>
      <c r="G18" s="351">
        <v>0</v>
      </c>
      <c r="H18" s="351">
        <v>0</v>
      </c>
      <c r="I18" s="351">
        <v>0</v>
      </c>
      <c r="J18" s="351">
        <v>0</v>
      </c>
      <c r="K18" s="351">
        <v>0</v>
      </c>
    </row>
    <row r="19" spans="2:11">
      <c r="B19" s="42">
        <v>6</v>
      </c>
      <c r="C19" s="60" t="s">
        <v>792</v>
      </c>
      <c r="D19" s="351">
        <v>0</v>
      </c>
      <c r="E19" s="351">
        <v>0</v>
      </c>
      <c r="F19" s="351">
        <v>0</v>
      </c>
      <c r="G19" s="351">
        <v>0</v>
      </c>
      <c r="H19" s="351">
        <v>0</v>
      </c>
      <c r="I19" s="351">
        <v>0</v>
      </c>
      <c r="J19" s="351">
        <v>0</v>
      </c>
      <c r="K19" s="351">
        <v>0</v>
      </c>
    </row>
    <row r="20" spans="2:11">
      <c r="B20" s="42">
        <v>7</v>
      </c>
      <c r="C20" s="60" t="s">
        <v>793</v>
      </c>
      <c r="D20" s="351">
        <v>3429</v>
      </c>
      <c r="E20" s="351">
        <v>1212</v>
      </c>
      <c r="F20" s="351">
        <v>2218</v>
      </c>
      <c r="G20" s="351">
        <v>0</v>
      </c>
      <c r="H20" s="351">
        <v>0</v>
      </c>
      <c r="I20" s="351">
        <v>0</v>
      </c>
      <c r="J20" s="351">
        <v>1212</v>
      </c>
      <c r="K20" s="351">
        <v>0</v>
      </c>
    </row>
    <row r="21" spans="2:11">
      <c r="B21" s="42">
        <v>8</v>
      </c>
      <c r="C21" s="60" t="s">
        <v>789</v>
      </c>
      <c r="D21" s="351">
        <v>1620</v>
      </c>
      <c r="E21" s="351">
        <v>533</v>
      </c>
      <c r="F21" s="351">
        <v>1087</v>
      </c>
      <c r="G21" s="351">
        <v>0</v>
      </c>
      <c r="H21" s="351">
        <v>0</v>
      </c>
      <c r="I21" s="351">
        <v>0</v>
      </c>
      <c r="J21" s="351">
        <v>533</v>
      </c>
      <c r="K21" s="351">
        <v>0</v>
      </c>
    </row>
    <row r="22" spans="2:11">
      <c r="B22" s="42">
        <v>9</v>
      </c>
      <c r="C22" s="60" t="s">
        <v>1051</v>
      </c>
      <c r="D22" s="351">
        <v>1809</v>
      </c>
      <c r="E22" s="351">
        <v>679</v>
      </c>
      <c r="F22" s="351">
        <v>1130</v>
      </c>
      <c r="G22" s="351">
        <v>0</v>
      </c>
      <c r="H22" s="351">
        <v>0</v>
      </c>
      <c r="I22" s="351">
        <v>0</v>
      </c>
      <c r="J22" s="351">
        <v>679</v>
      </c>
      <c r="K22" s="351">
        <v>0</v>
      </c>
    </row>
    <row r="23" spans="2:11" ht="24">
      <c r="B23" s="42">
        <v>10</v>
      </c>
      <c r="C23" s="60" t="s">
        <v>790</v>
      </c>
      <c r="D23" s="351">
        <v>0</v>
      </c>
      <c r="E23" s="351">
        <v>0</v>
      </c>
      <c r="F23" s="351">
        <v>0</v>
      </c>
      <c r="G23" s="351">
        <v>0</v>
      </c>
      <c r="H23" s="351">
        <v>0</v>
      </c>
      <c r="I23" s="351">
        <v>0</v>
      </c>
      <c r="J23" s="351">
        <v>0</v>
      </c>
      <c r="K23" s="351">
        <v>0</v>
      </c>
    </row>
    <row r="24" spans="2:11">
      <c r="B24" s="42">
        <v>11</v>
      </c>
      <c r="C24" s="60" t="s">
        <v>791</v>
      </c>
      <c r="D24" s="351">
        <v>0</v>
      </c>
      <c r="E24" s="351">
        <v>0</v>
      </c>
      <c r="F24" s="351">
        <v>0</v>
      </c>
      <c r="G24" s="351">
        <v>0</v>
      </c>
      <c r="H24" s="351">
        <v>0</v>
      </c>
      <c r="I24" s="351">
        <v>0</v>
      </c>
      <c r="J24" s="351">
        <v>0</v>
      </c>
      <c r="K24" s="351">
        <v>0</v>
      </c>
    </row>
    <row r="25" spans="2:11">
      <c r="B25" s="42">
        <v>12</v>
      </c>
      <c r="C25" s="60" t="s">
        <v>792</v>
      </c>
      <c r="D25" s="351">
        <v>0</v>
      </c>
      <c r="E25" s="351">
        <v>0</v>
      </c>
      <c r="F25" s="351">
        <v>0</v>
      </c>
      <c r="G25" s="351">
        <v>0</v>
      </c>
      <c r="H25" s="351">
        <v>0</v>
      </c>
      <c r="I25" s="351">
        <v>0</v>
      </c>
      <c r="J25" s="351">
        <v>0</v>
      </c>
      <c r="K25" s="351">
        <v>0</v>
      </c>
    </row>
    <row r="26" spans="2:11">
      <c r="B26" s="42">
        <v>13</v>
      </c>
      <c r="C26" s="60" t="s">
        <v>747</v>
      </c>
      <c r="D26" s="351">
        <v>918</v>
      </c>
      <c r="E26" s="351">
        <v>445</v>
      </c>
      <c r="F26" s="351">
        <v>473</v>
      </c>
      <c r="G26" s="351">
        <v>0</v>
      </c>
      <c r="H26" s="351">
        <v>0</v>
      </c>
      <c r="I26" s="351">
        <v>0</v>
      </c>
      <c r="J26" s="351">
        <v>445</v>
      </c>
      <c r="K26" s="351">
        <v>0</v>
      </c>
    </row>
    <row r="27" spans="2:11">
      <c r="B27" s="42">
        <v>14</v>
      </c>
      <c r="C27" s="60" t="s">
        <v>789</v>
      </c>
      <c r="D27" s="351">
        <v>646</v>
      </c>
      <c r="E27" s="351">
        <v>331</v>
      </c>
      <c r="F27" s="351">
        <v>315</v>
      </c>
      <c r="G27" s="351">
        <v>0</v>
      </c>
      <c r="H27" s="351">
        <v>0</v>
      </c>
      <c r="I27" s="351">
        <v>0</v>
      </c>
      <c r="J27" s="351">
        <v>331</v>
      </c>
      <c r="K27" s="351">
        <v>0</v>
      </c>
    </row>
    <row r="28" spans="2:11">
      <c r="B28" s="42">
        <v>15</v>
      </c>
      <c r="C28" s="60" t="s">
        <v>1051</v>
      </c>
      <c r="D28" s="351">
        <v>233</v>
      </c>
      <c r="E28" s="351">
        <v>105</v>
      </c>
      <c r="F28" s="351">
        <v>128</v>
      </c>
      <c r="G28" s="351">
        <v>0</v>
      </c>
      <c r="H28" s="351">
        <v>0</v>
      </c>
      <c r="I28" s="351">
        <v>0</v>
      </c>
      <c r="J28" s="351">
        <v>105</v>
      </c>
      <c r="K28" s="351">
        <v>0</v>
      </c>
    </row>
    <row r="29" spans="2:11" ht="24">
      <c r="B29" s="42">
        <v>16</v>
      </c>
      <c r="C29" s="60" t="s">
        <v>790</v>
      </c>
      <c r="D29" s="351">
        <v>0</v>
      </c>
      <c r="E29" s="351">
        <v>0</v>
      </c>
      <c r="F29" s="351">
        <v>0</v>
      </c>
      <c r="G29" s="351">
        <v>0</v>
      </c>
      <c r="H29" s="351">
        <v>0</v>
      </c>
      <c r="I29" s="351">
        <v>0</v>
      </c>
      <c r="J29" s="351">
        <v>0</v>
      </c>
      <c r="K29" s="351">
        <v>0</v>
      </c>
    </row>
    <row r="30" spans="2:11">
      <c r="B30" s="42">
        <v>17</v>
      </c>
      <c r="C30" s="60" t="s">
        <v>791</v>
      </c>
      <c r="D30" s="351">
        <v>39</v>
      </c>
      <c r="E30" s="351">
        <v>10</v>
      </c>
      <c r="F30" s="351">
        <v>29</v>
      </c>
      <c r="G30" s="351">
        <v>0</v>
      </c>
      <c r="H30" s="351">
        <v>0</v>
      </c>
      <c r="I30" s="351">
        <v>0</v>
      </c>
      <c r="J30" s="351">
        <v>10</v>
      </c>
      <c r="K30" s="351">
        <v>0</v>
      </c>
    </row>
    <row r="31" spans="2:11">
      <c r="B31" s="42">
        <v>18</v>
      </c>
      <c r="C31" s="60" t="s">
        <v>792</v>
      </c>
      <c r="D31" s="351">
        <v>0</v>
      </c>
      <c r="E31" s="351">
        <v>0</v>
      </c>
      <c r="F31" s="351">
        <v>0</v>
      </c>
      <c r="G31" s="351">
        <v>0</v>
      </c>
      <c r="H31" s="351">
        <v>0</v>
      </c>
      <c r="I31" s="351">
        <v>0</v>
      </c>
      <c r="J31" s="351">
        <v>0</v>
      </c>
      <c r="K31" s="351">
        <v>0</v>
      </c>
    </row>
    <row r="32" spans="2:11">
      <c r="B32" s="42">
        <v>19</v>
      </c>
      <c r="C32" s="60" t="s">
        <v>748</v>
      </c>
      <c r="D32" s="351">
        <v>340</v>
      </c>
      <c r="E32" s="351">
        <v>61</v>
      </c>
      <c r="F32" s="351">
        <v>279</v>
      </c>
      <c r="G32" s="351">
        <v>0</v>
      </c>
      <c r="H32" s="351">
        <v>0</v>
      </c>
      <c r="I32" s="351">
        <v>0</v>
      </c>
      <c r="J32" s="351">
        <v>61</v>
      </c>
      <c r="K32" s="351">
        <v>0</v>
      </c>
    </row>
    <row r="33" spans="2:11">
      <c r="B33" s="42">
        <v>20</v>
      </c>
      <c r="C33" s="60" t="s">
        <v>789</v>
      </c>
      <c r="D33" s="351">
        <v>170</v>
      </c>
      <c r="E33" s="351">
        <v>30</v>
      </c>
      <c r="F33" s="351">
        <v>140</v>
      </c>
      <c r="G33" s="351">
        <v>0</v>
      </c>
      <c r="H33" s="351">
        <v>0</v>
      </c>
      <c r="I33" s="351">
        <v>0</v>
      </c>
      <c r="J33" s="351">
        <v>30</v>
      </c>
      <c r="K33" s="351">
        <v>0</v>
      </c>
    </row>
    <row r="34" spans="2:11">
      <c r="B34" s="42">
        <v>21</v>
      </c>
      <c r="C34" s="60" t="s">
        <v>1051</v>
      </c>
      <c r="D34" s="351">
        <v>170</v>
      </c>
      <c r="E34" s="351">
        <v>30</v>
      </c>
      <c r="F34" s="351">
        <v>140</v>
      </c>
      <c r="G34" s="351">
        <v>0</v>
      </c>
      <c r="H34" s="351">
        <v>0</v>
      </c>
      <c r="I34" s="351">
        <v>0</v>
      </c>
      <c r="J34" s="351">
        <v>30</v>
      </c>
      <c r="K34" s="351">
        <v>0</v>
      </c>
    </row>
    <row r="35" spans="2:11" ht="24">
      <c r="B35" s="42">
        <v>22</v>
      </c>
      <c r="C35" s="60" t="s">
        <v>790</v>
      </c>
      <c r="D35" s="351">
        <v>0</v>
      </c>
      <c r="E35" s="351">
        <v>0</v>
      </c>
      <c r="F35" s="351">
        <v>0</v>
      </c>
      <c r="G35" s="351">
        <v>0</v>
      </c>
      <c r="H35" s="351">
        <v>0</v>
      </c>
      <c r="I35" s="351">
        <v>0</v>
      </c>
      <c r="J35" s="351">
        <v>0</v>
      </c>
      <c r="K35" s="351">
        <v>0</v>
      </c>
    </row>
    <row r="36" spans="2:11">
      <c r="B36" s="42">
        <v>23</v>
      </c>
      <c r="C36" s="60" t="s">
        <v>791</v>
      </c>
      <c r="D36" s="351">
        <v>0</v>
      </c>
      <c r="E36" s="351">
        <v>0</v>
      </c>
      <c r="F36" s="351">
        <v>0</v>
      </c>
      <c r="G36" s="351">
        <v>0</v>
      </c>
      <c r="H36" s="351">
        <v>0</v>
      </c>
      <c r="I36" s="351">
        <v>0</v>
      </c>
      <c r="J36" s="351">
        <v>0</v>
      </c>
      <c r="K36" s="351">
        <v>0</v>
      </c>
    </row>
    <row r="37" spans="2:11">
      <c r="B37" s="42">
        <v>24</v>
      </c>
      <c r="C37" s="60" t="s">
        <v>792</v>
      </c>
      <c r="D37" s="351">
        <v>0</v>
      </c>
      <c r="E37" s="351">
        <v>0</v>
      </c>
      <c r="F37" s="351">
        <v>0</v>
      </c>
      <c r="G37" s="351">
        <v>0</v>
      </c>
      <c r="H37" s="351">
        <v>0</v>
      </c>
      <c r="I37" s="351">
        <v>0</v>
      </c>
      <c r="J37" s="351">
        <v>0</v>
      </c>
      <c r="K37" s="351">
        <v>0</v>
      </c>
    </row>
    <row r="38" spans="2:11">
      <c r="B38" s="42">
        <v>25</v>
      </c>
      <c r="C38" s="60" t="s">
        <v>794</v>
      </c>
      <c r="D38" s="351">
        <v>4687</v>
      </c>
      <c r="E38" s="351">
        <v>1718</v>
      </c>
      <c r="F38" s="351">
        <v>2970</v>
      </c>
      <c r="G38" s="351">
        <v>0</v>
      </c>
      <c r="H38" s="351">
        <v>0</v>
      </c>
      <c r="I38" s="351">
        <v>0</v>
      </c>
      <c r="J38" s="351">
        <v>1718</v>
      </c>
      <c r="K38" s="351">
        <v>0</v>
      </c>
    </row>
  </sheetData>
  <customSheetViews>
    <customSheetView guid="{CA1DE4BE-C006-4405-B064-304EE6CCACF1}" topLeftCell="A15">
      <selection activeCell="E60" sqref="E60"/>
      <pageMargins left="0.7" right="0.7" top="0.75" bottom="0.75" header="0.3" footer="0.3"/>
      <pageSetup paperSize="9" orientation="portrait" r:id="rId1"/>
    </customSheetView>
    <customSheetView guid="{DB462ED3-28DC-47D7-98F7-CED01F66E2C7}" topLeftCell="A35">
      <selection activeCell="A69" sqref="A69:XFD69"/>
      <pageMargins left="0.7" right="0.7" top="0.75" bottom="0.75" header="0.3" footer="0.3"/>
      <pageSetup paperSize="9" orientation="portrait" r:id="rId2"/>
    </customSheetView>
    <customSheetView guid="{697182B0-1BEF-4A85-93A0-596802852AF2}" topLeftCell="A35">
      <selection activeCell="A69" sqref="A69:XFD69"/>
      <pageMargins left="0.7" right="0.7" top="0.75" bottom="0.75" header="0.3" footer="0.3"/>
      <pageSetup paperSize="9" orientation="portrait" r:id="rId3"/>
    </customSheetView>
    <customSheetView guid="{931AA63B-6827-4BF4-8E25-ED232A88A09C}">
      <selection activeCell="C37" sqref="C37"/>
      <pageMargins left="0.7" right="0.7" top="0.75" bottom="0.75" header="0.3" footer="0.3"/>
    </customSheetView>
    <customSheetView guid="{3AD1D9CC-D162-4119-AFCC-0AF9105FB248}">
      <selection activeCell="E101" sqref="E101"/>
      <pageMargins left="0.7" right="0.7" top="0.75" bottom="0.75" header="0.3" footer="0.3"/>
      <pageSetup paperSize="9" orientation="portrait" r:id="rId4"/>
    </customSheetView>
    <customSheetView guid="{7CCD1884-1631-4809-8751-AE0939C32419}">
      <selection activeCell="A4" activeCellId="1" sqref="A37 A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5"/>
    </customSheetView>
    <customSheetView guid="{7CA1DEE6-746E-4947-9BED-24AAED6E8B57}" topLeftCell="A17">
      <selection activeCell="C34" sqref="C34"/>
      <pageMargins left="0.7" right="0.7" top="0.75" bottom="0.75" header="0.3" footer="0.3"/>
    </customSheetView>
    <customSheetView guid="{CFC92B1C-D4F2-414F-8F12-92F529035B08}" topLeftCell="A71">
      <selection activeCell="E101" sqref="E101"/>
      <pageMargins left="0.7" right="0.7" top="0.75" bottom="0.75" header="0.3" footer="0.3"/>
      <pageSetup paperSize="9" orientation="portrait" r:id="rId6"/>
    </customSheetView>
    <customSheetView guid="{FD092655-EBEC-4730-9895-1567D9B70D5F}" topLeftCell="A17">
      <selection activeCell="C34" sqref="C34"/>
      <pageMargins left="0.7" right="0.7" top="0.75" bottom="0.75" header="0.3" footer="0.3"/>
    </customSheetView>
    <customSheetView guid="{59094C18-3CB5-482F-AA6A-9C313A318EBB}" topLeftCell="A34">
      <selection activeCell="A4" activeCellId="1" sqref="A37 A4"/>
      <pageMargins left="0.7" right="0.7" top="0.75" bottom="0.75" header="0.3" footer="0.3"/>
      <pageSetup paperSize="9" orientation="portrait" r:id="rId7"/>
    </customSheetView>
    <customSheetView guid="{21329C76-F86B-400D-B8F5-F75B383E5B14}" topLeftCell="A58">
      <selection activeCell="E60" sqref="E60"/>
      <pageMargins left="0.7" right="0.7" top="0.75" bottom="0.75" header="0.3" footer="0.3"/>
      <pageSetup paperSize="9" orientation="portrait" r:id="rId8"/>
    </customSheetView>
    <customSheetView guid="{08462586-B7E0-434D-B6F4-B2B21EAA5D46}" topLeftCell="A15">
      <selection activeCell="E60" sqref="E60"/>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A4" activeCellId="1" sqref="A37 A4"/>
      <pageMargins left="0.7" right="0.7" top="0.75" bottom="0.75" header="0.3" footer="0.3"/>
    </customSheetView>
    <customSheetView guid="{51337751-BEAF-43F3-8CC9-400B99E751E8}">
      <selection activeCell="A48" sqref="A48:XFD48"/>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4:K38">
    <cfRule type="cellIs" dxfId="5" priority="1" stopIfTrue="1" operator="lessThan">
      <formula>0</formula>
    </cfRule>
  </conditionalFormatting>
  <pageMargins left="0.7" right="0.7" top="0.75" bottom="0.75" header="0.3" footer="0.3"/>
  <pageSetup paperSize="9" orientation="portrait" r:id="rId1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sheetPr>
  <dimension ref="A1:D25"/>
  <sheetViews>
    <sheetView showGridLines="0" topLeftCell="A9" workbookViewId="0">
      <selection activeCell="A2" sqref="A2"/>
    </sheetView>
  </sheetViews>
  <sheetFormatPr defaultColWidth="9.140625" defaultRowHeight="12"/>
  <cols>
    <col min="1" max="1" width="17.5703125" style="3" customWidth="1"/>
    <col min="2" max="2" width="9.140625" style="3"/>
    <col min="3" max="3" width="38.42578125" style="3" customWidth="1"/>
    <col min="4" max="4" width="18.140625" style="3" customWidth="1"/>
    <col min="5" max="16384" width="9.140625" style="3"/>
  </cols>
  <sheetData>
    <row r="1" spans="1:4" ht="27" customHeight="1">
      <c r="A1" s="724" t="str">
        <f>HYPERLINK("#INDEX!A2","back to index page")</f>
        <v>back to index page</v>
      </c>
    </row>
    <row r="9" spans="1:4" ht="33" customHeight="1">
      <c r="B9" s="405" t="s">
        <v>1871</v>
      </c>
      <c r="C9" s="405"/>
      <c r="D9" s="405"/>
    </row>
    <row r="12" spans="1:4" ht="48">
      <c r="B12" s="654"/>
      <c r="C12" s="653" t="s">
        <v>795</v>
      </c>
      <c r="D12" s="148" t="s">
        <v>797</v>
      </c>
    </row>
    <row r="13" spans="1:4">
      <c r="B13" s="8"/>
      <c r="C13" s="33"/>
      <c r="D13" s="16" t="s">
        <v>31</v>
      </c>
    </row>
    <row r="14" spans="1:4">
      <c r="B14" s="42">
        <v>1</v>
      </c>
      <c r="C14" s="19" t="s">
        <v>798</v>
      </c>
      <c r="D14" s="454">
        <v>0</v>
      </c>
    </row>
    <row r="15" spans="1:4">
      <c r="B15" s="42">
        <v>2</v>
      </c>
      <c r="C15" s="19" t="s">
        <v>799</v>
      </c>
      <c r="D15" s="454">
        <v>0</v>
      </c>
    </row>
    <row r="16" spans="1:4">
      <c r="B16" s="42">
        <v>3</v>
      </c>
      <c r="C16" s="19" t="s">
        <v>800</v>
      </c>
      <c r="D16" s="454">
        <v>0</v>
      </c>
    </row>
    <row r="17" spans="2:4">
      <c r="B17" s="42">
        <v>4</v>
      </c>
      <c r="C17" s="19" t="s">
        <v>801</v>
      </c>
      <c r="D17" s="454">
        <v>0</v>
      </c>
    </row>
    <row r="18" spans="2:4">
      <c r="B18" s="42">
        <v>5</v>
      </c>
      <c r="C18" s="19" t="s">
        <v>802</v>
      </c>
      <c r="D18" s="454">
        <v>0</v>
      </c>
    </row>
    <row r="19" spans="2:4">
      <c r="B19" s="42">
        <v>6</v>
      </c>
      <c r="C19" s="19" t="s">
        <v>803</v>
      </c>
      <c r="D19" s="454">
        <v>0</v>
      </c>
    </row>
    <row r="20" spans="2:4">
      <c r="B20" s="42">
        <v>7</v>
      </c>
      <c r="C20" s="19" t="s">
        <v>804</v>
      </c>
      <c r="D20" s="454">
        <v>0</v>
      </c>
    </row>
    <row r="21" spans="2:4">
      <c r="B21" s="42">
        <v>8</v>
      </c>
      <c r="C21" s="19" t="s">
        <v>805</v>
      </c>
      <c r="D21" s="454">
        <v>0</v>
      </c>
    </row>
    <row r="22" spans="2:4">
      <c r="B22" s="42">
        <v>9</v>
      </c>
      <c r="C22" s="19" t="s">
        <v>806</v>
      </c>
      <c r="D22" s="454">
        <v>0</v>
      </c>
    </row>
    <row r="23" spans="2:4">
      <c r="B23" s="42">
        <v>10</v>
      </c>
      <c r="C23" s="19" t="s">
        <v>807</v>
      </c>
      <c r="D23" s="454">
        <v>0</v>
      </c>
    </row>
    <row r="24" spans="2:4">
      <c r="B24" s="42">
        <v>11</v>
      </c>
      <c r="C24" s="19" t="s">
        <v>808</v>
      </c>
      <c r="D24" s="454">
        <v>0</v>
      </c>
    </row>
    <row r="25" spans="2:4" ht="24">
      <c r="B25" s="42" t="s">
        <v>796</v>
      </c>
      <c r="C25" s="60" t="s">
        <v>809</v>
      </c>
      <c r="D25" s="454">
        <v>0</v>
      </c>
    </row>
  </sheetData>
  <customSheetViews>
    <customSheetView guid="{CA1DE4BE-C006-4405-B064-304EE6CCACF1}">
      <selection activeCell="D42" sqref="D42"/>
      <pageMargins left="0.7" right="0.7" top="0.75" bottom="0.75" header="0.3" footer="0.3"/>
      <pageSetup paperSize="9" orientation="portrait" r:id="rId1"/>
    </customSheetView>
    <customSheetView guid="{DB462ED3-28DC-47D7-98F7-CED01F66E2C7}" topLeftCell="A21">
      <selection activeCell="A47" sqref="A47:XFD47"/>
      <pageMargins left="0.7" right="0.7" top="0.75" bottom="0.75" header="0.3" footer="0.3"/>
      <pageSetup paperSize="9" orientation="portrait" r:id="rId2"/>
    </customSheetView>
    <customSheetView guid="{697182B0-1BEF-4A85-93A0-596802852AF2}" topLeftCell="A21">
      <selection activeCell="A47" sqref="A47:XFD47"/>
      <pageMargins left="0.7" right="0.7" top="0.75" bottom="0.75" header="0.3" footer="0.3"/>
      <pageSetup paperSize="9" orientation="portrait" r:id="rId3"/>
    </customSheetView>
    <customSheetView guid="{931AA63B-6827-4BF4-8E25-ED232A88A09C}">
      <selection activeCell="B4" sqref="B4"/>
      <pageMargins left="0.7" right="0.7" top="0.75" bottom="0.75" header="0.3" footer="0.3"/>
    </customSheetView>
    <customSheetView guid="{3AD1D9CC-D162-4119-AFCC-0AF9105FB248}">
      <selection activeCell="C66" sqref="C66:D66"/>
      <pageMargins left="0.7" right="0.7" top="0.75" bottom="0.75" header="0.3" footer="0.3"/>
      <pageSetup paperSize="9" orientation="portrait" r:id="rId4"/>
    </customSheetView>
    <customSheetView guid="{7CCD1884-1631-4809-8751-AE0939C32419}">
      <selection activeCell="C20" sqref="C20"/>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5"/>
    </customSheetView>
    <customSheetView guid="{7CA1DEE6-746E-4947-9BED-24AAED6E8B57}" topLeftCell="A22">
      <selection activeCell="G43" sqref="G43"/>
      <pageMargins left="0.7" right="0.7" top="0.75" bottom="0.75" header="0.3" footer="0.3"/>
    </customSheetView>
    <customSheetView guid="{CFC92B1C-D4F2-414F-8F12-92F529035B08}" topLeftCell="A42">
      <selection activeCell="C66" sqref="C66:D66"/>
      <pageMargins left="0.7" right="0.7" top="0.75" bottom="0.75" header="0.3" footer="0.3"/>
      <pageSetup paperSize="9" orientation="portrait" r:id="rId6"/>
    </customSheetView>
    <customSheetView guid="{FD092655-EBEC-4730-9895-1567D9B70D5F}" topLeftCell="A22">
      <selection activeCell="G43" sqref="G43"/>
      <pageMargins left="0.7" right="0.7" top="0.75" bottom="0.75" header="0.3" footer="0.3"/>
    </customSheetView>
    <customSheetView guid="{59094C18-3CB5-482F-AA6A-9C313A318EBB}" topLeftCell="A19">
      <selection activeCell="D42" sqref="D42"/>
      <pageMargins left="0.7" right="0.7" top="0.75" bottom="0.75" header="0.3" footer="0.3"/>
      <pageSetup paperSize="9" orientation="portrait" r:id="rId7"/>
    </customSheetView>
    <customSheetView guid="{21329C76-F86B-400D-B8F5-F75B383E5B14}" topLeftCell="A22">
      <selection activeCell="D42" sqref="D42"/>
      <pageMargins left="0.7" right="0.7" top="0.75" bottom="0.75" header="0.3" footer="0.3"/>
      <pageSetup paperSize="9" orientation="portrait" r:id="rId8"/>
    </customSheetView>
    <customSheetView guid="{08462586-B7E0-434D-B6F4-B2B21EAA5D46}">
      <selection activeCell="D42" sqref="D42"/>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C20" sqref="C20"/>
      <pageMargins left="0.7" right="0.7" top="0.75" bottom="0.75" header="0.3" footer="0.3"/>
    </customSheetView>
    <customSheetView guid="{51337751-BEAF-43F3-8CC9-400B99E751E8}">
      <selection activeCell="A35" sqref="A35:XFD35"/>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4:D25">
    <cfRule type="cellIs" dxfId="4" priority="4" stopIfTrue="1" operator="lessThan">
      <formula>0</formula>
    </cfRule>
  </conditionalFormatting>
  <pageMargins left="0.7" right="0.7" top="0.75" bottom="0.75" header="0.3" footer="0.3"/>
  <pageSetup paperSize="9" orientation="portrait" r:id="rId1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sheetPr>
  <dimension ref="A1:M22"/>
  <sheetViews>
    <sheetView showGridLines="0" workbookViewId="0">
      <selection activeCell="A2" sqref="A2"/>
    </sheetView>
  </sheetViews>
  <sheetFormatPr defaultColWidth="9.140625" defaultRowHeight="12"/>
  <cols>
    <col min="1" max="1" width="17.5703125" style="3" customWidth="1"/>
    <col min="2" max="2" width="4.5703125" style="3" customWidth="1"/>
    <col min="3" max="3" width="27.42578125" style="3" customWidth="1"/>
    <col min="4" max="12" width="11.85546875" style="3" customWidth="1"/>
    <col min="13" max="13" width="11.5703125" style="3" customWidth="1"/>
    <col min="14" max="16384" width="9.140625" style="3"/>
  </cols>
  <sheetData>
    <row r="1" spans="1:13" ht="27" customHeight="1">
      <c r="A1" s="724" t="str">
        <f>HYPERLINK("#INDEX!A2","back to index page")</f>
        <v>back to index page</v>
      </c>
    </row>
    <row r="9" spans="1:13" ht="33" customHeight="1">
      <c r="B9" s="571" t="s">
        <v>1069</v>
      </c>
      <c r="C9" s="447"/>
      <c r="D9" s="413"/>
      <c r="E9" s="413"/>
      <c r="F9" s="413"/>
      <c r="G9" s="413"/>
      <c r="H9" s="413"/>
      <c r="I9" s="413"/>
      <c r="J9" s="413"/>
      <c r="K9" s="413"/>
      <c r="L9" s="413"/>
      <c r="M9" s="413"/>
    </row>
    <row r="10" spans="1:13" ht="12.75">
      <c r="B10" s="294"/>
      <c r="C10" s="294"/>
    </row>
    <row r="11" spans="1:13">
      <c r="M11" s="359" t="s">
        <v>1417</v>
      </c>
    </row>
    <row r="12" spans="1:13" ht="13.35" customHeight="1">
      <c r="B12" s="13"/>
      <c r="C12" s="231"/>
      <c r="D12" s="650" t="s">
        <v>810</v>
      </c>
      <c r="E12" s="650"/>
      <c r="F12" s="650"/>
      <c r="G12" s="647" t="s">
        <v>811</v>
      </c>
      <c r="H12" s="648"/>
      <c r="I12" s="648"/>
      <c r="J12" s="648"/>
      <c r="K12" s="648"/>
      <c r="L12" s="649"/>
      <c r="M12" s="651"/>
    </row>
    <row r="13" spans="1:13" ht="48">
      <c r="B13" s="13"/>
      <c r="C13" s="13"/>
      <c r="D13" s="652" t="s">
        <v>745</v>
      </c>
      <c r="E13" s="652" t="s">
        <v>793</v>
      </c>
      <c r="F13" s="652" t="s">
        <v>812</v>
      </c>
      <c r="G13" s="652" t="s">
        <v>663</v>
      </c>
      <c r="H13" s="652" t="s">
        <v>813</v>
      </c>
      <c r="I13" s="652" t="s">
        <v>550</v>
      </c>
      <c r="J13" s="652" t="s">
        <v>549</v>
      </c>
      <c r="K13" s="652" t="s">
        <v>814</v>
      </c>
      <c r="L13" s="652" t="s">
        <v>815</v>
      </c>
      <c r="M13" s="652" t="s">
        <v>816</v>
      </c>
    </row>
    <row r="14" spans="1:13">
      <c r="D14" s="311" t="s">
        <v>31</v>
      </c>
      <c r="E14" s="311" t="s">
        <v>54</v>
      </c>
      <c r="F14" s="311" t="s">
        <v>55</v>
      </c>
      <c r="G14" s="311" t="s">
        <v>1071</v>
      </c>
      <c r="H14" s="311" t="s">
        <v>56</v>
      </c>
      <c r="I14" s="311" t="s">
        <v>1072</v>
      </c>
      <c r="J14" s="311" t="s">
        <v>1073</v>
      </c>
      <c r="K14" s="311" t="s">
        <v>1074</v>
      </c>
      <c r="L14" s="311" t="s">
        <v>1140</v>
      </c>
      <c r="M14" s="311" t="s">
        <v>1141</v>
      </c>
    </row>
    <row r="15" spans="1:13">
      <c r="B15" s="213">
        <v>1</v>
      </c>
      <c r="C15" s="4" t="s">
        <v>817</v>
      </c>
      <c r="D15" s="350"/>
      <c r="E15" s="350"/>
      <c r="F15" s="350"/>
      <c r="G15" s="350"/>
      <c r="H15" s="350"/>
      <c r="I15" s="350"/>
      <c r="J15" s="350"/>
      <c r="K15" s="350"/>
      <c r="L15" s="350"/>
      <c r="M15" s="352">
        <v>93</v>
      </c>
    </row>
    <row r="16" spans="1:13">
      <c r="B16" s="213">
        <v>2</v>
      </c>
      <c r="C16" s="32" t="s">
        <v>818</v>
      </c>
      <c r="D16" s="310">
        <v>7</v>
      </c>
      <c r="E16" s="310">
        <v>8</v>
      </c>
      <c r="F16" s="310">
        <v>15</v>
      </c>
      <c r="G16" s="350"/>
      <c r="H16" s="350"/>
      <c r="I16" s="350"/>
      <c r="J16" s="350"/>
      <c r="K16" s="350"/>
      <c r="L16" s="350"/>
      <c r="M16" s="353"/>
    </row>
    <row r="17" spans="2:13">
      <c r="B17" s="213">
        <v>3</v>
      </c>
      <c r="C17" s="295" t="s">
        <v>819</v>
      </c>
      <c r="D17" s="350"/>
      <c r="E17" s="350"/>
      <c r="F17" s="350"/>
      <c r="G17" s="310">
        <v>3</v>
      </c>
      <c r="H17" s="310">
        <v>15</v>
      </c>
      <c r="I17" s="310">
        <v>2</v>
      </c>
      <c r="J17" s="310">
        <v>8</v>
      </c>
      <c r="K17" s="310">
        <v>10</v>
      </c>
      <c r="L17" s="310">
        <v>12</v>
      </c>
      <c r="M17" s="353"/>
    </row>
    <row r="18" spans="2:13">
      <c r="B18" s="213">
        <v>4</v>
      </c>
      <c r="C18" s="295" t="s">
        <v>820</v>
      </c>
      <c r="D18" s="350"/>
      <c r="E18" s="350"/>
      <c r="F18" s="350"/>
      <c r="G18" s="310">
        <v>1</v>
      </c>
      <c r="H18" s="310">
        <v>0</v>
      </c>
      <c r="I18" s="310">
        <v>0</v>
      </c>
      <c r="J18" s="310">
        <v>4</v>
      </c>
      <c r="K18" s="310">
        <v>8</v>
      </c>
      <c r="L18" s="310">
        <v>15</v>
      </c>
      <c r="M18" s="353"/>
    </row>
    <row r="19" spans="2:13">
      <c r="B19" s="213">
        <v>5</v>
      </c>
      <c r="C19" s="4" t="s">
        <v>821</v>
      </c>
      <c r="D19" s="310">
        <v>283</v>
      </c>
      <c r="E19" s="310">
        <v>7102</v>
      </c>
      <c r="F19" s="310">
        <v>7385</v>
      </c>
      <c r="G19" s="310">
        <v>686</v>
      </c>
      <c r="H19" s="310">
        <v>2721</v>
      </c>
      <c r="I19" s="310">
        <v>297</v>
      </c>
      <c r="J19" s="310">
        <v>1901</v>
      </c>
      <c r="K19" s="310">
        <v>2070</v>
      </c>
      <c r="L19" s="310">
        <v>1912</v>
      </c>
      <c r="M19" s="353"/>
    </row>
    <row r="20" spans="2:13">
      <c r="B20" s="213">
        <v>6</v>
      </c>
      <c r="C20" s="32" t="s">
        <v>822</v>
      </c>
      <c r="D20" s="310">
        <v>0</v>
      </c>
      <c r="E20" s="310">
        <v>3809</v>
      </c>
      <c r="F20" s="310">
        <v>3809</v>
      </c>
      <c r="G20" s="310">
        <v>273</v>
      </c>
      <c r="H20" s="310">
        <v>853</v>
      </c>
      <c r="I20" s="310">
        <v>97</v>
      </c>
      <c r="J20" s="310">
        <v>554</v>
      </c>
      <c r="K20" s="310">
        <v>527</v>
      </c>
      <c r="L20" s="310">
        <v>670</v>
      </c>
      <c r="M20" s="353"/>
    </row>
    <row r="21" spans="2:13">
      <c r="B21" s="213">
        <v>7</v>
      </c>
      <c r="C21" s="295" t="s">
        <v>823</v>
      </c>
      <c r="D21" s="310">
        <v>283</v>
      </c>
      <c r="E21" s="310">
        <v>3293</v>
      </c>
      <c r="F21" s="310">
        <v>3576</v>
      </c>
      <c r="G21" s="310">
        <v>413</v>
      </c>
      <c r="H21" s="310">
        <v>1868</v>
      </c>
      <c r="I21" s="310">
        <v>200</v>
      </c>
      <c r="J21" s="310">
        <v>1347</v>
      </c>
      <c r="K21" s="310">
        <v>1543</v>
      </c>
      <c r="L21" s="310">
        <v>1242</v>
      </c>
      <c r="M21" s="353"/>
    </row>
    <row r="22" spans="2:13">
      <c r="C22" s="9" t="s">
        <v>1721</v>
      </c>
      <c r="D22" s="177"/>
      <c r="E22" s="177"/>
    </row>
  </sheetData>
  <customSheetViews>
    <customSheetView guid="{CA1DE4BE-C006-4405-B064-304EE6CCACF1}" topLeftCell="B1">
      <selection activeCell="N39" sqref="N39"/>
      <pageMargins left="0.7" right="0.7" top="0.75" bottom="0.75" header="0.3" footer="0.3"/>
      <pageSetup paperSize="9" orientation="portrait" r:id="rId1"/>
    </customSheetView>
    <customSheetView guid="{DB462ED3-28DC-47D7-98F7-CED01F66E2C7}" topLeftCell="A16">
      <selection activeCell="A37" sqref="A37:XFD37"/>
      <pageMargins left="0.7" right="0.7" top="0.75" bottom="0.75" header="0.3" footer="0.3"/>
      <pageSetup paperSize="9" orientation="portrait" r:id="rId2"/>
    </customSheetView>
    <customSheetView guid="{697182B0-1BEF-4A85-93A0-596802852AF2}" topLeftCell="A16">
      <selection activeCell="A37" sqref="A37:XFD37"/>
      <pageMargins left="0.7" right="0.7" top="0.75" bottom="0.75" header="0.3" footer="0.3"/>
      <pageSetup paperSize="9" orientation="portrait" r:id="rId3"/>
    </customSheetView>
    <customSheetView guid="{931AA63B-6827-4BF4-8E25-ED232A88A09C}" scale="80">
      <selection activeCell="H44" sqref="H44"/>
      <pageMargins left="0.7" right="0.7" top="0.75" bottom="0.75" header="0.3" footer="0.3"/>
    </customSheetView>
    <customSheetView guid="{3AD1D9CC-D162-4119-AFCC-0AF9105FB248}">
      <selection activeCell="E10" sqref="E10"/>
      <pageMargins left="0.7" right="0.7" top="0.75" bottom="0.75" header="0.3" footer="0.3"/>
      <pageSetup paperSize="9" orientation="portrait" r:id="rId4"/>
    </customSheetView>
    <customSheetView guid="{7CCD1884-1631-4809-8751-AE0939C32419}">
      <selection activeCell="O25" sqref="O25"/>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5"/>
    </customSheetView>
    <customSheetView guid="{7CA1DEE6-746E-4947-9BED-24AAED6E8B57}" scale="80">
      <selection activeCell="E44" sqref="E44"/>
      <pageMargins left="0.7" right="0.7" top="0.75" bottom="0.75" header="0.3" footer="0.3"/>
    </customSheetView>
    <customSheetView guid="{CFC92B1C-D4F2-414F-8F12-92F529035B08}" topLeftCell="A6">
      <selection activeCell="E10" sqref="E10"/>
      <pageMargins left="0.7" right="0.7" top="0.75" bottom="0.75" header="0.3" footer="0.3"/>
      <pageSetup paperSize="9" orientation="portrait" r:id="rId6"/>
    </customSheetView>
    <customSheetView guid="{FD092655-EBEC-4730-9895-1567D9B70D5F}" scale="80">
      <selection activeCell="E44" sqref="E44"/>
      <pageMargins left="0.7" right="0.7" top="0.75" bottom="0.75" header="0.3" footer="0.3"/>
    </customSheetView>
    <customSheetView guid="{59094C18-3CB5-482F-AA6A-9C313A318EBB}" topLeftCell="A4">
      <selection activeCell="O25" sqref="O25"/>
      <pageMargins left="0.7" right="0.7" top="0.75" bottom="0.75" header="0.3" footer="0.3"/>
      <pageSetup paperSize="9" orientation="portrait" r:id="rId7"/>
    </customSheetView>
    <customSheetView guid="{21329C76-F86B-400D-B8F5-F75B383E5B14}" topLeftCell="B17">
      <selection activeCell="M50" sqref="M50"/>
      <pageMargins left="0.7" right="0.7" top="0.75" bottom="0.75" header="0.3" footer="0.3"/>
      <pageSetup paperSize="9" orientation="portrait" r:id="rId8"/>
    </customSheetView>
    <customSheetView guid="{08462586-B7E0-434D-B6F4-B2B21EAA5D46}" topLeftCell="B1">
      <selection activeCell="N39" sqref="N39"/>
      <pageMargins left="0.7" right="0.7" top="0.75" bottom="0.75" header="0.3" footer="0.3"/>
      <pageSetup paperSize="9" orientation="portrait" r:id="rId9"/>
    </customSheetView>
    <customSheetView guid="{D37F8A47-E42F-4741-BE8D-5D961F7BB394}" topLeftCell="A17">
      <selection activeCell="D4" sqref="D4"/>
      <pageMargins left="0.7" right="0.7" top="0.75" bottom="0.75" header="0.3" footer="0.3"/>
      <pageSetup paperSize="9" orientation="portrait" r:id="rId10"/>
    </customSheetView>
    <customSheetView guid="{5DDDA852-2807-4645-BC75-EBD4EF3323A7}">
      <selection activeCell="O25" sqref="O25"/>
      <pageMargins left="0.7" right="0.7" top="0.75" bottom="0.75" header="0.3" footer="0.3"/>
    </customSheetView>
    <customSheetView guid="{51337751-BEAF-43F3-8CC9-400B99E751E8}">
      <selection activeCell="A33" sqref="A33:XFD33"/>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6:F16">
    <cfRule type="cellIs" dxfId="3" priority="16" stopIfTrue="1" operator="lessThan">
      <formula>0</formula>
    </cfRule>
  </conditionalFormatting>
  <conditionalFormatting sqref="D19:F21">
    <cfRule type="cellIs" dxfId="2" priority="14" stopIfTrue="1" operator="lessThan">
      <formula>0</formula>
    </cfRule>
  </conditionalFormatting>
  <conditionalFormatting sqref="G17:L21">
    <cfRule type="cellIs" dxfId="1" priority="15" stopIfTrue="1" operator="lessThan">
      <formula>0</formula>
    </cfRule>
  </conditionalFormatting>
  <conditionalFormatting sqref="M15">
    <cfRule type="cellIs" dxfId="0" priority="8" stopIfTrue="1" operator="lessThan">
      <formula>0</formula>
    </cfRule>
  </conditionalFormatting>
  <pageMargins left="0.7" right="0.7" top="0.75" bottom="0.75" header="0.3" footer="0.3"/>
  <pageSetup paperSize="9" orientation="portrait" r:id="rId1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94FC-93F6-439A-8BA1-99469F53D877}">
  <sheetPr>
    <pageSetUpPr fitToPage="1"/>
  </sheetPr>
  <dimension ref="A1:O158"/>
  <sheetViews>
    <sheetView workbookViewId="0">
      <selection activeCell="C33" sqref="C33"/>
    </sheetView>
  </sheetViews>
  <sheetFormatPr defaultRowHeight="12.75"/>
  <cols>
    <col min="1" max="1" width="7" customWidth="1"/>
    <col min="2" max="2" width="12.42578125" bestFit="1" customWidth="1"/>
    <col min="3" max="3" width="22.42578125" customWidth="1"/>
    <col min="4" max="4" width="24.140625" customWidth="1"/>
    <col min="5" max="5" width="3.42578125" style="462" customWidth="1"/>
    <col min="6" max="6" width="3.28515625" style="462" customWidth="1"/>
    <col min="7" max="7" width="3.5703125" style="462" customWidth="1"/>
    <col min="8" max="8" width="41.42578125" customWidth="1"/>
    <col min="9" max="9" width="43" customWidth="1"/>
    <col min="10" max="10" width="41.42578125" customWidth="1"/>
    <col min="11" max="11" width="6.28515625" customWidth="1"/>
    <col min="12" max="12" width="4.28515625" customWidth="1"/>
    <col min="13" max="13" width="12.42578125" customWidth="1"/>
    <col min="14" max="14" width="17" customWidth="1"/>
  </cols>
  <sheetData>
    <row r="1" spans="1:15" ht="51.75" customHeight="1">
      <c r="A1" s="492" t="s">
        <v>1413</v>
      </c>
      <c r="B1" s="492" t="s">
        <v>1415</v>
      </c>
      <c r="C1" s="477" t="s">
        <v>1248</v>
      </c>
      <c r="D1" s="477" t="s">
        <v>1229</v>
      </c>
      <c r="E1" s="477" t="s">
        <v>1235</v>
      </c>
      <c r="F1" s="477" t="s">
        <v>1236</v>
      </c>
      <c r="G1" s="477" t="s">
        <v>1243</v>
      </c>
      <c r="H1" s="477" t="s">
        <v>1245</v>
      </c>
      <c r="I1" s="477" t="s">
        <v>1846</v>
      </c>
      <c r="J1" s="477"/>
      <c r="K1" s="205" t="s">
        <v>1844</v>
      </c>
      <c r="L1" s="205" t="s">
        <v>1845</v>
      </c>
    </row>
    <row r="2" spans="1:15">
      <c r="A2" s="493">
        <v>2</v>
      </c>
      <c r="B2" s="494" t="s">
        <v>1414</v>
      </c>
      <c r="C2" s="489">
        <v>435</v>
      </c>
      <c r="D2" s="205" t="s">
        <v>1725</v>
      </c>
      <c r="E2" s="461">
        <v>3</v>
      </c>
      <c r="F2" s="462">
        <v>4</v>
      </c>
      <c r="G2" s="461" t="s">
        <v>1242</v>
      </c>
      <c r="H2" s="205" t="s">
        <v>1244</v>
      </c>
      <c r="I2" s="205" t="str">
        <f>VLOOKUP(D2,Sheet3!$B$5:$C$120,2,0)</f>
        <v>Подход на институциите за управление на риска</v>
      </c>
      <c r="J2" s="205"/>
      <c r="O2">
        <f>COUNTIF(INDEX!$A$5:$A$55,D2)</f>
        <v>0</v>
      </c>
    </row>
    <row r="3" spans="1:15">
      <c r="A3" s="493">
        <v>2</v>
      </c>
      <c r="B3" s="494" t="s">
        <v>1414</v>
      </c>
      <c r="C3" s="489">
        <v>435</v>
      </c>
      <c r="D3" s="205" t="s">
        <v>1230</v>
      </c>
      <c r="E3" s="461">
        <v>3</v>
      </c>
      <c r="F3" s="462">
        <v>4</v>
      </c>
      <c r="G3" s="461" t="s">
        <v>1242</v>
      </c>
      <c r="H3" s="205" t="s">
        <v>1244</v>
      </c>
      <c r="I3" s="205" t="str">
        <f>VLOOKUP(D3,Sheet3!$B$5:$C$120,2,0)</f>
        <v>Оповестяване на управленските механизми</v>
      </c>
      <c r="J3" s="205"/>
      <c r="O3">
        <f>COUNTIF(INDEX!$A$5:$A$55,D3)</f>
        <v>0</v>
      </c>
    </row>
    <row r="4" spans="1:15">
      <c r="A4" s="493">
        <v>3</v>
      </c>
      <c r="B4" s="494" t="s">
        <v>1414</v>
      </c>
      <c r="C4" s="490" t="s">
        <v>1231</v>
      </c>
      <c r="D4" s="205" t="s">
        <v>1232</v>
      </c>
      <c r="E4" s="461">
        <v>5</v>
      </c>
      <c r="F4" s="462">
        <v>6</v>
      </c>
      <c r="G4" s="461" t="s">
        <v>1139</v>
      </c>
      <c r="H4" s="205" t="s">
        <v>1246</v>
      </c>
      <c r="I4" s="205" t="str">
        <f>VLOOKUP(D4,Sheet3!$B$5:$C$120,2,0)</f>
        <v>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v>
      </c>
      <c r="J4" s="205"/>
      <c r="O4">
        <f>COUNTIF(INDEX!$A$5:$A$55,D4)</f>
        <v>1</v>
      </c>
    </row>
    <row r="5" spans="1:15">
      <c r="A5" s="493">
        <v>3</v>
      </c>
      <c r="B5" s="494" t="s">
        <v>1414</v>
      </c>
      <c r="C5" s="490" t="s">
        <v>1231</v>
      </c>
      <c r="D5" s="205" t="s">
        <v>1234</v>
      </c>
      <c r="E5" s="461">
        <v>5</v>
      </c>
      <c r="F5" s="462">
        <v>6</v>
      </c>
      <c r="G5" s="461" t="s">
        <v>1139</v>
      </c>
      <c r="H5" s="205" t="s">
        <v>1246</v>
      </c>
      <c r="I5" s="205" t="str">
        <f>VLOOKUP(D5,Sheet3!$B$5:$C$120,2,0)</f>
        <v>Обзор на разликите в обхвата на консолидацията (по субекти)</v>
      </c>
      <c r="J5" s="205"/>
      <c r="O5">
        <f>COUNTIF(INDEX!$A$5:$A$55,D5)</f>
        <v>1</v>
      </c>
    </row>
    <row r="6" spans="1:15">
      <c r="A6" s="493">
        <v>3</v>
      </c>
      <c r="B6" s="494" t="s">
        <v>1414</v>
      </c>
      <c r="C6" s="490" t="s">
        <v>1238</v>
      </c>
      <c r="D6" s="205" t="s">
        <v>1233</v>
      </c>
      <c r="E6" s="461">
        <v>5</v>
      </c>
      <c r="F6" s="462">
        <v>6</v>
      </c>
      <c r="G6" s="461" t="s">
        <v>1139</v>
      </c>
      <c r="H6" s="205" t="s">
        <v>1246</v>
      </c>
      <c r="I6" s="205" t="str">
        <f>VLOOKUP(D6,Sheet3!$B$5:$C$120,2,0)</f>
        <v>Основни източници на разлики между използваните за регулаторни цели стойности на експозициите и балансовите стойности във финансовите отчети</v>
      </c>
      <c r="J6" s="205"/>
      <c r="O6">
        <f>COUNTIF(INDEX!$A$5:$A$55,D6)</f>
        <v>1</v>
      </c>
    </row>
    <row r="7" spans="1:15">
      <c r="A7" s="493">
        <v>3</v>
      </c>
      <c r="B7" s="494" t="s">
        <v>1414</v>
      </c>
      <c r="C7" s="490" t="s">
        <v>1238</v>
      </c>
      <c r="D7" s="205" t="s">
        <v>1237</v>
      </c>
      <c r="E7" s="461">
        <v>5</v>
      </c>
      <c r="F7" s="462">
        <v>6</v>
      </c>
      <c r="G7" s="461" t="s">
        <v>1242</v>
      </c>
      <c r="H7" s="205" t="s">
        <v>1246</v>
      </c>
      <c r="I7" s="205" t="e">
        <f>VLOOKUP(D7,Sheet3!$B$5:$C$120,2,0)</f>
        <v>#N/A</v>
      </c>
      <c r="J7" s="205"/>
      <c r="O7">
        <f>COUNTIF(INDEX!$A$5:$A$55,D7)</f>
        <v>0</v>
      </c>
    </row>
    <row r="8" spans="1:15">
      <c r="A8" s="493">
        <v>3</v>
      </c>
      <c r="B8" s="494" t="s">
        <v>1414</v>
      </c>
      <c r="C8" s="490" t="s">
        <v>1239</v>
      </c>
      <c r="D8" s="205" t="s">
        <v>1240</v>
      </c>
      <c r="E8" s="461">
        <v>5</v>
      </c>
      <c r="F8" s="462">
        <v>6</v>
      </c>
      <c r="G8" s="461" t="s">
        <v>1139</v>
      </c>
      <c r="H8" s="205" t="s">
        <v>1246</v>
      </c>
      <c r="I8" s="205" t="str">
        <f>VLOOKUP(D8,Sheet3!$B$5:$C$120,2,0)</f>
        <v>корекции на пруденциалната оценка</v>
      </c>
      <c r="J8" s="205"/>
      <c r="L8" s="474" t="s">
        <v>1050</v>
      </c>
      <c r="O8" s="424">
        <f>COUNTIF(INDEX!$A$5:$A$55,D8)</f>
        <v>0</v>
      </c>
    </row>
    <row r="9" spans="1:15">
      <c r="A9" s="493">
        <v>3</v>
      </c>
      <c r="B9" s="494" t="s">
        <v>1414</v>
      </c>
      <c r="C9" s="490" t="s">
        <v>1253</v>
      </c>
      <c r="D9" s="205" t="s">
        <v>1241</v>
      </c>
      <c r="E9" s="461">
        <v>5</v>
      </c>
      <c r="F9" s="462">
        <v>6</v>
      </c>
      <c r="G9" s="461" t="s">
        <v>1242</v>
      </c>
      <c r="H9" s="205" t="s">
        <v>1246</v>
      </c>
      <c r="I9" s="205" t="str">
        <f>VLOOKUP(D9,Sheet3!$B$5:$C$120,2,0)</f>
        <v>Друга качествена информация за обхвата на прилагане</v>
      </c>
      <c r="J9" s="205"/>
      <c r="O9">
        <f>COUNTIF(INDEX!$A$5:$A$55,D9)</f>
        <v>0</v>
      </c>
    </row>
    <row r="10" spans="1:15">
      <c r="A10" s="493">
        <v>4</v>
      </c>
      <c r="B10" s="494" t="s">
        <v>1414</v>
      </c>
      <c r="C10" s="490" t="s">
        <v>1249</v>
      </c>
      <c r="D10" s="205" t="s">
        <v>1184</v>
      </c>
      <c r="E10" s="462">
        <v>7</v>
      </c>
      <c r="F10" s="462">
        <v>8</v>
      </c>
      <c r="G10" s="461" t="s">
        <v>1139</v>
      </c>
      <c r="H10" s="205" t="s">
        <v>1247</v>
      </c>
      <c r="I10" s="205" t="str">
        <f>VLOOKUP(D10,Sheet3!$B$5:$C$120,2,0)</f>
        <v>Състав на собствените средства за регулаторни цели</v>
      </c>
      <c r="J10" s="205"/>
      <c r="O10">
        <f>COUNTIF(INDEX!$A$5:$A$55,D10)</f>
        <v>1</v>
      </c>
    </row>
    <row r="11" spans="1:15">
      <c r="A11" s="493">
        <v>4</v>
      </c>
      <c r="B11" s="494" t="s">
        <v>1414</v>
      </c>
      <c r="C11" s="490" t="s">
        <v>1249</v>
      </c>
      <c r="D11" s="205" t="s">
        <v>1250</v>
      </c>
      <c r="E11" s="462">
        <v>7</v>
      </c>
      <c r="F11" s="462">
        <v>8</v>
      </c>
      <c r="G11" s="461" t="s">
        <v>1139</v>
      </c>
      <c r="H11" s="205" t="s">
        <v>1247</v>
      </c>
      <c r="I11" s="205" t="str">
        <f>VLOOKUP(D11,Sheet3!$B$5:$C$120,2,0)</f>
        <v>Равняване на собствените средства за регулаторни цели със счетоводния баланс в одитираните финансови отчети</v>
      </c>
      <c r="J11" s="205"/>
      <c r="O11">
        <f>COUNTIF(INDEX!$A$5:$A$55,D11)</f>
        <v>1</v>
      </c>
    </row>
    <row r="12" spans="1:15">
      <c r="A12" s="493">
        <v>4</v>
      </c>
      <c r="B12" s="494" t="s">
        <v>1414</v>
      </c>
      <c r="C12" s="490" t="s">
        <v>1251</v>
      </c>
      <c r="D12" s="205" t="s">
        <v>1252</v>
      </c>
      <c r="E12" s="462">
        <v>7</v>
      </c>
      <c r="F12" s="462">
        <v>8</v>
      </c>
      <c r="G12" s="461" t="s">
        <v>1242</v>
      </c>
      <c r="H12" s="205" t="s">
        <v>1247</v>
      </c>
      <c r="I12" s="205" t="e">
        <f>VLOOKUP(D12,Sheet3!$B$5:$C$120,2,0)</f>
        <v>#N/A</v>
      </c>
      <c r="J12" s="205"/>
      <c r="O12">
        <f>COUNTIF(INDEX!$A$5:$A$55,D12)</f>
        <v>0</v>
      </c>
    </row>
    <row r="13" spans="1:15">
      <c r="A13" s="493">
        <v>5</v>
      </c>
      <c r="B13" s="494" t="s">
        <v>1414</v>
      </c>
      <c r="C13" s="490" t="s">
        <v>1255</v>
      </c>
      <c r="D13" s="205" t="s">
        <v>1256</v>
      </c>
      <c r="E13" s="462">
        <v>9</v>
      </c>
      <c r="F13" s="462">
        <v>10</v>
      </c>
      <c r="G13" s="461" t="s">
        <v>1139</v>
      </c>
      <c r="H13" s="205" t="s">
        <v>1254</v>
      </c>
      <c r="I13" s="205" t="str">
        <f>VLOOKUP(D13,Sheet3!$B$5:$C$120,2,0)</f>
        <v>Отнасяне по географски признак на кредитните експозиции, които са от значение за изчисляването на антицикличния капиталов буфер</v>
      </c>
      <c r="J13" s="205"/>
      <c r="O13">
        <f>COUNTIF(INDEX!$A$5:$A$55,D13)</f>
        <v>1</v>
      </c>
    </row>
    <row r="14" spans="1:15">
      <c r="A14" s="493">
        <v>5</v>
      </c>
      <c r="B14" s="494" t="s">
        <v>1414</v>
      </c>
      <c r="C14" s="490" t="s">
        <v>1258</v>
      </c>
      <c r="D14" s="205" t="s">
        <v>1257</v>
      </c>
      <c r="E14" s="462">
        <v>9</v>
      </c>
      <c r="F14" s="462">
        <v>10</v>
      </c>
      <c r="G14" s="461" t="s">
        <v>1139</v>
      </c>
      <c r="H14" s="205" t="s">
        <v>1254</v>
      </c>
      <c r="I14" s="205" t="str">
        <f>VLOOKUP(D14,Sheet3!$B$5:$C$120,2,0)</f>
        <v>Размер на специфичния за институцията антицикличен капиталов буфер</v>
      </c>
      <c r="J14" s="205"/>
      <c r="O14">
        <f>COUNTIF(INDEX!$A$5:$A$55,D14)</f>
        <v>1</v>
      </c>
    </row>
    <row r="15" spans="1:15">
      <c r="A15" s="493">
        <v>6</v>
      </c>
      <c r="B15" s="494" t="s">
        <v>1414</v>
      </c>
      <c r="C15" s="490" t="s">
        <v>1260</v>
      </c>
      <c r="D15" s="205" t="s">
        <v>1427</v>
      </c>
      <c r="E15" s="462">
        <v>11</v>
      </c>
      <c r="F15" s="462">
        <v>12</v>
      </c>
      <c r="G15" s="461" t="s">
        <v>1139</v>
      </c>
      <c r="H15" s="205" t="s">
        <v>1259</v>
      </c>
      <c r="I15" s="205" t="str">
        <f>VLOOKUP(D15,Sheet3!$B$5:$C$120,2,0)</f>
        <v>Обобщение на равнението на счетоводните активи и експозициите с оглед на отношението на ливъридж</v>
      </c>
      <c r="J15" s="205"/>
      <c r="O15">
        <f>COUNTIF(INDEX!$A$5:$A$55,D15)</f>
        <v>1</v>
      </c>
    </row>
    <row r="16" spans="1:15">
      <c r="A16" s="493">
        <v>6</v>
      </c>
      <c r="B16" s="494" t="s">
        <v>1414</v>
      </c>
      <c r="C16" s="490" t="s">
        <v>1260</v>
      </c>
      <c r="D16" s="205" t="s">
        <v>1428</v>
      </c>
      <c r="E16" s="462">
        <v>11</v>
      </c>
      <c r="F16" s="462">
        <v>12</v>
      </c>
      <c r="G16" s="461" t="s">
        <v>1139</v>
      </c>
      <c r="H16" s="205" t="s">
        <v>1259</v>
      </c>
      <c r="I16" s="205" t="str">
        <f>VLOOKUP(D16,Sheet3!$B$5:$C$120,2,0)</f>
        <v>Хармонизирано оповестяване на отношението на ливъридж</v>
      </c>
      <c r="J16" s="205"/>
      <c r="O16">
        <f>COUNTIF(INDEX!$A$5:$A$55,D16)</f>
        <v>1</v>
      </c>
    </row>
    <row r="17" spans="1:15">
      <c r="A17" s="493">
        <v>6</v>
      </c>
      <c r="B17" s="494" t="s">
        <v>1414</v>
      </c>
      <c r="C17" s="490" t="s">
        <v>1260</v>
      </c>
      <c r="D17" s="205" t="s">
        <v>1429</v>
      </c>
      <c r="E17" s="462">
        <v>11</v>
      </c>
      <c r="F17" s="462">
        <v>12</v>
      </c>
      <c r="G17" s="461" t="s">
        <v>1139</v>
      </c>
      <c r="H17" s="205" t="s">
        <v>1259</v>
      </c>
      <c r="I17" s="205" t="str">
        <f>VLOOKUP(D17,Sheet3!$B$5:$C$120,2,0)</f>
        <v>Разделяне на балансовите експозиции (без деривати, СФЦК и изключени експозиции)</v>
      </c>
      <c r="J17" s="205"/>
      <c r="O17">
        <f>COUNTIF(INDEX!$A$5:$A$55,D17)</f>
        <v>1</v>
      </c>
    </row>
    <row r="18" spans="1:15">
      <c r="A18" s="493">
        <v>6</v>
      </c>
      <c r="B18" s="494" t="s">
        <v>1414</v>
      </c>
      <c r="C18" s="490" t="s">
        <v>1261</v>
      </c>
      <c r="D18" s="205" t="s">
        <v>1166</v>
      </c>
      <c r="E18" s="462">
        <v>11</v>
      </c>
      <c r="F18" s="462">
        <v>12</v>
      </c>
      <c r="G18" s="461" t="s">
        <v>1242</v>
      </c>
      <c r="H18" s="205" t="s">
        <v>1259</v>
      </c>
      <c r="I18" s="205" t="e">
        <f>VLOOKUP(D18,Sheet3!$B$5:$C$120,2,0)</f>
        <v>#N/A</v>
      </c>
      <c r="J18" s="205"/>
      <c r="O18">
        <f>COUNTIF(INDEX!$A$5:$A$55,D18)</f>
        <v>0</v>
      </c>
    </row>
    <row r="19" spans="1:15">
      <c r="A19" s="493">
        <v>7</v>
      </c>
      <c r="B19" s="494" t="s">
        <v>1414</v>
      </c>
      <c r="C19" s="490" t="s">
        <v>1262</v>
      </c>
      <c r="D19" s="205" t="s">
        <v>1264</v>
      </c>
      <c r="E19" s="462">
        <v>13</v>
      </c>
      <c r="F19" s="462">
        <v>14</v>
      </c>
      <c r="G19" s="461" t="s">
        <v>1242</v>
      </c>
      <c r="H19" s="205" t="s">
        <v>1263</v>
      </c>
      <c r="I19" s="205" t="str">
        <f>VLOOKUP(D19,Sheet3!$B$5:$C$120,2,0)</f>
        <v>Управление на ликвидния риск</v>
      </c>
      <c r="J19" s="205"/>
      <c r="O19">
        <f>COUNTIF(INDEX!$A$5:$A$55,D19)</f>
        <v>0</v>
      </c>
    </row>
    <row r="20" spans="1:15">
      <c r="A20" s="493">
        <v>7</v>
      </c>
      <c r="B20" s="494" t="s">
        <v>1414</v>
      </c>
      <c r="C20" s="490" t="s">
        <v>1265</v>
      </c>
      <c r="D20" s="205" t="s">
        <v>1015</v>
      </c>
      <c r="E20" s="462">
        <v>13</v>
      </c>
      <c r="F20" s="462">
        <v>14</v>
      </c>
      <c r="G20" s="461" t="s">
        <v>1139</v>
      </c>
      <c r="H20" s="205" t="s">
        <v>1263</v>
      </c>
      <c r="I20" s="205" t="str">
        <f>VLOOKUP(D20,Sheet3!$B$5:$C$120,2,0)</f>
        <v>Количествена информация за ОЛП</v>
      </c>
      <c r="J20" s="205"/>
      <c r="O20">
        <f>COUNTIF(INDEX!$A$5:$A$55,D20)</f>
        <v>0</v>
      </c>
    </row>
    <row r="21" spans="1:15">
      <c r="A21" s="493">
        <v>7</v>
      </c>
      <c r="B21" s="494" t="s">
        <v>1414</v>
      </c>
      <c r="C21" s="490" t="s">
        <v>1265</v>
      </c>
      <c r="D21" s="205" t="s">
        <v>1266</v>
      </c>
      <c r="E21" s="462">
        <v>13</v>
      </c>
      <c r="F21" s="462">
        <v>14</v>
      </c>
      <c r="G21" s="461" t="s">
        <v>1242</v>
      </c>
      <c r="H21" s="205" t="s">
        <v>1263</v>
      </c>
      <c r="I21" s="205" t="str">
        <f>VLOOKUP(D21,Sheet3!$B$5:$C$120,2,0)</f>
        <v xml:space="preserve"> за качествената информация за ОЛП, с която се допълва LIQ1</v>
      </c>
      <c r="J21" s="205"/>
      <c r="O21">
        <f>COUNTIF(INDEX!$A$5:$A$55,D21)</f>
        <v>0</v>
      </c>
    </row>
    <row r="22" spans="1:15">
      <c r="A22" s="493">
        <v>7</v>
      </c>
      <c r="B22" s="494" t="s">
        <v>1414</v>
      </c>
      <c r="C22" s="490" t="s">
        <v>1267</v>
      </c>
      <c r="D22" s="205" t="s">
        <v>1016</v>
      </c>
      <c r="E22" s="462">
        <v>13</v>
      </c>
      <c r="F22" s="462">
        <v>14</v>
      </c>
      <c r="G22" s="461" t="s">
        <v>1139</v>
      </c>
      <c r="H22" s="205" t="s">
        <v>1263</v>
      </c>
      <c r="I22" s="205" t="str">
        <f>VLOOKUP(D22,Sheet3!$B$5:$C$120,2,0)</f>
        <v>Отношение на нетно стабилно финансиране</v>
      </c>
      <c r="J22" s="205"/>
      <c r="O22">
        <f>COUNTIF(INDEX!$A$5:$A$55,D22)</f>
        <v>0</v>
      </c>
    </row>
    <row r="23" spans="1:15">
      <c r="A23" s="493">
        <v>8</v>
      </c>
      <c r="B23" s="494" t="s">
        <v>1414</v>
      </c>
      <c r="C23" s="490" t="s">
        <v>1269</v>
      </c>
      <c r="D23" s="205" t="s">
        <v>1167</v>
      </c>
      <c r="E23" s="462">
        <v>15</v>
      </c>
      <c r="F23" s="462">
        <v>16</v>
      </c>
      <c r="G23" s="461" t="s">
        <v>1242</v>
      </c>
      <c r="H23" s="205" t="s">
        <v>1268</v>
      </c>
      <c r="I23" s="205" t="e">
        <f>VLOOKUP(D23,Sheet3!$B$5:$C$120,2,0)</f>
        <v>#N/A</v>
      </c>
      <c r="J23" s="205"/>
      <c r="O23">
        <f>COUNTIF(INDEX!$A$5:$A$55,D23)</f>
        <v>0</v>
      </c>
    </row>
    <row r="24" spans="1:15">
      <c r="A24" s="493">
        <v>8</v>
      </c>
      <c r="B24" s="494" t="s">
        <v>1414</v>
      </c>
      <c r="C24" s="490" t="s">
        <v>1270</v>
      </c>
      <c r="D24" s="205" t="s">
        <v>1168</v>
      </c>
      <c r="E24" s="462">
        <v>15</v>
      </c>
      <c r="F24" s="462">
        <v>16</v>
      </c>
      <c r="G24" s="461" t="s">
        <v>1242</v>
      </c>
      <c r="H24" s="205" t="s">
        <v>1268</v>
      </c>
      <c r="I24" s="205" t="e">
        <f>VLOOKUP(D24,Sheet3!$B$5:$C$120,2,0)</f>
        <v>#N/A</v>
      </c>
      <c r="J24" s="205"/>
      <c r="O24">
        <f>COUNTIF(INDEX!$A$5:$A$55,D24)</f>
        <v>0</v>
      </c>
    </row>
    <row r="25" spans="1:15">
      <c r="A25" s="493">
        <v>8</v>
      </c>
      <c r="B25" s="494" t="s">
        <v>1414</v>
      </c>
      <c r="C25" s="490" t="s">
        <v>1271</v>
      </c>
      <c r="D25" s="205" t="s">
        <v>1272</v>
      </c>
      <c r="E25" s="462">
        <v>15</v>
      </c>
      <c r="F25" s="462">
        <v>16</v>
      </c>
      <c r="G25" s="461" t="s">
        <v>1139</v>
      </c>
      <c r="H25" s="205" t="s">
        <v>1268</v>
      </c>
      <c r="I25" s="205" t="e">
        <f>VLOOKUP(D25,Sheet3!$B$5:$C$120,2,0)</f>
        <v>#N/A</v>
      </c>
      <c r="J25" s="205"/>
      <c r="O25">
        <f>COUNTIF(INDEX!$A$5:$A$55,D25)</f>
        <v>1</v>
      </c>
    </row>
    <row r="26" spans="1:15">
      <c r="A26" s="493">
        <v>8</v>
      </c>
      <c r="B26" s="494" t="s">
        <v>1414</v>
      </c>
      <c r="C26" s="490" t="s">
        <v>1275</v>
      </c>
      <c r="D26" s="205" t="s">
        <v>1276</v>
      </c>
      <c r="E26" s="462">
        <v>15</v>
      </c>
      <c r="F26" s="462">
        <v>16</v>
      </c>
      <c r="G26" s="461" t="s">
        <v>1139</v>
      </c>
      <c r="H26" s="205" t="s">
        <v>1268</v>
      </c>
      <c r="I26" s="205" t="e">
        <f>VLOOKUP(D26,Sheet3!$B$5:$C$120,2,0)</f>
        <v>#N/A</v>
      </c>
      <c r="J26" s="205"/>
      <c r="O26">
        <f>COUNTIF(INDEX!$A$5:$A$55,D26)</f>
        <v>1</v>
      </c>
    </row>
    <row r="27" spans="1:15">
      <c r="A27" s="493">
        <v>8</v>
      </c>
      <c r="B27" s="494" t="s">
        <v>1414</v>
      </c>
      <c r="C27" s="490" t="s">
        <v>1277</v>
      </c>
      <c r="D27" s="205" t="s">
        <v>1170</v>
      </c>
      <c r="E27" s="462">
        <v>15</v>
      </c>
      <c r="F27" s="462">
        <v>16</v>
      </c>
      <c r="G27" s="461" t="s">
        <v>1139</v>
      </c>
      <c r="H27" s="205" t="s">
        <v>1268</v>
      </c>
      <c r="I27" s="205" t="e">
        <f>VLOOKUP(D27,Sheet3!$B$5:$C$120,2,0)</f>
        <v>#N/A</v>
      </c>
      <c r="J27" s="205"/>
      <c r="O27">
        <f>COUNTIF(INDEX!$A$5:$A$55,D27)</f>
        <v>1</v>
      </c>
    </row>
    <row r="28" spans="1:15">
      <c r="A28" s="495" t="s">
        <v>1282</v>
      </c>
      <c r="B28" s="494" t="s">
        <v>1414</v>
      </c>
      <c r="C28" s="490" t="s">
        <v>1280</v>
      </c>
      <c r="D28" s="205" t="s">
        <v>1169</v>
      </c>
      <c r="E28" s="462">
        <v>15</v>
      </c>
      <c r="F28" s="462">
        <v>16</v>
      </c>
      <c r="G28" s="461" t="s">
        <v>1139</v>
      </c>
      <c r="H28" s="205" t="s">
        <v>1268</v>
      </c>
      <c r="I28" s="205" t="e">
        <f>VLOOKUP(D28,Sheet3!$B$5:$C$120,2,0)</f>
        <v>#N/A</v>
      </c>
      <c r="J28" s="205"/>
      <c r="O28">
        <f>COUNTIF(INDEX!$A$5:$A$55,D28)</f>
        <v>1</v>
      </c>
    </row>
    <row r="29" spans="1:15">
      <c r="A29" s="495" t="s">
        <v>1282</v>
      </c>
      <c r="B29" s="494" t="s">
        <v>1414</v>
      </c>
      <c r="C29" s="490" t="s">
        <v>1280</v>
      </c>
      <c r="D29" s="205" t="s">
        <v>1171</v>
      </c>
      <c r="E29" s="462">
        <v>15</v>
      </c>
      <c r="F29" s="462">
        <v>16</v>
      </c>
      <c r="G29" s="461" t="s">
        <v>1139</v>
      </c>
      <c r="H29" s="205" t="s">
        <v>1268</v>
      </c>
      <c r="I29" s="205" t="e">
        <f>VLOOKUP(D29,Sheet3!$B$5:$C$120,2,0)</f>
        <v>#N/A</v>
      </c>
      <c r="J29" s="205"/>
      <c r="O29">
        <f>COUNTIF(INDEX!$A$5:$A$55,D29)</f>
        <v>1</v>
      </c>
    </row>
    <row r="30" spans="1:15">
      <c r="A30" s="495" t="s">
        <v>1282</v>
      </c>
      <c r="B30" s="494" t="s">
        <v>1414</v>
      </c>
      <c r="C30" s="490" t="s">
        <v>1280</v>
      </c>
      <c r="D30" s="205" t="s">
        <v>1175</v>
      </c>
      <c r="E30" s="462">
        <v>15</v>
      </c>
      <c r="F30" s="462">
        <v>16</v>
      </c>
      <c r="G30" s="461" t="s">
        <v>1139</v>
      </c>
      <c r="H30" s="205" t="s">
        <v>1268</v>
      </c>
      <c r="I30" s="205" t="e">
        <f>VLOOKUP(D30,Sheet3!$B$5:$C$120,2,0)</f>
        <v>#N/A</v>
      </c>
      <c r="J30" s="205"/>
      <c r="O30">
        <f>COUNTIF(INDEX!$A$5:$A$55,D30)</f>
        <v>1</v>
      </c>
    </row>
    <row r="31" spans="1:15">
      <c r="A31" s="495" t="s">
        <v>1282</v>
      </c>
      <c r="B31" s="494" t="s">
        <v>1414</v>
      </c>
      <c r="C31" s="490" t="s">
        <v>1281</v>
      </c>
      <c r="D31" s="205" t="s">
        <v>1172</v>
      </c>
      <c r="E31" s="462">
        <v>15</v>
      </c>
      <c r="F31" s="462">
        <v>16</v>
      </c>
      <c r="G31" s="461" t="s">
        <v>1139</v>
      </c>
      <c r="H31" s="205" t="s">
        <v>1268</v>
      </c>
      <c r="I31" s="205" t="e">
        <f>VLOOKUP(D31,Sheet3!$B$5:$C$120,2,0)</f>
        <v>#N/A</v>
      </c>
      <c r="J31" s="205"/>
      <c r="O31">
        <f>COUNTIF(INDEX!$A$5:$A$55,D31)</f>
        <v>1</v>
      </c>
    </row>
    <row r="32" spans="1:15">
      <c r="A32" s="495" t="s">
        <v>1282</v>
      </c>
      <c r="B32" s="494" t="s">
        <v>1414</v>
      </c>
      <c r="C32" s="490" t="s">
        <v>1281</v>
      </c>
      <c r="D32" s="205" t="s">
        <v>1173</v>
      </c>
      <c r="E32" s="462">
        <v>15</v>
      </c>
      <c r="F32" s="462">
        <v>16</v>
      </c>
      <c r="G32" s="461" t="s">
        <v>1139</v>
      </c>
      <c r="H32" s="205" t="s">
        <v>1268</v>
      </c>
      <c r="I32" s="205" t="e">
        <f>VLOOKUP(D32,Sheet3!$B$5:$C$120,2,0)</f>
        <v>#N/A</v>
      </c>
      <c r="J32" s="205"/>
      <c r="O32">
        <f>COUNTIF(INDEX!$A$5:$A$55,D32)</f>
        <v>1</v>
      </c>
    </row>
    <row r="33" spans="1:15">
      <c r="A33" s="495" t="s">
        <v>1283</v>
      </c>
      <c r="B33" s="494" t="s">
        <v>1414</v>
      </c>
      <c r="C33" s="490" t="s">
        <v>1285</v>
      </c>
      <c r="D33" s="205" t="s">
        <v>1425</v>
      </c>
      <c r="E33" s="462">
        <v>15</v>
      </c>
      <c r="F33" s="462">
        <v>16</v>
      </c>
      <c r="G33" s="461" t="s">
        <v>1139</v>
      </c>
      <c r="H33" s="205" t="s">
        <v>1268</v>
      </c>
      <c r="I33" s="205" t="e">
        <f>VLOOKUP(D33,Sheet3!$B$5:$C$120,2,0)</f>
        <v>#N/A</v>
      </c>
      <c r="J33" s="205"/>
      <c r="O33">
        <f>COUNTIF(INDEX!$A$5:$A$55,D33)</f>
        <v>1</v>
      </c>
    </row>
    <row r="34" spans="1:15">
      <c r="A34" s="495" t="s">
        <v>1283</v>
      </c>
      <c r="B34" s="494" t="s">
        <v>1414</v>
      </c>
      <c r="C34" s="490" t="s">
        <v>1285</v>
      </c>
      <c r="D34" s="205" t="s">
        <v>1284</v>
      </c>
      <c r="E34" s="462">
        <v>15</v>
      </c>
      <c r="F34" s="462">
        <v>16</v>
      </c>
      <c r="G34" s="461" t="s">
        <v>1139</v>
      </c>
      <c r="H34" s="205" t="s">
        <v>1268</v>
      </c>
      <c r="I34" s="205" t="e">
        <f>VLOOKUP(D34,Sheet3!$B$5:$C$120,2,0)</f>
        <v>#N/A</v>
      </c>
      <c r="J34" s="205"/>
      <c r="O34">
        <f>COUNTIF(INDEX!$A$5:$A$55,D34)</f>
        <v>1</v>
      </c>
    </row>
    <row r="35" spans="1:15">
      <c r="A35" s="495" t="s">
        <v>1283</v>
      </c>
      <c r="B35" s="494" t="s">
        <v>1414</v>
      </c>
      <c r="C35" s="490" t="s">
        <v>1285</v>
      </c>
      <c r="D35" s="205" t="s">
        <v>1174</v>
      </c>
      <c r="E35" s="462">
        <v>15</v>
      </c>
      <c r="F35" s="462">
        <v>16</v>
      </c>
      <c r="G35" s="461" t="s">
        <v>1139</v>
      </c>
      <c r="H35" s="205" t="s">
        <v>1268</v>
      </c>
      <c r="I35" s="205" t="e">
        <f>VLOOKUP(D35,Sheet3!$B$5:$C$120,2,0)</f>
        <v>#N/A</v>
      </c>
      <c r="J35" s="205"/>
      <c r="O35">
        <f>COUNTIF(INDEX!$A$5:$A$55,D35)</f>
        <v>1</v>
      </c>
    </row>
    <row r="36" spans="1:15">
      <c r="A36" s="495" t="s">
        <v>1283</v>
      </c>
      <c r="B36" s="494" t="s">
        <v>1414</v>
      </c>
      <c r="C36" s="490" t="s">
        <v>1285</v>
      </c>
      <c r="D36" s="205" t="s">
        <v>1176</v>
      </c>
      <c r="E36" s="462">
        <v>15</v>
      </c>
      <c r="F36" s="462">
        <v>16</v>
      </c>
      <c r="G36" s="461" t="s">
        <v>1139</v>
      </c>
      <c r="H36" s="205" t="s">
        <v>1268</v>
      </c>
      <c r="I36" s="205" t="e">
        <f>VLOOKUP(D36,Sheet3!$B$5:$C$120,2,0)</f>
        <v>#N/A</v>
      </c>
      <c r="J36" s="205"/>
      <c r="O36">
        <f>COUNTIF(INDEX!$A$5:$A$55,D36)</f>
        <v>1</v>
      </c>
    </row>
    <row r="37" spans="1:15">
      <c r="A37" s="495" t="s">
        <v>1283</v>
      </c>
      <c r="B37" s="494" t="s">
        <v>1414</v>
      </c>
      <c r="C37" s="490" t="s">
        <v>1286</v>
      </c>
      <c r="D37" s="205" t="s">
        <v>1172</v>
      </c>
      <c r="E37" s="462">
        <v>15</v>
      </c>
      <c r="F37" s="462">
        <v>16</v>
      </c>
      <c r="G37" s="461" t="s">
        <v>1139</v>
      </c>
      <c r="H37" s="205" t="s">
        <v>1268</v>
      </c>
      <c r="I37" s="205" t="e">
        <f>VLOOKUP(D37,Sheet3!$B$5:$C$120,2,0)</f>
        <v>#N/A</v>
      </c>
      <c r="J37" s="205"/>
      <c r="O37">
        <f>COUNTIF(INDEX!$A$5:$A$55,D37)</f>
        <v>1</v>
      </c>
    </row>
    <row r="38" spans="1:15">
      <c r="A38" s="495" t="s">
        <v>1283</v>
      </c>
      <c r="B38" s="494" t="s">
        <v>1414</v>
      </c>
      <c r="C38" s="490" t="s">
        <v>1286</v>
      </c>
      <c r="D38" s="205" t="s">
        <v>1173</v>
      </c>
      <c r="E38" s="462">
        <v>15</v>
      </c>
      <c r="F38" s="462">
        <v>16</v>
      </c>
      <c r="G38" s="461" t="s">
        <v>1139</v>
      </c>
      <c r="H38" s="205" t="s">
        <v>1268</v>
      </c>
      <c r="I38" s="205" t="e">
        <f>VLOOKUP(D38,Sheet3!$B$5:$C$120,2,0)</f>
        <v>#N/A</v>
      </c>
      <c r="J38" s="205"/>
      <c r="O38">
        <f>COUNTIF(INDEX!$A$5:$A$55,D38)</f>
        <v>1</v>
      </c>
    </row>
    <row r="39" spans="1:15">
      <c r="A39" s="493">
        <v>9</v>
      </c>
      <c r="B39" s="494" t="s">
        <v>1414</v>
      </c>
      <c r="C39" s="490" t="s">
        <v>1289</v>
      </c>
      <c r="D39" s="205" t="s">
        <v>1288</v>
      </c>
      <c r="E39" s="462">
        <v>17</v>
      </c>
      <c r="F39" s="462">
        <v>18</v>
      </c>
      <c r="G39" s="461" t="s">
        <v>1242</v>
      </c>
      <c r="H39" s="205" t="s">
        <v>1287</v>
      </c>
      <c r="I39" s="205" t="e">
        <f>VLOOKUP(D39,Sheet3!$B$5:$C$120,2,0)</f>
        <v>#N/A</v>
      </c>
      <c r="J39" s="205"/>
      <c r="O39">
        <f>COUNTIF(INDEX!$A$5:$A$55,D39)</f>
        <v>0</v>
      </c>
    </row>
    <row r="40" spans="1:15">
      <c r="A40" s="493">
        <v>9</v>
      </c>
      <c r="B40" s="494" t="s">
        <v>1414</v>
      </c>
      <c r="C40" s="490" t="s">
        <v>1290</v>
      </c>
      <c r="D40" s="205" t="s">
        <v>1273</v>
      </c>
      <c r="E40" s="462">
        <v>17</v>
      </c>
      <c r="F40" s="462">
        <v>18</v>
      </c>
      <c r="G40" s="461" t="s">
        <v>1139</v>
      </c>
      <c r="H40" s="205" t="s">
        <v>1287</v>
      </c>
      <c r="I40" s="205" t="e">
        <f>VLOOKUP(D40,Sheet3!$B$5:$C$120,2,0)</f>
        <v>#N/A</v>
      </c>
      <c r="J40" s="205"/>
      <c r="O40">
        <f>COUNTIF(INDEX!$A$5:$A$55,D40)</f>
        <v>1</v>
      </c>
    </row>
    <row r="41" spans="1:15">
      <c r="A41" s="493">
        <v>10</v>
      </c>
      <c r="B41" s="494" t="s">
        <v>1414</v>
      </c>
      <c r="C41" s="490" t="s">
        <v>1292</v>
      </c>
      <c r="D41" s="205" t="s">
        <v>1293</v>
      </c>
      <c r="E41" s="462">
        <v>19</v>
      </c>
      <c r="F41" s="462">
        <v>20</v>
      </c>
      <c r="G41" s="461" t="s">
        <v>1242</v>
      </c>
      <c r="H41" s="205" t="s">
        <v>1291</v>
      </c>
      <c r="I41" s="205" t="e">
        <f>VLOOKUP(D41,Sheet3!$B$5:$C$120,2,0)</f>
        <v>#N/A</v>
      </c>
      <c r="J41" s="205"/>
      <c r="O41">
        <f>COUNTIF(INDEX!$A$5:$A$55,D41)</f>
        <v>0</v>
      </c>
    </row>
    <row r="42" spans="1:15">
      <c r="A42" s="493">
        <v>10</v>
      </c>
      <c r="B42" s="494" t="s">
        <v>1414</v>
      </c>
      <c r="C42" s="490" t="s">
        <v>1294</v>
      </c>
      <c r="D42" s="205" t="s">
        <v>1278</v>
      </c>
      <c r="E42" s="462">
        <v>19</v>
      </c>
      <c r="F42" s="462">
        <v>20</v>
      </c>
      <c r="G42" s="461" t="s">
        <v>1139</v>
      </c>
      <c r="H42" s="205" t="s">
        <v>1291</v>
      </c>
      <c r="I42" s="205" t="e">
        <f>VLOOKUP(D42,Sheet3!$B$5:$C$120,2,0)</f>
        <v>#N/A</v>
      </c>
      <c r="J42" s="205"/>
      <c r="O42">
        <f>COUNTIF(INDEX!$A$5:$A$55,D42)</f>
        <v>1</v>
      </c>
    </row>
    <row r="43" spans="1:15">
      <c r="A43" s="493">
        <v>10</v>
      </c>
      <c r="B43" s="494" t="s">
        <v>1414</v>
      </c>
      <c r="C43" s="490" t="s">
        <v>1295</v>
      </c>
      <c r="D43" s="205" t="s">
        <v>1279</v>
      </c>
      <c r="E43" s="462">
        <v>19</v>
      </c>
      <c r="F43" s="462">
        <v>20</v>
      </c>
      <c r="G43" s="461" t="s">
        <v>1139</v>
      </c>
      <c r="H43" s="205" t="s">
        <v>1291</v>
      </c>
      <c r="I43" s="205" t="e">
        <f>VLOOKUP(D43,Sheet3!$B$5:$C$120,2,0)</f>
        <v>#N/A</v>
      </c>
      <c r="J43" s="205"/>
      <c r="O43">
        <f>COUNTIF(INDEX!$A$5:$A$55,D43)</f>
        <v>1</v>
      </c>
    </row>
    <row r="44" spans="1:15">
      <c r="A44" s="493">
        <v>11</v>
      </c>
      <c r="B44" s="494" t="s">
        <v>1414</v>
      </c>
      <c r="C44" s="489"/>
      <c r="D44" s="463" t="s">
        <v>1297</v>
      </c>
      <c r="E44" s="464">
        <v>21</v>
      </c>
      <c r="F44" s="464">
        <v>22</v>
      </c>
      <c r="G44" s="464" t="s">
        <v>1242</v>
      </c>
      <c r="H44" s="463" t="s">
        <v>1296</v>
      </c>
      <c r="I44" s="205" t="e">
        <f>VLOOKUP(D44,Sheet3!$B$5:$C$120,2,0)</f>
        <v>#N/A</v>
      </c>
      <c r="J44" s="463"/>
      <c r="O44">
        <f>COUNTIF(INDEX!$A$5:$A$55,D44)</f>
        <v>0</v>
      </c>
    </row>
    <row r="45" spans="1:15">
      <c r="A45" s="493">
        <v>11</v>
      </c>
      <c r="B45" s="494" t="s">
        <v>1414</v>
      </c>
      <c r="C45" s="489"/>
      <c r="D45" s="463" t="s">
        <v>1298</v>
      </c>
      <c r="E45" s="464">
        <v>21</v>
      </c>
      <c r="F45" s="464">
        <v>22</v>
      </c>
      <c r="G45" s="464" t="s">
        <v>1139</v>
      </c>
      <c r="H45" s="463" t="s">
        <v>1296</v>
      </c>
      <c r="I45" s="205" t="e">
        <f>VLOOKUP(D45,Sheet3!$B$5:$C$120,2,0)</f>
        <v>#N/A</v>
      </c>
      <c r="J45" s="463"/>
      <c r="L45" s="474" t="s">
        <v>1050</v>
      </c>
      <c r="O45" s="424">
        <f>COUNTIF(INDEX!$A$5:$A$55,D45)</f>
        <v>0</v>
      </c>
    </row>
    <row r="46" spans="1:15">
      <c r="A46" s="493">
        <v>11</v>
      </c>
      <c r="B46" s="494" t="s">
        <v>1414</v>
      </c>
      <c r="C46" s="489"/>
      <c r="D46" s="463" t="s">
        <v>1177</v>
      </c>
      <c r="E46" s="464">
        <v>21</v>
      </c>
      <c r="F46" s="464">
        <v>22</v>
      </c>
      <c r="G46" s="464" t="s">
        <v>1139</v>
      </c>
      <c r="H46" s="463" t="s">
        <v>1296</v>
      </c>
      <c r="I46" s="205" t="e">
        <f>VLOOKUP(D46,Sheet3!$B$5:$C$120,2,0)</f>
        <v>#N/A</v>
      </c>
      <c r="J46" s="463"/>
      <c r="L46" s="474" t="s">
        <v>1050</v>
      </c>
      <c r="O46" s="424">
        <f>COUNTIF(INDEX!$A$5:$A$55,D46)</f>
        <v>0</v>
      </c>
    </row>
    <row r="47" spans="1:15">
      <c r="A47" s="493">
        <v>11</v>
      </c>
      <c r="B47" s="494" t="s">
        <v>1414</v>
      </c>
      <c r="C47" s="489"/>
      <c r="D47" s="463" t="s">
        <v>1299</v>
      </c>
      <c r="E47" s="464">
        <v>21</v>
      </c>
      <c r="F47" s="464">
        <v>22</v>
      </c>
      <c r="G47" s="464" t="s">
        <v>1139</v>
      </c>
      <c r="H47" s="463" t="s">
        <v>1296</v>
      </c>
      <c r="I47" s="205" t="e">
        <f>VLOOKUP(D47,Sheet3!$B$5:$C$120,2,0)</f>
        <v>#N/A</v>
      </c>
      <c r="J47" s="463"/>
      <c r="L47" s="474" t="s">
        <v>1050</v>
      </c>
      <c r="O47" s="424">
        <f>COUNTIF(INDEX!$A$5:$A$55,D47)</f>
        <v>0</v>
      </c>
    </row>
    <row r="48" spans="1:15">
      <c r="A48" s="493">
        <v>11</v>
      </c>
      <c r="B48" s="494" t="s">
        <v>1414</v>
      </c>
      <c r="C48" s="489"/>
      <c r="D48" s="463" t="s">
        <v>1300</v>
      </c>
      <c r="E48" s="464">
        <v>21</v>
      </c>
      <c r="F48" s="464">
        <v>22</v>
      </c>
      <c r="G48" s="464" t="s">
        <v>1139</v>
      </c>
      <c r="H48" s="463" t="s">
        <v>1296</v>
      </c>
      <c r="I48" s="205" t="e">
        <f>VLOOKUP(D48,Sheet3!$B$5:$C$120,2,0)</f>
        <v>#N/A</v>
      </c>
      <c r="J48" s="463"/>
      <c r="L48" s="474" t="s">
        <v>1050</v>
      </c>
      <c r="O48" s="424">
        <f>COUNTIF(INDEX!$A$5:$A$55,D48)</f>
        <v>0</v>
      </c>
    </row>
    <row r="49" spans="1:15">
      <c r="A49" s="493">
        <v>11</v>
      </c>
      <c r="B49" s="494" t="s">
        <v>1414</v>
      </c>
      <c r="C49" s="489"/>
      <c r="D49" s="463" t="s">
        <v>1301</v>
      </c>
      <c r="E49" s="464">
        <v>21</v>
      </c>
      <c r="F49" s="464">
        <v>22</v>
      </c>
      <c r="G49" s="464" t="s">
        <v>1139</v>
      </c>
      <c r="H49" s="463" t="s">
        <v>1296</v>
      </c>
      <c r="I49" s="205" t="e">
        <f>VLOOKUP(D49,Sheet3!$B$5:$C$120,2,0)</f>
        <v>#N/A</v>
      </c>
      <c r="J49" s="463"/>
      <c r="L49" s="474" t="s">
        <v>1050</v>
      </c>
      <c r="O49" s="424">
        <f>COUNTIF(INDEX!$A$5:$A$55,D49)</f>
        <v>0</v>
      </c>
    </row>
    <row r="50" spans="1:15">
      <c r="A50" s="493">
        <v>11</v>
      </c>
      <c r="B50" s="494" t="s">
        <v>1414</v>
      </c>
      <c r="C50" s="489"/>
      <c r="D50" s="463" t="s">
        <v>1302</v>
      </c>
      <c r="E50" s="464">
        <v>21</v>
      </c>
      <c r="F50" s="464">
        <v>22</v>
      </c>
      <c r="G50" s="464" t="s">
        <v>1139</v>
      </c>
      <c r="H50" s="463" t="s">
        <v>1296</v>
      </c>
      <c r="I50" s="205" t="e">
        <f>VLOOKUP(D50,Sheet3!$B$5:$C$120,2,0)</f>
        <v>#N/A</v>
      </c>
      <c r="J50" s="463"/>
      <c r="L50" s="474" t="s">
        <v>1050</v>
      </c>
      <c r="O50" s="424">
        <f>COUNTIF(INDEX!$A$5:$A$55,D50)</f>
        <v>0</v>
      </c>
    </row>
    <row r="51" spans="1:15">
      <c r="A51" s="493">
        <v>11</v>
      </c>
      <c r="B51" s="494" t="s">
        <v>1414</v>
      </c>
      <c r="C51" s="489"/>
      <c r="D51" s="463" t="s">
        <v>1303</v>
      </c>
      <c r="E51" s="464">
        <v>21</v>
      </c>
      <c r="F51" s="464">
        <v>22</v>
      </c>
      <c r="G51" s="464" t="s">
        <v>1139</v>
      </c>
      <c r="H51" s="463" t="s">
        <v>1296</v>
      </c>
      <c r="I51" s="205" t="e">
        <f>VLOOKUP(D51,Sheet3!$B$5:$C$120,2,0)</f>
        <v>#N/A</v>
      </c>
      <c r="J51" s="463"/>
      <c r="L51" s="474" t="s">
        <v>1050</v>
      </c>
      <c r="O51" s="424">
        <f>COUNTIF(INDEX!$A$5:$A$55,D51)</f>
        <v>0</v>
      </c>
    </row>
    <row r="52" spans="1:15">
      <c r="A52" s="493">
        <v>12</v>
      </c>
      <c r="B52" s="494" t="s">
        <v>1414</v>
      </c>
      <c r="C52" s="490" t="s">
        <v>1305</v>
      </c>
      <c r="D52" s="205" t="s">
        <v>1306</v>
      </c>
      <c r="E52" s="462">
        <v>23</v>
      </c>
      <c r="F52" s="462">
        <v>24</v>
      </c>
      <c r="G52" s="461" t="s">
        <v>1139</v>
      </c>
      <c r="H52" s="205" t="s">
        <v>1304</v>
      </c>
      <c r="I52" s="205" t="e">
        <f>VLOOKUP(D52,Sheet3!$B$5:$C$120,2,0)</f>
        <v>#N/A</v>
      </c>
      <c r="J52" s="205"/>
      <c r="L52" s="474" t="s">
        <v>1050</v>
      </c>
      <c r="O52" s="424">
        <f>COUNTIF(INDEX!$A$5:$A$55,D52)</f>
        <v>0</v>
      </c>
    </row>
    <row r="53" spans="1:15">
      <c r="A53" s="493">
        <v>13</v>
      </c>
      <c r="B53" s="494" t="s">
        <v>1414</v>
      </c>
      <c r="C53" s="490" t="s">
        <v>1308</v>
      </c>
      <c r="D53" s="205" t="s">
        <v>1309</v>
      </c>
      <c r="E53" s="462">
        <v>25</v>
      </c>
      <c r="F53" s="462">
        <v>26</v>
      </c>
      <c r="G53" s="461" t="s">
        <v>1242</v>
      </c>
      <c r="H53" s="205" t="s">
        <v>1307</v>
      </c>
      <c r="I53" s="205" t="str">
        <f>VLOOKUP(D53,Sheet3!$B$5:$C$120,2,0)</f>
        <v>Оповестяване на качествена информация за КРК</v>
      </c>
      <c r="J53" s="205"/>
      <c r="O53">
        <f>COUNTIF(INDEX!$A$5:$A$55,D53)</f>
        <v>0</v>
      </c>
    </row>
    <row r="54" spans="1:15">
      <c r="A54" s="493">
        <v>13</v>
      </c>
      <c r="B54" s="494" t="s">
        <v>1414</v>
      </c>
      <c r="C54" s="490" t="s">
        <v>1310</v>
      </c>
      <c r="D54" s="567" t="s">
        <v>1423</v>
      </c>
      <c r="E54" s="462">
        <v>25</v>
      </c>
      <c r="F54" s="462">
        <v>26</v>
      </c>
      <c r="G54" s="461" t="s">
        <v>1139</v>
      </c>
      <c r="H54" s="205" t="s">
        <v>1307</v>
      </c>
      <c r="I54" s="205" t="str">
        <f>VLOOKUP(D54,Sheet3!$B$5:$C$120,2,0)</f>
        <v>Анализ на експозицията към КРК по подход</v>
      </c>
      <c r="J54" s="205"/>
      <c r="K54" s="424">
        <v>34.020000000000003</v>
      </c>
      <c r="O54">
        <f>COUNTIF(INDEX!$A$5:$A$55,D54)</f>
        <v>1</v>
      </c>
    </row>
    <row r="55" spans="1:15">
      <c r="A55" s="493">
        <v>13</v>
      </c>
      <c r="B55" s="494" t="s">
        <v>1414</v>
      </c>
      <c r="C55" s="490" t="s">
        <v>1311</v>
      </c>
      <c r="D55" s="205" t="s">
        <v>1312</v>
      </c>
      <c r="E55" s="462">
        <v>25</v>
      </c>
      <c r="F55" s="462">
        <v>26</v>
      </c>
      <c r="G55" s="461" t="s">
        <v>1139</v>
      </c>
      <c r="H55" s="205" t="s">
        <v>1307</v>
      </c>
      <c r="I55" s="205" t="str">
        <f>VLOOKUP(D55,Sheet3!$B$5:$C$120,2,0)</f>
        <v>Сделки, за които се прилагат капиталови изисквания за риска при ККО</v>
      </c>
      <c r="J55" s="205"/>
      <c r="K55" s="424">
        <v>25</v>
      </c>
      <c r="L55" s="474" t="s">
        <v>1050</v>
      </c>
      <c r="M55" s="205" t="s">
        <v>1878</v>
      </c>
      <c r="O55" s="424">
        <f>COUNTIF(INDEX!$A$5:$A$55,D55)</f>
        <v>0</v>
      </c>
    </row>
    <row r="56" spans="1:15">
      <c r="A56" s="493">
        <v>13</v>
      </c>
      <c r="B56" s="494" t="s">
        <v>1414</v>
      </c>
      <c r="C56" s="490" t="s">
        <v>1313</v>
      </c>
      <c r="D56" s="205" t="s">
        <v>1274</v>
      </c>
      <c r="E56" s="462">
        <v>25</v>
      </c>
      <c r="F56" s="462">
        <v>26</v>
      </c>
      <c r="G56" s="461" t="s">
        <v>1139</v>
      </c>
      <c r="H56" s="205" t="s">
        <v>1307</v>
      </c>
      <c r="I56" s="205" t="str">
        <f>VLOOKUP(D56,Sheet3!$B$5:$C$120,2,0)</f>
        <v>Експозиции към КРК по нормативно определени класове експозиции и по рискови тегла</v>
      </c>
      <c r="J56" s="205"/>
      <c r="K56" s="424">
        <v>7</v>
      </c>
      <c r="O56">
        <f>COUNTIF(INDEX!$A$5:$A$55,D56)</f>
        <v>1</v>
      </c>
    </row>
    <row r="57" spans="1:15">
      <c r="A57" s="493">
        <v>13</v>
      </c>
      <c r="B57" s="494" t="s">
        <v>1414</v>
      </c>
      <c r="C57" s="490" t="s">
        <v>1313</v>
      </c>
      <c r="D57" s="205" t="s">
        <v>1314</v>
      </c>
      <c r="E57" s="462">
        <v>25</v>
      </c>
      <c r="F57" s="462">
        <v>26</v>
      </c>
      <c r="G57" s="461" t="s">
        <v>1139</v>
      </c>
      <c r="H57" s="205" t="s">
        <v>1307</v>
      </c>
      <c r="I57" s="205" t="str">
        <f>VLOOKUP(D57,Sheet3!$B$5:$C$120,2,0)</f>
        <v>Експозиции към КРК по класове експозиции и скала на вероятността от неизпълнение</v>
      </c>
      <c r="J57" s="205"/>
      <c r="K57" s="424">
        <v>34.07</v>
      </c>
      <c r="L57" s="474" t="s">
        <v>1050</v>
      </c>
      <c r="O57" s="424">
        <f>COUNTIF(INDEX!$A$5:$A$55,D57)</f>
        <v>0</v>
      </c>
    </row>
    <row r="58" spans="1:15">
      <c r="A58" s="493">
        <v>13</v>
      </c>
      <c r="B58" s="494" t="s">
        <v>1414</v>
      </c>
      <c r="C58" s="490" t="s">
        <v>1318</v>
      </c>
      <c r="D58" s="205" t="s">
        <v>1315</v>
      </c>
      <c r="E58" s="462">
        <v>25</v>
      </c>
      <c r="F58" s="462">
        <v>26</v>
      </c>
      <c r="G58" s="461" t="s">
        <v>1139</v>
      </c>
      <c r="H58" s="205" t="s">
        <v>1307</v>
      </c>
      <c r="I58" s="205" t="str">
        <f>VLOOKUP(D58,Sheet3!$B$5:$C$120,2,0)</f>
        <v>Състав на обезпечението за експозициите към КРК</v>
      </c>
      <c r="J58" s="205"/>
      <c r="K58" s="424">
        <v>34.08</v>
      </c>
      <c r="O58">
        <f>COUNTIF(INDEX!$A$5:$A$55,D58)</f>
        <v>1</v>
      </c>
    </row>
    <row r="59" spans="1:15">
      <c r="A59" s="493">
        <v>13</v>
      </c>
      <c r="B59" s="494" t="s">
        <v>1414</v>
      </c>
      <c r="C59" s="490" t="s">
        <v>1319</v>
      </c>
      <c r="D59" s="205" t="s">
        <v>1316</v>
      </c>
      <c r="E59" s="462">
        <v>25</v>
      </c>
      <c r="F59" s="462">
        <v>26</v>
      </c>
      <c r="G59" s="461" t="s">
        <v>1139</v>
      </c>
      <c r="H59" s="205" t="s">
        <v>1307</v>
      </c>
      <c r="I59" s="205" t="str">
        <f>VLOOKUP(D59,Sheet3!$B$5:$C$120,2,0)</f>
        <v>Експозиции по кредитни деривати</v>
      </c>
      <c r="J59" s="205"/>
      <c r="K59" s="424">
        <v>34.090000000000003</v>
      </c>
      <c r="O59">
        <f>COUNTIF(INDEX!$A$5:$A$55,D59)</f>
        <v>1</v>
      </c>
    </row>
    <row r="60" spans="1:15">
      <c r="A60" s="493">
        <v>13</v>
      </c>
      <c r="B60" s="494" t="s">
        <v>1414</v>
      </c>
      <c r="C60" s="490" t="s">
        <v>1320</v>
      </c>
      <c r="D60" s="205" t="s">
        <v>1317</v>
      </c>
      <c r="E60" s="462">
        <v>25</v>
      </c>
      <c r="F60" s="462">
        <v>26</v>
      </c>
      <c r="G60" s="461" t="s">
        <v>1139</v>
      </c>
      <c r="H60" s="205" t="s">
        <v>1307</v>
      </c>
      <c r="I60" s="205" t="str">
        <f>VLOOKUP(D60,Sheet3!$B$5:$C$120,2,0)</f>
        <v>Данни за динамиката на изчисляваната по МВМ рисково претеглена стойност на експозициите към КРК</v>
      </c>
      <c r="J60" s="205"/>
      <c r="K60" s="424">
        <v>34.11</v>
      </c>
      <c r="L60" s="474" t="s">
        <v>1050</v>
      </c>
      <c r="O60" s="424">
        <f>COUNTIF(INDEX!$A$5:$A$55,D60)</f>
        <v>0</v>
      </c>
    </row>
    <row r="61" spans="1:15">
      <c r="A61" s="493">
        <v>13</v>
      </c>
      <c r="B61" s="494" t="s">
        <v>1414</v>
      </c>
      <c r="C61" s="490" t="s">
        <v>1321</v>
      </c>
      <c r="D61" s="205" t="s">
        <v>1053</v>
      </c>
      <c r="E61" s="462">
        <v>25</v>
      </c>
      <c r="F61" s="462">
        <v>26</v>
      </c>
      <c r="G61" s="461" t="s">
        <v>1139</v>
      </c>
      <c r="H61" s="205" t="s">
        <v>1307</v>
      </c>
      <c r="I61" s="205" t="str">
        <f>VLOOKUP(D61,Sheet3!$B$5:$C$120,2,0)</f>
        <v>Експозиции към ЦК</v>
      </c>
      <c r="J61" s="205"/>
      <c r="K61" s="473" t="s">
        <v>1361</v>
      </c>
      <c r="O61">
        <f>COUNTIF(INDEX!$A$5:$A$55,D61)</f>
        <v>1</v>
      </c>
    </row>
    <row r="62" spans="1:15">
      <c r="A62" s="493">
        <v>14</v>
      </c>
      <c r="B62" s="494" t="s">
        <v>1414</v>
      </c>
      <c r="C62" s="491" t="s">
        <v>1322</v>
      </c>
      <c r="D62" s="463" t="s">
        <v>1323</v>
      </c>
      <c r="E62" s="464">
        <v>27</v>
      </c>
      <c r="F62" s="464">
        <v>28</v>
      </c>
      <c r="G62" s="464" t="s">
        <v>1242</v>
      </c>
      <c r="H62" s="463" t="s">
        <v>1324</v>
      </c>
      <c r="I62" s="205" t="str">
        <f>VLOOKUP(D62,Sheet3!$B$5:$C$120,2,0)</f>
        <v>Изисквания за оповестяването на качествена информация за секюритизиращите експозиции</v>
      </c>
      <c r="J62" s="463"/>
      <c r="O62">
        <f>COUNTIF(INDEX!$A$5:$A$55,D62)</f>
        <v>0</v>
      </c>
    </row>
    <row r="63" spans="1:15">
      <c r="A63" s="493">
        <v>14</v>
      </c>
      <c r="B63" s="494" t="s">
        <v>1414</v>
      </c>
      <c r="C63" s="491"/>
      <c r="D63" s="463" t="s">
        <v>1325</v>
      </c>
      <c r="E63" s="464">
        <v>27</v>
      </c>
      <c r="F63" s="464">
        <v>28</v>
      </c>
      <c r="G63" s="464" t="s">
        <v>1139</v>
      </c>
      <c r="H63" s="463" t="s">
        <v>1324</v>
      </c>
      <c r="I63" s="205" t="str">
        <f>VLOOKUP(D63,Sheet3!$B$5:$C$120,2,0)</f>
        <v>Секюритизиращи експозиции в банковия портфейл</v>
      </c>
      <c r="J63" s="463"/>
      <c r="L63" s="474" t="s">
        <v>1050</v>
      </c>
      <c r="M63" s="205" t="s">
        <v>1879</v>
      </c>
      <c r="O63" s="424">
        <f>COUNTIF(INDEX!$A$5:$A$55,D63)</f>
        <v>0</v>
      </c>
    </row>
    <row r="64" spans="1:15">
      <c r="A64" s="493">
        <v>14</v>
      </c>
      <c r="B64" s="494" t="s">
        <v>1414</v>
      </c>
      <c r="C64" s="491"/>
      <c r="D64" s="463" t="s">
        <v>1326</v>
      </c>
      <c r="E64" s="464">
        <v>27</v>
      </c>
      <c r="F64" s="464">
        <v>28</v>
      </c>
      <c r="G64" s="464" t="s">
        <v>1139</v>
      </c>
      <c r="H64" s="463" t="s">
        <v>1324</v>
      </c>
      <c r="I64" s="205" t="str">
        <f>VLOOKUP(D64,Sheet3!$B$5:$C$120,2,0)</f>
        <v>Секюритизиращи експозиции в търговския портфейл</v>
      </c>
      <c r="J64" s="463"/>
      <c r="L64" s="474" t="s">
        <v>1050</v>
      </c>
      <c r="M64" s="205" t="s">
        <v>1879</v>
      </c>
      <c r="O64" s="424">
        <f>COUNTIF(INDEX!$A$5:$A$55,D64)</f>
        <v>0</v>
      </c>
    </row>
    <row r="65" spans="1:15">
      <c r="A65" s="493">
        <v>14</v>
      </c>
      <c r="B65" s="494" t="s">
        <v>1414</v>
      </c>
      <c r="C65" s="491"/>
      <c r="D65" s="463" t="s">
        <v>1327</v>
      </c>
      <c r="E65" s="464">
        <v>27</v>
      </c>
      <c r="F65" s="464">
        <v>28</v>
      </c>
      <c r="G65" s="464" t="s">
        <v>1139</v>
      </c>
      <c r="H65" s="463" t="s">
        <v>1324</v>
      </c>
      <c r="I65" s="205" t="str">
        <f>VLOOKUP(D65,Sheet3!$B$5:$C$120,2,0)</f>
        <v>Секюритизиращи експозиции в банковия портфейл и регулаторни капиталови изисквания във връзка с тях</v>
      </c>
      <c r="J65" s="463"/>
      <c r="L65" s="474" t="s">
        <v>1050</v>
      </c>
      <c r="M65" s="205" t="s">
        <v>1879</v>
      </c>
      <c r="O65" s="424">
        <f>COUNTIF(INDEX!$A$5:$A$55,D65)</f>
        <v>0</v>
      </c>
    </row>
    <row r="66" spans="1:15">
      <c r="A66" s="493">
        <v>14</v>
      </c>
      <c r="B66" s="494" t="s">
        <v>1414</v>
      </c>
      <c r="C66" s="491"/>
      <c r="D66" s="463" t="s">
        <v>1328</v>
      </c>
      <c r="E66" s="464">
        <v>27</v>
      </c>
      <c r="F66" s="464">
        <v>28</v>
      </c>
      <c r="G66" s="464" t="s">
        <v>1139</v>
      </c>
      <c r="H66" s="463" t="s">
        <v>1324</v>
      </c>
      <c r="I66" s="205" t="str">
        <f>VLOOKUP(D66,Sheet3!$B$5:$C$120,2,0)</f>
        <v>Секюритизиращи експозиции в банковия портфейл и регулаторни капиталови изисквания във връзка с тях</v>
      </c>
      <c r="J66" s="463"/>
      <c r="L66" s="474" t="s">
        <v>1050</v>
      </c>
      <c r="M66" s="205" t="s">
        <v>1879</v>
      </c>
      <c r="O66" s="424">
        <f>COUNTIF(INDEX!$A$5:$A$55,D66)</f>
        <v>0</v>
      </c>
    </row>
    <row r="67" spans="1:15">
      <c r="A67" s="493">
        <v>14</v>
      </c>
      <c r="B67" s="494" t="s">
        <v>1414</v>
      </c>
      <c r="C67" s="491"/>
      <c r="D67" s="463" t="s">
        <v>1329</v>
      </c>
      <c r="E67" s="464">
        <v>27</v>
      </c>
      <c r="F67" s="464">
        <v>28</v>
      </c>
      <c r="G67" s="464" t="s">
        <v>1139</v>
      </c>
      <c r="H67" s="463" t="s">
        <v>1324</v>
      </c>
      <c r="I67" s="205" t="str">
        <f>VLOOKUP(D67,Sheet3!$B$5:$C$120,2,0)</f>
        <v>Експозиции, секюритизирани от институцията</v>
      </c>
      <c r="J67" s="463"/>
      <c r="L67" s="474" t="s">
        <v>1050</v>
      </c>
      <c r="M67" s="205" t="s">
        <v>1879</v>
      </c>
      <c r="O67" s="424">
        <f>COUNTIF(INDEX!$A$5:$A$55,D67)</f>
        <v>0</v>
      </c>
    </row>
    <row r="68" spans="1:15">
      <c r="A68" s="493">
        <v>15</v>
      </c>
      <c r="B68" s="494" t="s">
        <v>1414</v>
      </c>
      <c r="C68" s="490" t="s">
        <v>1331</v>
      </c>
      <c r="D68" s="205" t="s">
        <v>1178</v>
      </c>
      <c r="E68" s="462">
        <v>29</v>
      </c>
      <c r="F68" s="462">
        <v>30</v>
      </c>
      <c r="G68" s="461" t="s">
        <v>1242</v>
      </c>
      <c r="H68" s="205" t="s">
        <v>1330</v>
      </c>
      <c r="I68" s="205" t="str">
        <f>VLOOKUP(D68,Sheet3!$B$5:$C$120,2,0)</f>
        <v>Изисквания за оповестяването на качествена информация за пазарния риск</v>
      </c>
      <c r="J68" s="205"/>
      <c r="K68" t="s">
        <v>1396</v>
      </c>
      <c r="O68">
        <f>COUNTIF(INDEX!$A$5:$A$55,D68)</f>
        <v>0</v>
      </c>
    </row>
    <row r="69" spans="1:15">
      <c r="A69" s="493">
        <v>15</v>
      </c>
      <c r="B69" s="494" t="s">
        <v>1414</v>
      </c>
      <c r="C69" s="490">
        <v>445</v>
      </c>
      <c r="D69" s="205" t="s">
        <v>1395</v>
      </c>
      <c r="E69" s="462">
        <v>29</v>
      </c>
      <c r="F69" s="462">
        <v>30</v>
      </c>
      <c r="G69" s="461" t="s">
        <v>1139</v>
      </c>
      <c r="H69" s="205" t="s">
        <v>1330</v>
      </c>
      <c r="I69" s="205" t="str">
        <f>VLOOKUP(D69,Sheet3!$B$5:$C$120,2,0)</f>
        <v>Пазарен риск, измерван по стандартизирания подход</v>
      </c>
      <c r="J69" s="205"/>
      <c r="K69" t="s">
        <v>1396</v>
      </c>
      <c r="O69">
        <f>COUNTIF(INDEX!$A$5:$A$55,D69)</f>
        <v>1</v>
      </c>
    </row>
    <row r="70" spans="1:15">
      <c r="A70" s="493">
        <v>15</v>
      </c>
      <c r="B70" s="494" t="s">
        <v>1414</v>
      </c>
      <c r="C70" s="490" t="s">
        <v>1332</v>
      </c>
      <c r="D70" s="205" t="s">
        <v>1179</v>
      </c>
      <c r="E70" s="462">
        <v>29</v>
      </c>
      <c r="F70" s="462">
        <v>30</v>
      </c>
      <c r="G70" s="461" t="s">
        <v>1242</v>
      </c>
      <c r="H70" s="205" t="s">
        <v>1330</v>
      </c>
      <c r="I70" s="205" t="str">
        <f>VLOOKUP(D70,Sheet3!$B$5:$C$120,2,0)</f>
        <v>Изисквания към институциите, които използват вътрешни модели за пазарен риск, за оповестяване на качествена информация</v>
      </c>
      <c r="J70" s="205"/>
      <c r="K70" t="s">
        <v>1397</v>
      </c>
      <c r="L70" s="474" t="s">
        <v>1050</v>
      </c>
      <c r="O70">
        <f>COUNTIF(INDEX!$A$5:$A$55,D70)</f>
        <v>0</v>
      </c>
    </row>
    <row r="71" spans="1:15">
      <c r="A71" s="493">
        <v>15</v>
      </c>
      <c r="B71" s="494" t="s">
        <v>1414</v>
      </c>
      <c r="C71" s="490" t="s">
        <v>1333</v>
      </c>
      <c r="D71" s="205" t="s">
        <v>1334</v>
      </c>
      <c r="E71" s="462">
        <v>29</v>
      </c>
      <c r="F71" s="462">
        <v>30</v>
      </c>
      <c r="G71" s="461" t="s">
        <v>1139</v>
      </c>
      <c r="H71" s="205" t="s">
        <v>1330</v>
      </c>
      <c r="I71" s="205" t="str">
        <f>VLOOKUP(D71,Sheet3!$B$5:$C$120,2,0)</f>
        <v>Пазарен риск, измерван по подхода на вътрешните модели (ПВМ)</v>
      </c>
      <c r="J71" s="205"/>
      <c r="K71" t="s">
        <v>1397</v>
      </c>
      <c r="L71" s="474" t="s">
        <v>1050</v>
      </c>
      <c r="O71" s="424">
        <f>COUNTIF(INDEX!$A$5:$A$55,D71)</f>
        <v>0</v>
      </c>
    </row>
    <row r="72" spans="1:15">
      <c r="A72" s="493">
        <v>15</v>
      </c>
      <c r="B72" s="494" t="s">
        <v>1414</v>
      </c>
      <c r="C72" s="490" t="s">
        <v>1320</v>
      </c>
      <c r="D72" s="205" t="s">
        <v>1335</v>
      </c>
      <c r="E72" s="462">
        <v>29</v>
      </c>
      <c r="F72" s="462">
        <v>30</v>
      </c>
      <c r="G72" s="461" t="s">
        <v>1139</v>
      </c>
      <c r="H72" s="205" t="s">
        <v>1330</v>
      </c>
      <c r="I72" s="205" t="str">
        <f>VLOOKUP(D72,Sheet3!$B$5:$C$120,2,0)</f>
        <v>Данни за динамиката на рисково претеглената стойност на експозициите към пазарен риск съгласно ПВМ</v>
      </c>
      <c r="J72" s="205"/>
      <c r="K72" t="s">
        <v>1397</v>
      </c>
      <c r="L72" s="474" t="s">
        <v>1050</v>
      </c>
      <c r="O72" s="424">
        <f>COUNTIF(INDEX!$A$5:$A$55,D72)</f>
        <v>0</v>
      </c>
    </row>
    <row r="73" spans="1:15">
      <c r="A73" s="493">
        <v>15</v>
      </c>
      <c r="B73" s="494" t="s">
        <v>1414</v>
      </c>
      <c r="C73" s="490" t="s">
        <v>1338</v>
      </c>
      <c r="D73" s="205" t="s">
        <v>1336</v>
      </c>
      <c r="E73" s="462">
        <v>29</v>
      </c>
      <c r="F73" s="462">
        <v>30</v>
      </c>
      <c r="G73" s="461" t="s">
        <v>1139</v>
      </c>
      <c r="H73" s="205" t="s">
        <v>1330</v>
      </c>
      <c r="I73" s="205" t="str">
        <f>VLOOKUP(D73,Sheet3!$B$5:$C$120,2,0)</f>
        <v>Стойности на търговските портфейли съгласно ПВМ</v>
      </c>
      <c r="J73" s="205"/>
      <c r="K73" t="s">
        <v>1397</v>
      </c>
      <c r="L73" s="474" t="s">
        <v>1050</v>
      </c>
      <c r="O73" s="424">
        <f>COUNTIF(INDEX!$A$5:$A$55,D73)</f>
        <v>0</v>
      </c>
    </row>
    <row r="74" spans="1:15">
      <c r="A74" s="493">
        <v>15</v>
      </c>
      <c r="B74" s="494" t="s">
        <v>1414</v>
      </c>
      <c r="C74" s="490" t="s">
        <v>1339</v>
      </c>
      <c r="D74" s="205" t="s">
        <v>1337</v>
      </c>
      <c r="E74" s="462">
        <v>29</v>
      </c>
      <c r="F74" s="462">
        <v>30</v>
      </c>
      <c r="G74" s="461" t="s">
        <v>1139</v>
      </c>
      <c r="H74" s="205" t="s">
        <v>1330</v>
      </c>
      <c r="I74" s="205" t="str">
        <f>VLOOKUP(D74,Sheet3!$B$5:$C$120,2,0)</f>
        <v>Съпоставка на оценките под риск с печалбата/загубата</v>
      </c>
      <c r="J74" s="205"/>
      <c r="K74" t="s">
        <v>1397</v>
      </c>
      <c r="L74" s="474" t="s">
        <v>1050</v>
      </c>
      <c r="O74" s="424">
        <f>COUNTIF(INDEX!$A$5:$A$55,D74)</f>
        <v>0</v>
      </c>
    </row>
    <row r="75" spans="1:15">
      <c r="A75" s="493">
        <v>16</v>
      </c>
      <c r="B75" s="494" t="s">
        <v>1414</v>
      </c>
      <c r="C75" s="490" t="s">
        <v>1341</v>
      </c>
      <c r="D75" s="205" t="s">
        <v>1342</v>
      </c>
      <c r="E75" s="462">
        <v>31</v>
      </c>
      <c r="F75" s="462">
        <v>32</v>
      </c>
      <c r="G75" s="461" t="s">
        <v>1242</v>
      </c>
      <c r="H75" s="205" t="s">
        <v>1340</v>
      </c>
      <c r="I75" s="205" t="str">
        <f>VLOOKUP(D75,Sheet3!$B$5:$C$120,2,0)</f>
        <v>Качествена информация за операционния риск</v>
      </c>
      <c r="J75" s="205"/>
      <c r="O75">
        <f>COUNTIF(INDEX!$A$5:$A$55,D75)</f>
        <v>0</v>
      </c>
    </row>
    <row r="76" spans="1:15">
      <c r="A76" s="493">
        <v>16</v>
      </c>
      <c r="B76" s="494" t="s">
        <v>1414</v>
      </c>
      <c r="C76" s="490" t="s">
        <v>1341</v>
      </c>
      <c r="D76" s="205" t="s">
        <v>1056</v>
      </c>
      <c r="E76" s="462">
        <v>31</v>
      </c>
      <c r="F76" s="462">
        <v>32</v>
      </c>
      <c r="G76" s="461" t="s">
        <v>1139</v>
      </c>
      <c r="H76" s="205" t="s">
        <v>1340</v>
      </c>
      <c r="I76" s="205" t="str">
        <f>VLOOKUP(D76,Sheet3!$B$5:$C$120,2,0)</f>
        <v>Капиталови изисквания за операционен риск и рисково претеглена стойност на експозициите</v>
      </c>
      <c r="J76" s="205"/>
      <c r="O76">
        <f>COUNTIF(INDEX!$A$5:$A$55,D76)</f>
        <v>1</v>
      </c>
    </row>
    <row r="77" spans="1:15">
      <c r="A77" s="496" t="s">
        <v>1389</v>
      </c>
      <c r="B77" s="494" t="s">
        <v>1414</v>
      </c>
      <c r="C77" s="490" t="s">
        <v>1392</v>
      </c>
      <c r="D77" t="s">
        <v>1391</v>
      </c>
      <c r="E77" s="462">
        <v>37</v>
      </c>
      <c r="F77" s="462">
        <v>38</v>
      </c>
      <c r="G77" s="462" t="s">
        <v>1242</v>
      </c>
      <c r="H77" t="s">
        <v>1388</v>
      </c>
      <c r="I77" s="205" t="str">
        <f>VLOOKUP(D77,Sheet3!$B$5:$C$120,2,0)</f>
        <v>Качествена информация за лихвения риск при дейности в банковия портфейл</v>
      </c>
      <c r="O77">
        <f>COUNTIF(INDEX!$A$5:$A$55,D77)</f>
        <v>0</v>
      </c>
    </row>
    <row r="78" spans="1:15">
      <c r="A78" s="496" t="s">
        <v>1389</v>
      </c>
      <c r="B78" s="494" t="s">
        <v>1414</v>
      </c>
      <c r="C78" s="490" t="s">
        <v>1390</v>
      </c>
      <c r="D78" t="s">
        <v>1225</v>
      </c>
      <c r="E78" s="462">
        <v>37</v>
      </c>
      <c r="F78" s="462">
        <v>38</v>
      </c>
      <c r="G78" s="461" t="s">
        <v>1139</v>
      </c>
      <c r="H78" t="s">
        <v>1388</v>
      </c>
      <c r="I78" s="205" t="str">
        <f>VLOOKUP(D78,Sheet3!$B$5:$C$120,2,0)</f>
        <v>Лихвен риск при дейности в банковия портфейл</v>
      </c>
      <c r="O78">
        <f>COUNTIF(INDEX!$A$5:$A$55,D78)</f>
        <v>1</v>
      </c>
    </row>
    <row r="79" spans="1:15">
      <c r="A79" s="493">
        <v>17</v>
      </c>
      <c r="B79" s="494" t="s">
        <v>1414</v>
      </c>
      <c r="C79" s="490" t="s">
        <v>1344</v>
      </c>
      <c r="D79" s="205" t="s">
        <v>1345</v>
      </c>
      <c r="E79" s="462">
        <v>33</v>
      </c>
      <c r="F79" s="462">
        <v>34</v>
      </c>
      <c r="G79" s="461" t="s">
        <v>1242</v>
      </c>
      <c r="H79" s="205" t="s">
        <v>1343</v>
      </c>
      <c r="I79" s="205" t="str">
        <f>VLOOKUP(D79,Sheet3!$B$5:$C$120,2,0)</f>
        <v>Политика за възнагражденията</v>
      </c>
      <c r="J79" s="205"/>
      <c r="O79">
        <f>COUNTIF(INDEX!$A$5:$A$55,D79)</f>
        <v>0</v>
      </c>
    </row>
    <row r="80" spans="1:15">
      <c r="A80" s="493">
        <v>17</v>
      </c>
      <c r="B80" s="494" t="s">
        <v>1414</v>
      </c>
      <c r="C80" s="490" t="s">
        <v>1346</v>
      </c>
      <c r="D80" s="205" t="s">
        <v>1347</v>
      </c>
      <c r="E80" s="462">
        <v>33</v>
      </c>
      <c r="F80" s="462">
        <v>34</v>
      </c>
      <c r="G80" s="461" t="s">
        <v>1139</v>
      </c>
      <c r="H80" s="205" t="s">
        <v>1343</v>
      </c>
      <c r="I80" s="205" t="str">
        <f>VLOOKUP(D80,Sheet3!$B$5:$C$120,2,0)</f>
        <v>Възнаграждение, предоставено за финансовата година</v>
      </c>
      <c r="J80" s="205"/>
      <c r="O80">
        <f>COUNTIF(INDEX!$A$5:$A$55,D80)</f>
        <v>1</v>
      </c>
    </row>
    <row r="81" spans="1:15">
      <c r="A81" s="493">
        <v>17</v>
      </c>
      <c r="B81" s="494" t="s">
        <v>1414</v>
      </c>
      <c r="C81" s="490" t="s">
        <v>1352</v>
      </c>
      <c r="D81" s="205" t="s">
        <v>1348</v>
      </c>
      <c r="E81" s="462">
        <v>33</v>
      </c>
      <c r="F81" s="462">
        <v>34</v>
      </c>
      <c r="G81" s="461" t="s">
        <v>1139</v>
      </c>
      <c r="H81" s="205" t="s">
        <v>1343</v>
      </c>
      <c r="I81" s="205" t="str">
        <f>VLOOKUP(D81,Sheet3!$B$5:$C$120,2,0)</f>
        <v>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v>
      </c>
      <c r="J81" s="205"/>
      <c r="O81">
        <f>COUNTIF(INDEX!$A$5:$A$55,D81)</f>
        <v>1</v>
      </c>
    </row>
    <row r="82" spans="1:15">
      <c r="A82" s="493">
        <v>17</v>
      </c>
      <c r="B82" s="494" t="s">
        <v>1414</v>
      </c>
      <c r="C82" s="490" t="s">
        <v>1352</v>
      </c>
      <c r="D82" s="205" t="s">
        <v>1349</v>
      </c>
      <c r="E82" s="462">
        <v>33</v>
      </c>
      <c r="F82" s="462">
        <v>34</v>
      </c>
      <c r="G82" s="461" t="s">
        <v>1139</v>
      </c>
      <c r="H82" s="205" t="s">
        <v>1343</v>
      </c>
      <c r="I82" s="205" t="str">
        <f>VLOOKUP(D82,Sheet3!$B$5:$C$120,2,0)</f>
        <v>Отложено възнаграждение</v>
      </c>
      <c r="J82" s="205"/>
      <c r="O82">
        <f>COUNTIF(INDEX!$A$5:$A$55,D82)</f>
        <v>1</v>
      </c>
    </row>
    <row r="83" spans="1:15">
      <c r="A83" s="493">
        <v>17</v>
      </c>
      <c r="B83" s="494" t="s">
        <v>1414</v>
      </c>
      <c r="C83" s="490" t="s">
        <v>1353</v>
      </c>
      <c r="D83" s="205" t="s">
        <v>1350</v>
      </c>
      <c r="E83" s="462">
        <v>33</v>
      </c>
      <c r="F83" s="462">
        <v>34</v>
      </c>
      <c r="G83" s="461" t="s">
        <v>1139</v>
      </c>
      <c r="H83" s="205" t="s">
        <v>1343</v>
      </c>
      <c r="I83" s="205" t="str">
        <f>VLOOKUP(D83,Sheet3!$B$5:$C$120,2,0)</f>
        <v>Годишно възнаграждение от 1 млн. евро или повече</v>
      </c>
      <c r="J83" s="205"/>
      <c r="O83">
        <f>COUNTIF(INDEX!$A$5:$A$55,D83)</f>
        <v>1</v>
      </c>
    </row>
    <row r="84" spans="1:15">
      <c r="A84" s="493">
        <v>17</v>
      </c>
      <c r="B84" s="494" t="s">
        <v>1414</v>
      </c>
      <c r="C84" s="490" t="s">
        <v>1353</v>
      </c>
      <c r="D84" s="205" t="s">
        <v>1351</v>
      </c>
      <c r="E84" s="462">
        <v>33</v>
      </c>
      <c r="F84" s="462">
        <v>34</v>
      </c>
      <c r="G84" s="461" t="s">
        <v>1139</v>
      </c>
      <c r="H84" s="205" t="s">
        <v>1343</v>
      </c>
      <c r="I84" s="205" t="str">
        <f>VLOOKUP(D84,Sheet3!$B$5:$C$120,2,0)</f>
        <v>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v>
      </c>
      <c r="J84" s="205"/>
      <c r="O84">
        <f>COUNTIF(INDEX!$A$5:$A$55,D84)</f>
        <v>1</v>
      </c>
    </row>
    <row r="85" spans="1:15">
      <c r="A85" s="493">
        <v>18</v>
      </c>
      <c r="B85" s="494" t="s">
        <v>1414</v>
      </c>
      <c r="C85" s="489">
        <v>443</v>
      </c>
      <c r="D85" s="205" t="s">
        <v>1355</v>
      </c>
      <c r="E85" s="462">
        <v>35</v>
      </c>
      <c r="F85" s="462">
        <v>36</v>
      </c>
      <c r="G85" s="461" t="s">
        <v>1139</v>
      </c>
      <c r="H85" s="205" t="s">
        <v>1358</v>
      </c>
      <c r="I85" s="205" t="str">
        <f>VLOOKUP(D85,Sheet3!$B$5:$C$120,2,0)</f>
        <v>Обременени с тежести активи и свободни от тежести активи</v>
      </c>
      <c r="J85" s="205"/>
      <c r="O85">
        <f>COUNTIF(INDEX!$A$5:$A$55,D85)</f>
        <v>1</v>
      </c>
    </row>
    <row r="86" spans="1:15">
      <c r="A86" s="493">
        <v>18</v>
      </c>
      <c r="B86" s="494" t="s">
        <v>1414</v>
      </c>
      <c r="C86" s="489">
        <v>443</v>
      </c>
      <c r="D86" s="205" t="s">
        <v>1354</v>
      </c>
      <c r="E86" s="462">
        <v>35</v>
      </c>
      <c r="F86" s="462">
        <v>36</v>
      </c>
      <c r="G86" s="461" t="s">
        <v>1139</v>
      </c>
      <c r="H86" s="205" t="s">
        <v>1358</v>
      </c>
      <c r="I86" s="205" t="str">
        <f>VLOOKUP(D86,Sheet3!$B$5:$C$120,2,0)</f>
        <v>Получени обезпечения и емитирани собствени дългови ценни книжа</v>
      </c>
      <c r="J86" s="205"/>
      <c r="O86">
        <f>COUNTIF(INDEX!$A$5:$A$55,D86)</f>
        <v>1</v>
      </c>
    </row>
    <row r="87" spans="1:15">
      <c r="A87" s="493">
        <v>18</v>
      </c>
      <c r="B87" s="494" t="s">
        <v>1414</v>
      </c>
      <c r="C87" s="489">
        <v>443</v>
      </c>
      <c r="D87" s="205" t="s">
        <v>1356</v>
      </c>
      <c r="E87" s="462">
        <v>35</v>
      </c>
      <c r="F87" s="462">
        <v>36</v>
      </c>
      <c r="G87" s="461" t="s">
        <v>1139</v>
      </c>
      <c r="H87" s="205" t="s">
        <v>1358</v>
      </c>
      <c r="I87" s="205" t="str">
        <f>VLOOKUP(D87,Sheet3!$B$5:$C$120,2,0)</f>
        <v>Източници на тежести</v>
      </c>
      <c r="J87" s="205"/>
      <c r="O87">
        <f>COUNTIF(INDEX!$A$5:$A$55,D87)</f>
        <v>1</v>
      </c>
    </row>
    <row r="88" spans="1:15">
      <c r="A88" s="493">
        <v>18</v>
      </c>
      <c r="B88" s="494" t="s">
        <v>1414</v>
      </c>
      <c r="C88" s="489">
        <v>443</v>
      </c>
      <c r="D88" s="205" t="s">
        <v>1357</v>
      </c>
      <c r="E88" s="462">
        <v>35</v>
      </c>
      <c r="F88" s="462">
        <v>36</v>
      </c>
      <c r="G88" s="461" t="s">
        <v>1242</v>
      </c>
      <c r="H88" s="205" t="s">
        <v>1358</v>
      </c>
      <c r="I88" s="205" t="e">
        <f>VLOOKUP(D88,Sheet3!$B$5:$C$120,2,0)</f>
        <v>#N/A</v>
      </c>
      <c r="J88" s="205"/>
      <c r="O88">
        <f>COUNTIF(INDEX!$A$5:$A$55,D88)</f>
        <v>0</v>
      </c>
    </row>
    <row r="89" spans="1:15">
      <c r="A89" s="496" t="s">
        <v>1393</v>
      </c>
      <c r="B89" s="494" t="s">
        <v>1414</v>
      </c>
      <c r="C89" s="489"/>
      <c r="D89" s="569" t="s">
        <v>1153</v>
      </c>
      <c r="E89" s="462">
        <v>39</v>
      </c>
      <c r="F89" s="462">
        <v>40</v>
      </c>
      <c r="G89" s="461"/>
      <c r="H89" t="s">
        <v>1394</v>
      </c>
      <c r="I89" s="205" t="e">
        <f>VLOOKUP(D89,Sheet3!$B$5:$C$120,2,0)</f>
        <v>#N/A</v>
      </c>
      <c r="O89">
        <f>COUNTIF(INDEX!$A$5:$A$55,D89)</f>
        <v>0</v>
      </c>
    </row>
    <row r="90" spans="1:15">
      <c r="A90" s="496" t="s">
        <v>1393</v>
      </c>
      <c r="B90" s="494" t="s">
        <v>1414</v>
      </c>
      <c r="C90" s="489"/>
      <c r="D90" s="569" t="s">
        <v>1154</v>
      </c>
      <c r="E90" s="462">
        <v>39</v>
      </c>
      <c r="F90" s="462">
        <v>40</v>
      </c>
      <c r="G90" s="461"/>
      <c r="H90" t="s">
        <v>1394</v>
      </c>
      <c r="I90" s="205" t="e">
        <f>VLOOKUP(D90,Sheet3!$B$5:$C$120,2,0)</f>
        <v>#N/A</v>
      </c>
      <c r="O90">
        <f>COUNTIF(INDEX!$A$5:$A$55,D90)</f>
        <v>0</v>
      </c>
    </row>
    <row r="91" spans="1:15">
      <c r="A91" s="496" t="s">
        <v>1393</v>
      </c>
      <c r="B91" s="494" t="s">
        <v>1414</v>
      </c>
      <c r="C91" s="489"/>
      <c r="D91" s="569" t="s">
        <v>1155</v>
      </c>
      <c r="E91" s="462">
        <v>39</v>
      </c>
      <c r="F91" s="462">
        <v>40</v>
      </c>
      <c r="G91" s="461"/>
      <c r="H91" t="s">
        <v>1394</v>
      </c>
      <c r="I91" s="205" t="e">
        <f>VLOOKUP(D91,Sheet3!$B$5:$C$120,2,0)</f>
        <v>#N/A</v>
      </c>
      <c r="O91">
        <f>COUNTIF(INDEX!$A$5:$A$55,D91)</f>
        <v>0</v>
      </c>
    </row>
    <row r="92" spans="1:15">
      <c r="A92" s="496" t="s">
        <v>1393</v>
      </c>
      <c r="B92" s="494" t="s">
        <v>1414</v>
      </c>
      <c r="C92" s="489"/>
      <c r="D92" s="569" t="s">
        <v>1156</v>
      </c>
      <c r="E92" s="462">
        <v>39</v>
      </c>
      <c r="F92" s="462">
        <v>40</v>
      </c>
      <c r="G92" s="461"/>
      <c r="H92" t="s">
        <v>1394</v>
      </c>
      <c r="I92" s="205" t="e">
        <f>VLOOKUP(D92,Sheet3!$B$5:$C$120,2,0)</f>
        <v>#N/A</v>
      </c>
      <c r="O92">
        <f>COUNTIF(INDEX!$A$5:$A$55,D92)</f>
        <v>0</v>
      </c>
    </row>
    <row r="93" spans="1:15">
      <c r="A93" s="496" t="s">
        <v>1393</v>
      </c>
      <c r="B93" s="494" t="s">
        <v>1414</v>
      </c>
      <c r="C93" s="489"/>
      <c r="D93" s="569" t="s">
        <v>1157</v>
      </c>
      <c r="E93" s="462">
        <v>39</v>
      </c>
      <c r="F93" s="462">
        <v>40</v>
      </c>
      <c r="G93" s="461"/>
      <c r="H93" t="s">
        <v>1394</v>
      </c>
      <c r="I93" s="205" t="e">
        <f>VLOOKUP(D93,Sheet3!$B$5:$C$120,2,0)</f>
        <v>#N/A</v>
      </c>
      <c r="O93">
        <f>COUNTIF(INDEX!$A$5:$A$55,D93)</f>
        <v>0</v>
      </c>
    </row>
    <row r="94" spans="1:15">
      <c r="A94" s="517"/>
      <c r="B94" s="518"/>
      <c r="C94" s="489"/>
      <c r="D94" s="515" t="s">
        <v>652</v>
      </c>
      <c r="G94" s="461"/>
      <c r="I94" s="205" t="e">
        <f>VLOOKUP(D94,Sheet3!$B$5:$C$120,2,0)</f>
        <v>#N/A</v>
      </c>
      <c r="M94" s="655" t="s">
        <v>1668</v>
      </c>
      <c r="O94">
        <f>COUNTIF(INDEX!$A$5:$A$55,D94)</f>
        <v>0</v>
      </c>
    </row>
    <row r="95" spans="1:15">
      <c r="A95" s="517"/>
      <c r="B95" s="518"/>
      <c r="C95" s="489"/>
      <c r="D95" s="515" t="s">
        <v>653</v>
      </c>
      <c r="G95" s="461"/>
      <c r="I95" s="205" t="e">
        <f>VLOOKUP(D95,Sheet3!$B$5:$C$120,2,0)</f>
        <v>#N/A</v>
      </c>
      <c r="M95" s="655" t="s">
        <v>1668</v>
      </c>
      <c r="O95">
        <f>COUNTIF(INDEX!$A$5:$A$55,D95)</f>
        <v>0</v>
      </c>
    </row>
    <row r="96" spans="1:15">
      <c r="A96" s="516"/>
      <c r="B96" s="516"/>
      <c r="C96" s="489"/>
      <c r="D96" s="516" t="s">
        <v>654</v>
      </c>
      <c r="I96" s="205" t="e">
        <f>VLOOKUP(D96,Sheet3!$B$5:$C$120,2,0)</f>
        <v>#N/A</v>
      </c>
      <c r="M96" s="655" t="s">
        <v>1668</v>
      </c>
      <c r="O96">
        <f>COUNTIF(INDEX!$A$5:$A$55,D96)</f>
        <v>0</v>
      </c>
    </row>
    <row r="97" spans="3:15">
      <c r="C97" s="490" t="s">
        <v>1418</v>
      </c>
      <c r="D97" s="467" t="s">
        <v>1149</v>
      </c>
      <c r="I97" s="205" t="e">
        <f>VLOOKUP(D97,Sheet3!$B$5:$C$120,2,0)</f>
        <v>#N/A</v>
      </c>
      <c r="O97">
        <f>COUNTIF(INDEX!$A$5:$A$55,D97)</f>
        <v>0</v>
      </c>
    </row>
    <row r="98" spans="3:15">
      <c r="C98" s="490" t="s">
        <v>1418</v>
      </c>
      <c r="D98" s="467" t="s">
        <v>1150</v>
      </c>
      <c r="I98" s="205" t="e">
        <f>VLOOKUP(D98,Sheet3!$B$5:$C$120,2,0)</f>
        <v>#N/A</v>
      </c>
      <c r="O98">
        <f>COUNTIF(INDEX!$A$5:$A$55,D98)</f>
        <v>0</v>
      </c>
    </row>
    <row r="99" spans="3:15">
      <c r="C99" s="489"/>
      <c r="D99" s="467" t="s">
        <v>1151</v>
      </c>
      <c r="I99" s="205">
        <f>VLOOKUP(D99,Sheet3!$B$5:$C$120,2,0)</f>
        <v>0</v>
      </c>
      <c r="O99">
        <f>COUNTIF(INDEX!$A$5:$A$55,D99)</f>
        <v>0</v>
      </c>
    </row>
    <row r="100" spans="3:15">
      <c r="C100" s="489"/>
      <c r="D100" s="467" t="s">
        <v>1226</v>
      </c>
      <c r="I100" s="205" t="e">
        <f>VLOOKUP(D100,Sheet3!$B$5:$C$120,2,0)</f>
        <v>#N/A</v>
      </c>
      <c r="O100">
        <f>COUNTIF(INDEX!$A$5:$A$55,D100)</f>
        <v>0</v>
      </c>
    </row>
    <row r="101" spans="3:15">
      <c r="D101" s="467" t="s">
        <v>1227</v>
      </c>
      <c r="I101" s="205" t="e">
        <f>VLOOKUP(D101,Sheet3!$B$5:$C$120,2,0)</f>
        <v>#N/A</v>
      </c>
      <c r="O101">
        <f>COUNTIF(INDEX!$A$5:$A$55,D101)</f>
        <v>0</v>
      </c>
    </row>
    <row r="102" spans="3:15">
      <c r="C102" t="s">
        <v>1419</v>
      </c>
      <c r="I102" s="205" t="e">
        <f>VLOOKUP(D102,Sheet3!$B$5:$C$120,2,0)</f>
        <v>#N/A</v>
      </c>
    </row>
    <row r="106" spans="3:15">
      <c r="D106" t="s">
        <v>1153</v>
      </c>
      <c r="G106" s="461" t="s">
        <v>1139</v>
      </c>
      <c r="K106" s="205" t="s">
        <v>1158</v>
      </c>
      <c r="L106" s="474" t="s">
        <v>1050</v>
      </c>
      <c r="M106" s="205" t="s">
        <v>1880</v>
      </c>
      <c r="O106" s="424">
        <f>COUNTIF(INDEX!$A$5:$A$55,D106)</f>
        <v>0</v>
      </c>
    </row>
    <row r="107" spans="3:15">
      <c r="D107" t="s">
        <v>1154</v>
      </c>
      <c r="G107" s="461" t="s">
        <v>1139</v>
      </c>
      <c r="K107" s="205" t="s">
        <v>1158</v>
      </c>
      <c r="L107" s="474" t="s">
        <v>1050</v>
      </c>
      <c r="M107" s="205" t="s">
        <v>1880</v>
      </c>
      <c r="O107" s="424">
        <f>COUNTIF(INDEX!$A$5:$A$55,D107)</f>
        <v>0</v>
      </c>
    </row>
    <row r="108" spans="3:15">
      <c r="D108" t="s">
        <v>1155</v>
      </c>
      <c r="G108" s="461" t="s">
        <v>1139</v>
      </c>
      <c r="K108" s="205" t="s">
        <v>1158</v>
      </c>
      <c r="L108" s="474" t="s">
        <v>1050</v>
      </c>
      <c r="M108" s="205" t="s">
        <v>1880</v>
      </c>
      <c r="O108" s="424">
        <f>COUNTIF(INDEX!$A$5:$A$55,D108)</f>
        <v>0</v>
      </c>
    </row>
    <row r="109" spans="3:15">
      <c r="D109" t="s">
        <v>1156</v>
      </c>
      <c r="G109" s="461" t="s">
        <v>1139</v>
      </c>
      <c r="K109" s="205" t="s">
        <v>1158</v>
      </c>
      <c r="L109" s="474" t="s">
        <v>1050</v>
      </c>
      <c r="M109" s="205" t="s">
        <v>1880</v>
      </c>
      <c r="O109" s="424">
        <f>COUNTIF(INDEX!$A$5:$A$55,D109)</f>
        <v>0</v>
      </c>
    </row>
    <row r="110" spans="3:15">
      <c r="D110" t="s">
        <v>1157</v>
      </c>
      <c r="G110" s="461" t="s">
        <v>1139</v>
      </c>
      <c r="K110" s="205" t="s">
        <v>1158</v>
      </c>
      <c r="L110" s="474" t="s">
        <v>1050</v>
      </c>
      <c r="M110" s="205" t="s">
        <v>1880</v>
      </c>
      <c r="O110" s="424">
        <f>COUNTIF(INDEX!$A$5:$A$55,D110)</f>
        <v>0</v>
      </c>
    </row>
    <row r="111" spans="3:15">
      <c r="D111" t="s">
        <v>1713</v>
      </c>
      <c r="G111" s="461" t="s">
        <v>1139</v>
      </c>
      <c r="O111">
        <f>COUNTIF(INDEX!$A$5:$A$55,D111)</f>
        <v>0</v>
      </c>
    </row>
    <row r="112" spans="3:15">
      <c r="D112" t="s">
        <v>1715</v>
      </c>
      <c r="G112" s="461" t="s">
        <v>1139</v>
      </c>
      <c r="O112">
        <f>COUNTIF(INDEX!$A$5:$A$55,D112)</f>
        <v>0</v>
      </c>
    </row>
    <row r="113" spans="4:15">
      <c r="D113" t="s">
        <v>1151</v>
      </c>
      <c r="G113" s="461" t="s">
        <v>1139</v>
      </c>
      <c r="O113">
        <f>COUNTIF(INDEX!$A$5:$A$55,D113)</f>
        <v>0</v>
      </c>
    </row>
    <row r="114" spans="4:15">
      <c r="D114" t="s">
        <v>1152</v>
      </c>
      <c r="G114" s="461" t="s">
        <v>1139</v>
      </c>
      <c r="O114">
        <f>COUNTIF(INDEX!$A$5:$A$55,D114)</f>
        <v>0</v>
      </c>
    </row>
    <row r="115" spans="4:15">
      <c r="D115" t="s">
        <v>1182</v>
      </c>
      <c r="G115" s="461" t="s">
        <v>1139</v>
      </c>
      <c r="O115">
        <f>COUNTIF(INDEX!$A$5:$A$55,D115)</f>
        <v>0</v>
      </c>
    </row>
    <row r="129" spans="1:14" ht="51.75" customHeight="1">
      <c r="A129" s="492" t="s">
        <v>1413</v>
      </c>
      <c r="B129" s="492" t="s">
        <v>1415</v>
      </c>
      <c r="C129" s="477" t="s">
        <v>1248</v>
      </c>
      <c r="D129" s="477" t="s">
        <v>1229</v>
      </c>
      <c r="E129" s="477" t="s">
        <v>1235</v>
      </c>
      <c r="F129" s="477" t="s">
        <v>1236</v>
      </c>
      <c r="G129" s="477" t="s">
        <v>1243</v>
      </c>
      <c r="H129" s="477" t="s">
        <v>1245</v>
      </c>
      <c r="I129" s="477" t="s">
        <v>1846</v>
      </c>
      <c r="J129" s="477"/>
      <c r="K129" s="205" t="s">
        <v>1844</v>
      </c>
      <c r="L129" s="205" t="s">
        <v>1845</v>
      </c>
    </row>
    <row r="130" spans="1:14">
      <c r="A130">
        <v>3</v>
      </c>
      <c r="B130" t="s">
        <v>1414</v>
      </c>
      <c r="C130" t="s">
        <v>1239</v>
      </c>
      <c r="D130" t="s">
        <v>1240</v>
      </c>
      <c r="E130" s="462">
        <v>5</v>
      </c>
      <c r="F130" s="462">
        <v>6</v>
      </c>
      <c r="G130" s="462" t="s">
        <v>1139</v>
      </c>
      <c r="H130" t="s">
        <v>1246</v>
      </c>
      <c r="I130" t="s">
        <v>1748</v>
      </c>
      <c r="L130" t="s">
        <v>1050</v>
      </c>
      <c r="N130" s="489" t="str">
        <f>VLOOKUP(D130,Sheet3!$B$5:$C$120,2,0)</f>
        <v>корекции на пруденциалната оценка</v>
      </c>
    </row>
    <row r="131" spans="1:14">
      <c r="A131">
        <v>11</v>
      </c>
      <c r="B131" t="s">
        <v>1414</v>
      </c>
      <c r="D131" t="s">
        <v>1298</v>
      </c>
      <c r="E131" s="462">
        <v>21</v>
      </c>
      <c r="F131" s="462">
        <v>22</v>
      </c>
      <c r="G131" s="462" t="s">
        <v>1139</v>
      </c>
      <c r="H131" t="s">
        <v>1296</v>
      </c>
      <c r="I131" t="e">
        <v>#N/A</v>
      </c>
      <c r="L131" t="s">
        <v>1050</v>
      </c>
      <c r="N131" s="489" t="e">
        <f>VLOOKUP(D131,Sheet3!$B$5:$C$120,2,0)</f>
        <v>#N/A</v>
      </c>
    </row>
    <row r="132" spans="1:14">
      <c r="A132">
        <v>11</v>
      </c>
      <c r="B132" t="s">
        <v>1414</v>
      </c>
      <c r="D132" t="s">
        <v>1177</v>
      </c>
      <c r="E132" s="462">
        <v>21</v>
      </c>
      <c r="F132" s="462">
        <v>22</v>
      </c>
      <c r="G132" s="462" t="s">
        <v>1139</v>
      </c>
      <c r="H132" t="s">
        <v>1296</v>
      </c>
      <c r="I132" t="e">
        <v>#N/A</v>
      </c>
      <c r="L132" t="s">
        <v>1050</v>
      </c>
      <c r="N132" s="489" t="e">
        <f>VLOOKUP(D132,Sheet3!$B$5:$C$120,2,0)</f>
        <v>#N/A</v>
      </c>
    </row>
    <row r="133" spans="1:14">
      <c r="A133">
        <v>11</v>
      </c>
      <c r="B133" t="s">
        <v>1414</v>
      </c>
      <c r="D133" t="s">
        <v>1299</v>
      </c>
      <c r="E133" s="462">
        <v>21</v>
      </c>
      <c r="F133" s="462">
        <v>22</v>
      </c>
      <c r="G133" s="462" t="s">
        <v>1139</v>
      </c>
      <c r="H133" t="s">
        <v>1296</v>
      </c>
      <c r="I133" t="e">
        <v>#N/A</v>
      </c>
      <c r="L133" t="s">
        <v>1050</v>
      </c>
      <c r="N133" s="489" t="e">
        <f>VLOOKUP(D133,Sheet3!$B$5:$C$120,2,0)</f>
        <v>#N/A</v>
      </c>
    </row>
    <row r="134" spans="1:14">
      <c r="A134">
        <v>11</v>
      </c>
      <c r="B134" t="s">
        <v>1414</v>
      </c>
      <c r="D134" t="s">
        <v>1300</v>
      </c>
      <c r="E134" s="462">
        <v>21</v>
      </c>
      <c r="F134" s="462">
        <v>22</v>
      </c>
      <c r="G134" s="462" t="s">
        <v>1139</v>
      </c>
      <c r="H134" t="s">
        <v>1296</v>
      </c>
      <c r="I134" t="e">
        <v>#N/A</v>
      </c>
      <c r="L134" t="s">
        <v>1050</v>
      </c>
      <c r="N134" s="489" t="e">
        <f>VLOOKUP(D134,Sheet3!$B$5:$C$120,2,0)</f>
        <v>#N/A</v>
      </c>
    </row>
    <row r="135" spans="1:14">
      <c r="A135">
        <v>11</v>
      </c>
      <c r="B135" t="s">
        <v>1414</v>
      </c>
      <c r="D135" t="s">
        <v>1301</v>
      </c>
      <c r="E135" s="462">
        <v>21</v>
      </c>
      <c r="F135" s="462">
        <v>22</v>
      </c>
      <c r="G135" s="462" t="s">
        <v>1139</v>
      </c>
      <c r="H135" t="s">
        <v>1296</v>
      </c>
      <c r="I135" t="e">
        <v>#N/A</v>
      </c>
      <c r="L135" t="s">
        <v>1050</v>
      </c>
      <c r="N135" s="489" t="e">
        <f>VLOOKUP(D135,Sheet3!$B$5:$C$120,2,0)</f>
        <v>#N/A</v>
      </c>
    </row>
    <row r="136" spans="1:14">
      <c r="A136">
        <v>11</v>
      </c>
      <c r="B136" t="s">
        <v>1414</v>
      </c>
      <c r="D136" t="s">
        <v>1302</v>
      </c>
      <c r="E136" s="462">
        <v>21</v>
      </c>
      <c r="F136" s="462">
        <v>22</v>
      </c>
      <c r="G136" s="462" t="s">
        <v>1139</v>
      </c>
      <c r="H136" t="s">
        <v>1296</v>
      </c>
      <c r="I136" t="e">
        <v>#N/A</v>
      </c>
      <c r="L136" t="s">
        <v>1050</v>
      </c>
      <c r="N136" s="489" t="e">
        <f>VLOOKUP(D136,Sheet3!$B$5:$C$120,2,0)</f>
        <v>#N/A</v>
      </c>
    </row>
    <row r="137" spans="1:14">
      <c r="A137">
        <v>11</v>
      </c>
      <c r="B137" t="s">
        <v>1414</v>
      </c>
      <c r="D137" t="s">
        <v>1303</v>
      </c>
      <c r="E137" s="462">
        <v>21</v>
      </c>
      <c r="F137" s="462">
        <v>22</v>
      </c>
      <c r="G137" s="462" t="s">
        <v>1139</v>
      </c>
      <c r="H137" t="s">
        <v>1296</v>
      </c>
      <c r="I137" t="e">
        <v>#N/A</v>
      </c>
      <c r="L137" t="s">
        <v>1050</v>
      </c>
      <c r="N137" s="489" t="e">
        <f>VLOOKUP(D137,Sheet3!$B$5:$C$120,2,0)</f>
        <v>#N/A</v>
      </c>
    </row>
    <row r="138" spans="1:14">
      <c r="A138">
        <v>12</v>
      </c>
      <c r="B138" t="s">
        <v>1414</v>
      </c>
      <c r="C138" t="s">
        <v>1305</v>
      </c>
      <c r="D138" t="s">
        <v>1306</v>
      </c>
      <c r="E138" s="462">
        <v>23</v>
      </c>
      <c r="F138" s="462">
        <v>24</v>
      </c>
      <c r="G138" s="462" t="s">
        <v>1139</v>
      </c>
      <c r="H138" t="s">
        <v>1304</v>
      </c>
      <c r="I138" t="e">
        <v>#N/A</v>
      </c>
      <c r="L138" t="s">
        <v>1050</v>
      </c>
      <c r="N138" s="489" t="e">
        <f>VLOOKUP(D138,Sheet3!$B$5:$C$120,2,0)</f>
        <v>#N/A</v>
      </c>
    </row>
    <row r="139" spans="1:14">
      <c r="A139">
        <v>13</v>
      </c>
      <c r="B139" t="s">
        <v>1414</v>
      </c>
      <c r="C139" t="s">
        <v>1311</v>
      </c>
      <c r="D139" t="s">
        <v>1312</v>
      </c>
      <c r="E139" s="462">
        <v>25</v>
      </c>
      <c r="F139" s="462">
        <v>26</v>
      </c>
      <c r="G139" s="462" t="s">
        <v>1139</v>
      </c>
      <c r="H139" t="s">
        <v>1307</v>
      </c>
      <c r="I139" t="s">
        <v>1763</v>
      </c>
      <c r="K139">
        <v>25</v>
      </c>
      <c r="L139" t="s">
        <v>1050</v>
      </c>
      <c r="M139" t="s">
        <v>1878</v>
      </c>
      <c r="N139" s="489" t="str">
        <f>VLOOKUP(D139,Sheet3!$B$5:$C$120,2,0)</f>
        <v>Сделки, за които се прилагат капиталови изисквания за риска при ККО</v>
      </c>
    </row>
    <row r="140" spans="1:14">
      <c r="A140">
        <v>13</v>
      </c>
      <c r="B140" t="s">
        <v>1414</v>
      </c>
      <c r="C140" t="s">
        <v>1313</v>
      </c>
      <c r="D140" t="s">
        <v>1314</v>
      </c>
      <c r="E140" s="462">
        <v>25</v>
      </c>
      <c r="F140" s="462">
        <v>26</v>
      </c>
      <c r="G140" s="462" t="s">
        <v>1139</v>
      </c>
      <c r="H140" t="s">
        <v>1307</v>
      </c>
      <c r="I140" t="s">
        <v>1767</v>
      </c>
      <c r="K140">
        <v>34.07</v>
      </c>
      <c r="L140" t="s">
        <v>1050</v>
      </c>
      <c r="N140" s="489" t="str">
        <f>VLOOKUP(D140,Sheet3!$B$5:$C$120,2,0)</f>
        <v>Експозиции към КРК по класове експозиции и скала на вероятността от неизпълнение</v>
      </c>
    </row>
    <row r="141" spans="1:14">
      <c r="A141">
        <v>13</v>
      </c>
      <c r="B141" t="s">
        <v>1414</v>
      </c>
      <c r="C141" t="s">
        <v>1320</v>
      </c>
      <c r="D141" t="s">
        <v>1317</v>
      </c>
      <c r="E141" s="462">
        <v>25</v>
      </c>
      <c r="F141" s="462">
        <v>26</v>
      </c>
      <c r="G141" s="462" t="s">
        <v>1139</v>
      </c>
      <c r="H141" t="s">
        <v>1307</v>
      </c>
      <c r="I141" t="s">
        <v>1770</v>
      </c>
      <c r="K141">
        <v>34.11</v>
      </c>
      <c r="L141" t="s">
        <v>1050</v>
      </c>
      <c r="N141" s="489" t="str">
        <f>VLOOKUP(D141,Sheet3!$B$5:$C$120,2,0)</f>
        <v>Данни за динамиката на изчисляваната по МВМ рисково претеглена стойност на експозициите към КРК</v>
      </c>
    </row>
    <row r="142" spans="1:14">
      <c r="A142">
        <v>14</v>
      </c>
      <c r="B142" t="s">
        <v>1414</v>
      </c>
      <c r="D142" t="s">
        <v>1325</v>
      </c>
      <c r="E142" s="462">
        <v>27</v>
      </c>
      <c r="F142" s="462">
        <v>28</v>
      </c>
      <c r="G142" s="462" t="s">
        <v>1139</v>
      </c>
      <c r="H142" t="s">
        <v>1324</v>
      </c>
      <c r="I142" t="s">
        <v>1773</v>
      </c>
      <c r="L142" t="s">
        <v>1050</v>
      </c>
      <c r="M142" t="s">
        <v>1879</v>
      </c>
      <c r="N142" s="489" t="str">
        <f>VLOOKUP(D142,Sheet3!$B$5:$C$120,2,0)</f>
        <v>Секюритизиращи експозиции в банковия портфейл</v>
      </c>
    </row>
    <row r="143" spans="1:14">
      <c r="A143">
        <v>14</v>
      </c>
      <c r="B143" t="s">
        <v>1414</v>
      </c>
      <c r="D143" t="s">
        <v>1326</v>
      </c>
      <c r="E143" s="462">
        <v>27</v>
      </c>
      <c r="F143" s="462">
        <v>28</v>
      </c>
      <c r="G143" s="462" t="s">
        <v>1139</v>
      </c>
      <c r="H143" t="s">
        <v>1324</v>
      </c>
      <c r="I143" t="s">
        <v>1774</v>
      </c>
      <c r="L143" t="s">
        <v>1050</v>
      </c>
      <c r="M143" t="s">
        <v>1879</v>
      </c>
      <c r="N143" s="489" t="str">
        <f>VLOOKUP(D143,Sheet3!$B$5:$C$120,2,0)</f>
        <v>Секюритизиращи експозиции в търговския портфейл</v>
      </c>
    </row>
    <row r="144" spans="1:14">
      <c r="A144">
        <v>14</v>
      </c>
      <c r="B144" t="s">
        <v>1414</v>
      </c>
      <c r="D144" t="s">
        <v>1327</v>
      </c>
      <c r="E144" s="462">
        <v>27</v>
      </c>
      <c r="F144" s="462">
        <v>28</v>
      </c>
      <c r="G144" s="462" t="s">
        <v>1139</v>
      </c>
      <c r="H144" t="s">
        <v>1324</v>
      </c>
      <c r="I144" t="s">
        <v>1775</v>
      </c>
      <c r="L144" t="s">
        <v>1050</v>
      </c>
      <c r="M144" t="s">
        <v>1879</v>
      </c>
      <c r="N144" s="489" t="str">
        <f>VLOOKUP(D144,Sheet3!$B$5:$C$120,2,0)</f>
        <v>Секюритизиращи експозиции в банковия портфейл и регулаторни капиталови изисквания във връзка с тях</v>
      </c>
    </row>
    <row r="145" spans="1:14">
      <c r="A145">
        <v>14</v>
      </c>
      <c r="B145" t="s">
        <v>1414</v>
      </c>
      <c r="D145" t="s">
        <v>1328</v>
      </c>
      <c r="E145" s="462">
        <v>27</v>
      </c>
      <c r="F145" s="462">
        <v>28</v>
      </c>
      <c r="G145" s="462" t="s">
        <v>1139</v>
      </c>
      <c r="H145" t="s">
        <v>1324</v>
      </c>
      <c r="I145" t="s">
        <v>1775</v>
      </c>
      <c r="L145" t="s">
        <v>1050</v>
      </c>
      <c r="M145" t="s">
        <v>1879</v>
      </c>
      <c r="N145" s="489" t="str">
        <f>VLOOKUP(D145,Sheet3!$B$5:$C$120,2,0)</f>
        <v>Секюритизиращи експозиции в банковия портфейл и регулаторни капиталови изисквания във връзка с тях</v>
      </c>
    </row>
    <row r="146" spans="1:14">
      <c r="A146">
        <v>14</v>
      </c>
      <c r="B146" t="s">
        <v>1414</v>
      </c>
      <c r="D146" t="s">
        <v>1329</v>
      </c>
      <c r="E146" s="462">
        <v>27</v>
      </c>
      <c r="F146" s="462">
        <v>28</v>
      </c>
      <c r="G146" s="462" t="s">
        <v>1139</v>
      </c>
      <c r="H146" t="s">
        <v>1324</v>
      </c>
      <c r="I146" t="s">
        <v>1778</v>
      </c>
      <c r="L146" t="s">
        <v>1050</v>
      </c>
      <c r="M146" t="s">
        <v>1879</v>
      </c>
      <c r="N146" s="489" t="str">
        <f>VLOOKUP(D146,Sheet3!$B$5:$C$120,2,0)</f>
        <v>Експозиции, секюритизирани от институцията</v>
      </c>
    </row>
    <row r="147" spans="1:14">
      <c r="A147">
        <v>15</v>
      </c>
      <c r="B147" t="s">
        <v>1414</v>
      </c>
      <c r="C147" t="s">
        <v>1332</v>
      </c>
      <c r="D147" t="s">
        <v>1179</v>
      </c>
      <c r="E147" s="462">
        <v>29</v>
      </c>
      <c r="F147" s="462">
        <v>30</v>
      </c>
      <c r="G147" s="462" t="s">
        <v>1242</v>
      </c>
      <c r="H147" t="s">
        <v>1330</v>
      </c>
      <c r="I147" t="s">
        <v>1782</v>
      </c>
      <c r="K147" t="s">
        <v>1397</v>
      </c>
      <c r="L147" t="s">
        <v>1050</v>
      </c>
      <c r="N147" s="489" t="str">
        <f>VLOOKUP(D147,Sheet3!$B$5:$C$120,2,0)</f>
        <v>Изисквания към институциите, които използват вътрешни модели за пазарен риск, за оповестяване на качествена информация</v>
      </c>
    </row>
    <row r="148" spans="1:14">
      <c r="A148">
        <v>15</v>
      </c>
      <c r="B148" t="s">
        <v>1414</v>
      </c>
      <c r="C148" t="s">
        <v>1333</v>
      </c>
      <c r="D148" t="s">
        <v>1334</v>
      </c>
      <c r="E148" s="462">
        <v>29</v>
      </c>
      <c r="F148" s="462">
        <v>30</v>
      </c>
      <c r="G148" s="462" t="s">
        <v>1139</v>
      </c>
      <c r="H148" t="s">
        <v>1330</v>
      </c>
      <c r="I148" t="s">
        <v>1783</v>
      </c>
      <c r="K148" t="s">
        <v>1397</v>
      </c>
      <c r="L148" t="s">
        <v>1050</v>
      </c>
      <c r="N148" s="489" t="str">
        <f>VLOOKUP(D148,Sheet3!$B$5:$C$120,2,0)</f>
        <v>Пазарен риск, измерван по подхода на вътрешните модели (ПВМ)</v>
      </c>
    </row>
    <row r="149" spans="1:14">
      <c r="A149">
        <v>15</v>
      </c>
      <c r="B149" t="s">
        <v>1414</v>
      </c>
      <c r="C149" t="s">
        <v>1320</v>
      </c>
      <c r="D149" t="s">
        <v>1335</v>
      </c>
      <c r="E149" s="462">
        <v>29</v>
      </c>
      <c r="F149" s="462">
        <v>30</v>
      </c>
      <c r="G149" s="462" t="s">
        <v>1139</v>
      </c>
      <c r="H149" t="s">
        <v>1330</v>
      </c>
      <c r="I149" t="s">
        <v>1784</v>
      </c>
      <c r="K149" t="s">
        <v>1397</v>
      </c>
      <c r="L149" t="s">
        <v>1050</v>
      </c>
      <c r="N149" s="489" t="str">
        <f>VLOOKUP(D149,Sheet3!$B$5:$C$120,2,0)</f>
        <v>Данни за динамиката на рисково претеглената стойност на експозициите към пазарен риск съгласно ПВМ</v>
      </c>
    </row>
    <row r="150" spans="1:14">
      <c r="A150">
        <v>15</v>
      </c>
      <c r="B150" t="s">
        <v>1414</v>
      </c>
      <c r="C150" t="s">
        <v>1338</v>
      </c>
      <c r="D150" t="s">
        <v>1336</v>
      </c>
      <c r="E150" s="462">
        <v>29</v>
      </c>
      <c r="F150" s="462">
        <v>30</v>
      </c>
      <c r="G150" s="462" t="s">
        <v>1139</v>
      </c>
      <c r="H150" t="s">
        <v>1330</v>
      </c>
      <c r="I150" t="s">
        <v>1785</v>
      </c>
      <c r="K150" t="s">
        <v>1397</v>
      </c>
      <c r="L150" t="s">
        <v>1050</v>
      </c>
      <c r="N150" s="489" t="str">
        <f>VLOOKUP(D150,Sheet3!$B$5:$C$120,2,0)</f>
        <v>Стойности на търговските портфейли съгласно ПВМ</v>
      </c>
    </row>
    <row r="151" spans="1:14" ht="12" customHeight="1">
      <c r="A151">
        <v>15</v>
      </c>
      <c r="B151" t="s">
        <v>1414</v>
      </c>
      <c r="C151" t="s">
        <v>1339</v>
      </c>
      <c r="D151" t="s">
        <v>1337</v>
      </c>
      <c r="E151" s="462">
        <v>29</v>
      </c>
      <c r="F151" s="462">
        <v>30</v>
      </c>
      <c r="G151" s="462" t="s">
        <v>1139</v>
      </c>
      <c r="H151" t="s">
        <v>1330</v>
      </c>
      <c r="I151" t="s">
        <v>1786</v>
      </c>
      <c r="K151" t="s">
        <v>1397</v>
      </c>
      <c r="L151" t="s">
        <v>1050</v>
      </c>
      <c r="N151" s="489" t="str">
        <f>VLOOKUP(D151,Sheet3!$B$5:$C$120,2,0)</f>
        <v>Съпоставка на оценките под риск с печалбата/загубата</v>
      </c>
    </row>
    <row r="152" spans="1:14">
      <c r="D152" t="s">
        <v>1153</v>
      </c>
      <c r="G152" s="462" t="s">
        <v>1139</v>
      </c>
      <c r="K152" t="s">
        <v>1158</v>
      </c>
      <c r="L152" t="s">
        <v>1050</v>
      </c>
      <c r="M152" t="s">
        <v>1880</v>
      </c>
      <c r="N152" s="489" t="e">
        <f>VLOOKUP(D152,Sheet3!$B$5:$C$120,2,0)</f>
        <v>#N/A</v>
      </c>
    </row>
    <row r="153" spans="1:14">
      <c r="D153" t="s">
        <v>1154</v>
      </c>
      <c r="G153" s="462" t="s">
        <v>1139</v>
      </c>
      <c r="K153" t="s">
        <v>1158</v>
      </c>
      <c r="L153" t="s">
        <v>1050</v>
      </c>
      <c r="M153" t="s">
        <v>1880</v>
      </c>
      <c r="N153" s="489" t="e">
        <f>VLOOKUP(D153,Sheet3!$B$5:$C$120,2,0)</f>
        <v>#N/A</v>
      </c>
    </row>
    <row r="154" spans="1:14">
      <c r="D154" t="s">
        <v>1155</v>
      </c>
      <c r="G154" s="462" t="s">
        <v>1139</v>
      </c>
      <c r="K154" t="s">
        <v>1158</v>
      </c>
      <c r="L154" t="s">
        <v>1050</v>
      </c>
      <c r="M154" t="s">
        <v>1880</v>
      </c>
      <c r="N154" s="489" t="e">
        <f>VLOOKUP(D154,Sheet3!$B$5:$C$120,2,0)</f>
        <v>#N/A</v>
      </c>
    </row>
    <row r="155" spans="1:14">
      <c r="D155" t="s">
        <v>1156</v>
      </c>
      <c r="G155" s="462" t="s">
        <v>1139</v>
      </c>
      <c r="K155" t="s">
        <v>1158</v>
      </c>
      <c r="L155" t="s">
        <v>1050</v>
      </c>
      <c r="M155" t="s">
        <v>1880</v>
      </c>
      <c r="N155" s="489" t="e">
        <f>VLOOKUP(D155,Sheet3!$B$5:$C$120,2,0)</f>
        <v>#N/A</v>
      </c>
    </row>
    <row r="156" spans="1:14">
      <c r="D156" t="s">
        <v>1157</v>
      </c>
      <c r="G156" s="462" t="s">
        <v>1139</v>
      </c>
      <c r="K156" t="s">
        <v>1158</v>
      </c>
      <c r="L156" t="s">
        <v>1050</v>
      </c>
      <c r="M156" t="s">
        <v>1880</v>
      </c>
      <c r="N156" s="489" t="e">
        <f>VLOOKUP(D156,Sheet3!$B$5:$C$120,2,0)</f>
        <v>#N/A</v>
      </c>
    </row>
    <row r="157" spans="1:14">
      <c r="D157" t="s">
        <v>1709</v>
      </c>
    </row>
    <row r="158" spans="1:14">
      <c r="D158" t="s">
        <v>1711</v>
      </c>
    </row>
  </sheetData>
  <autoFilter ref="A1:O102" xr:uid="{DCDE94FC-93F6-439A-8BA1-99469F53D877}"/>
  <customSheetViews>
    <customSheetView guid="{CA1DE4BE-C006-4405-B064-304EE6CCACF1}"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
      <headerFooter>
        <oddFooter>&amp;R&amp;N</oddFooter>
      </headerFooter>
      <autoFilter ref="A1:H102" xr:uid="{F9E33E59-B24E-4F69-975B-E6D3A2D619CE}"/>
    </customSheetView>
    <customSheetView guid="{DB462ED3-28DC-47D7-98F7-CED01F66E2C7}" fitToPage="1" showAutoFilter="1">
      <selection activeCell="D158" sqref="D158"/>
      <pageMargins left="0.15748031496062992" right="0.15748031496062992" top="0.27559055118110237" bottom="0.27559055118110237" header="0.15748031496062992" footer="0.15748031496062992"/>
      <pageSetup paperSize="9" scale="31" fitToHeight="2" orientation="portrait" r:id="rId2"/>
      <headerFooter>
        <oddFooter>&amp;R&amp;N</oddFooter>
      </headerFooter>
      <autoFilter ref="A1:O102" xr:uid="{0272DE65-30A3-48CC-8F92-BA4EE3C8F38D}"/>
    </customSheetView>
    <customSheetView guid="{697182B0-1BEF-4A85-93A0-596802852AF2}" fitToPage="1" showAutoFilter="1">
      <selection activeCell="D158" sqref="D158"/>
      <pageMargins left="0.15748031496062992" right="0.15748031496062992" top="0.27559055118110237" bottom="0.27559055118110237" header="0.15748031496062992" footer="0.15748031496062992"/>
      <pageSetup paperSize="9" scale="31" fitToHeight="2" orientation="portrait" r:id="rId3"/>
      <headerFooter>
        <oddFooter>&amp;R&amp;N</oddFooter>
      </headerFooter>
      <autoFilter ref="A1:O102" xr:uid="{91DB678E-E4BF-40E5-8134-8F39C81F3A53}"/>
    </customSheetView>
    <customSheetView guid="{931AA63B-6827-4BF4-8E25-ED232A88A09C}" fitToPage="1" showAutoFilter="1" topLeftCell="A91">
      <selection activeCell="D158" sqref="D158"/>
      <pageMargins left="0.15748031496062992" right="0.15748031496062992" top="0.27559055118110237" bottom="0.27559055118110237" header="0.15748031496062992" footer="0.15748031496062992"/>
      <pageSetup paperSize="9" scale="30" fitToHeight="2" orientation="portrait" r:id="rId4"/>
      <headerFooter>
        <oddFooter>&amp;R&amp;N</oddFooter>
      </headerFooter>
      <autoFilter ref="A1:O102" xr:uid="{EEB2BA06-BE55-442A-BA87-EC51ED163E38}"/>
    </customSheetView>
    <customSheetView guid="{3AD1D9CC-D162-4119-AFCC-0AF9105FB248}" fitToPage="1" showAutoFilter="1" topLeftCell="A12">
      <selection activeCell="D23" sqref="D23"/>
      <pageMargins left="0.15748031496062992" right="0.15748031496062992" top="0.27559055118110237" bottom="0.27559055118110237" header="0.15748031496062992" footer="0.15748031496062992"/>
      <pageSetup paperSize="9" scale="30" fitToHeight="2" orientation="portrait" r:id="rId5"/>
      <headerFooter>
        <oddFooter>&amp;R&amp;N</oddFooter>
      </headerFooter>
      <autoFilter ref="A1:O102" xr:uid="{DFCB9963-5710-4BC9-B382-0B1A1F0BEC7C}"/>
    </customSheetView>
    <customSheetView guid="{7CCD1884-1631-4809-8751-AE0939C32419}" fitToPage="1" showAutoFilter="1">
      <selection activeCell="I105" sqref="I105"/>
      <pageMargins left="0.15748031496062992" right="0.15748031496062992" top="0.27559055118110237" bottom="0.27559055118110237" header="0.15748031496062992" footer="0.15748031496062992"/>
      <pageSetup paperSize="9" scale="42" fitToHeight="2" orientation="portrait" r:id="rId6"/>
      <headerFooter>
        <oddFooter>&amp;R&amp;N</oddFooter>
      </headerFooter>
      <autoFilter ref="A1:H102" xr:uid="{07BD381A-7AF4-4225-B457-994DCD52ECB3}"/>
    </customSheetView>
    <customSheetView guid="{D2C72E70-F766-4D56-9E10-3C91A63BB7F3}" fitToPage="1" showAutoFilter="1" topLeftCell="A82">
      <selection activeCell="H113" sqref="H113"/>
      <pageMargins left="0.15748031496062992" right="0.15748031496062992" top="0.27559055118110237" bottom="0.27559055118110237" header="0.15748031496062992" footer="0.15748031496062992"/>
      <pageSetup paperSize="9" scale="42" fitToHeight="2" orientation="portrait" r:id="rId7"/>
      <headerFooter>
        <oddFooter>&amp;R&amp;N</oddFooter>
      </headerFooter>
      <autoFilter ref="A1:H102" xr:uid="{0C31F6BC-4B92-4A74-A7E6-28B72080C34D}"/>
    </customSheetView>
    <customSheetView guid="{CFC92B1C-D4F2-414F-8F12-92F529035B08}" fitToPage="1" showAutoFilter="1" topLeftCell="A91">
      <selection activeCell="D158" sqref="D158"/>
      <pageMargins left="0.15748031496062992" right="0.15748031496062992" top="0.27559055118110237" bottom="0.27559055118110237" header="0.15748031496062992" footer="0.15748031496062992"/>
      <pageSetup paperSize="9" scale="30" fitToHeight="2" orientation="portrait" r:id="rId8"/>
      <headerFooter>
        <oddFooter>&amp;R&amp;N</oddFooter>
      </headerFooter>
      <autoFilter ref="A1:O102" xr:uid="{4EE8ACA6-E8F4-4F4F-8D02-E39D59946660}"/>
    </customSheetView>
    <customSheetView guid="{FD092655-EBEC-4730-9895-1567D9B70D5F}" fitToPage="1" showAutoFilter="1" topLeftCell="A91">
      <selection activeCell="D158" sqref="D158"/>
      <pageMargins left="0.15748031496062992" right="0.15748031496062992" top="0.27559055118110237" bottom="0.27559055118110237" header="0.15748031496062992" footer="0.15748031496062992"/>
      <pageSetup paperSize="9" scale="30" fitToHeight="2" orientation="portrait" r:id="rId9"/>
      <headerFooter>
        <oddFooter>&amp;R&amp;N</oddFooter>
      </headerFooter>
      <autoFilter ref="A1:O102" xr:uid="{C55B01E6-5445-4993-A6AC-01137D0985C3}"/>
    </customSheetView>
    <customSheetView guid="{59094C18-3CB5-482F-AA6A-9C313A318EBB}" fitToPage="1" showAutoFilter="1">
      <selection activeCell="D158" sqref="D158"/>
      <pageMargins left="0.15748031496062992" right="0.15748031496062992" top="0.27559055118110237" bottom="0.27559055118110237" header="0.15748031496062992" footer="0.15748031496062992"/>
      <pageSetup paperSize="9" scale="31" fitToHeight="2" orientation="portrait" r:id="rId10"/>
      <headerFooter>
        <oddFooter>&amp;R&amp;N</oddFooter>
      </headerFooter>
      <autoFilter ref="A1:O102" xr:uid="{50870D11-CC12-4030-A65A-13E7A4A9E59E}"/>
    </customSheetView>
    <customSheetView guid="{21329C76-F86B-400D-B8F5-F75B383E5B14}"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1"/>
      <headerFooter>
        <oddFooter>&amp;R&amp;N</oddFooter>
      </headerFooter>
      <autoFilter ref="A1:H102" xr:uid="{6D70785A-F6E6-4EF9-B5CE-9AB6C5A7E04C}"/>
    </customSheetView>
    <customSheetView guid="{08462586-B7E0-434D-B6F4-B2B21EAA5D46}"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2"/>
      <headerFooter>
        <oddFooter>&amp;R&amp;N</oddFooter>
      </headerFooter>
      <autoFilter ref="A1:H102" xr:uid="{170EC632-AE06-434B-A977-D7C54CA8F24B}"/>
    </customSheetView>
    <customSheetView guid="{D37F8A47-E42F-4741-BE8D-5D961F7BB394}" fitToPage="1" showAutoFilter="1">
      <selection activeCell="D158" sqref="D158"/>
      <pageMargins left="0.15748031496062992" right="0.15748031496062992" top="0.27559055118110237" bottom="0.27559055118110237" header="0.15748031496062992" footer="0.15748031496062992"/>
      <pageSetup paperSize="9" scale="30" fitToHeight="2" orientation="portrait" r:id="rId13"/>
      <headerFooter>
        <oddFooter>&amp;R&amp;N</oddFooter>
      </headerFooter>
      <autoFilter ref="A1:O102" xr:uid="{B45ED525-7D53-473C-B819-EAFED37538D3}"/>
    </customSheetView>
    <customSheetView guid="{5DDDA852-2807-4645-BC75-EBD4EF3323A7}" fitToPage="1" showAutoFilter="1" topLeftCell="A67">
      <selection activeCell="I105" sqref="I105"/>
      <pageMargins left="0.15748031496062992" right="0.15748031496062992" top="0.27559055118110237" bottom="0.27559055118110237" header="0.15748031496062992" footer="0.15748031496062992"/>
      <pageSetup paperSize="9" scale="35" fitToHeight="2" orientation="portrait" r:id="rId14"/>
      <headerFooter>
        <oddFooter>&amp;R&amp;N</oddFooter>
      </headerFooter>
      <autoFilter ref="A1:H102" xr:uid="{28EA4A21-355C-4B10-9A13-B429DCFDFF66}"/>
    </customSheetView>
    <customSheetView guid="{51337751-BEAF-43F3-8CC9-400B99E751E8}"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5"/>
      <headerFooter>
        <oddFooter>&amp;R&amp;N</oddFooter>
      </headerFooter>
      <autoFilter ref="A1:H102" xr:uid="{9084C2C5-8A1F-43FF-AD48-081C5223A626}"/>
    </customSheetView>
    <customSheetView guid="{3FCB7B24-049F-4685-83CB-5231093E0117}" showPageBreaks="1" fitToPage="1" showAutoFilter="1" state="hidden">
      <selection activeCell="C33" sqref="C33"/>
      <pageMargins left="0.15748031496062992" right="0.15748031496062992" top="0.27559055118110237" bottom="0.27559055118110237" header="0.15748031496062992" footer="0.15748031496062992"/>
      <pageSetup paperSize="9" scale="31" fitToHeight="2" orientation="portrait" r:id="rId16"/>
      <headerFooter>
        <oddFooter>&amp;R&amp;N</oddFooter>
      </headerFooter>
      <autoFilter ref="A1:O102" xr:uid="{7F7DB8B6-C7CC-4586-A483-753DD9C352CC}"/>
    </customSheetView>
  </customSheetViews>
  <pageMargins left="0.15748031496062992" right="0.15748031496062992" top="0.27559055118110237" bottom="0.27559055118110237" header="0.15748031496062992" footer="0.15748031496062992"/>
  <pageSetup paperSize="9" scale="30" fitToHeight="2" orientation="portrait" r:id="rId17"/>
  <headerFooter>
    <oddFooter>&amp;R&amp;N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0CC7-2E88-4E6F-8D81-7A3BD50C3891}">
  <dimension ref="A3:M118"/>
  <sheetViews>
    <sheetView workbookViewId="0">
      <selection activeCell="C33" sqref="C33"/>
    </sheetView>
  </sheetViews>
  <sheetFormatPr defaultRowHeight="15"/>
  <cols>
    <col min="1" max="1" width="9.140625" style="521"/>
    <col min="2" max="2" width="15.7109375" style="521" bestFit="1" customWidth="1"/>
    <col min="3" max="3" width="15.28515625" style="521" bestFit="1" customWidth="1"/>
    <col min="4" max="4" width="6.7109375" style="557" bestFit="1" customWidth="1"/>
    <col min="5" max="5" width="60.85546875" style="521" customWidth="1"/>
    <col min="6" max="6" width="14.42578125" style="521" bestFit="1" customWidth="1"/>
    <col min="7" max="7" width="53.28515625" style="521" customWidth="1"/>
    <col min="8" max="8" width="14.5703125" style="521" bestFit="1" customWidth="1"/>
    <col min="9" max="9" width="12.28515625" style="521" customWidth="1"/>
    <col min="10" max="10" width="23.42578125" style="557" customWidth="1"/>
    <col min="11" max="12" width="13.140625" style="521" customWidth="1"/>
    <col min="13" max="13" width="10.42578125" style="521" bestFit="1" customWidth="1"/>
  </cols>
  <sheetData>
    <row r="3" spans="2:13" ht="15.75" thickBot="1">
      <c r="D3" s="522"/>
      <c r="E3" s="522"/>
      <c r="F3" s="522"/>
      <c r="G3" s="522"/>
      <c r="H3" s="522"/>
      <c r="I3" s="522"/>
      <c r="J3" s="522"/>
    </row>
    <row r="4" spans="2:13" ht="45.75" thickBot="1">
      <c r="B4" s="521" t="s">
        <v>1435</v>
      </c>
      <c r="C4" s="523" t="s">
        <v>1436</v>
      </c>
      <c r="D4" s="524" t="s">
        <v>1437</v>
      </c>
      <c r="E4" s="523" t="s">
        <v>1438</v>
      </c>
      <c r="F4" s="525" t="s">
        <v>1439</v>
      </c>
      <c r="G4" s="526" t="s">
        <v>1440</v>
      </c>
      <c r="H4" s="526" t="s">
        <v>1441</v>
      </c>
      <c r="I4" s="526" t="s">
        <v>1442</v>
      </c>
      <c r="J4" s="526" t="s">
        <v>1443</v>
      </c>
      <c r="K4" s="526" t="s">
        <v>1444</v>
      </c>
      <c r="L4" s="527" t="s">
        <v>1445</v>
      </c>
      <c r="M4" s="528" t="s">
        <v>1446</v>
      </c>
    </row>
    <row r="5" spans="2:13" ht="60">
      <c r="C5" s="529" t="s">
        <v>1447</v>
      </c>
      <c r="D5" s="530" t="s">
        <v>1448</v>
      </c>
      <c r="E5" s="531" t="s">
        <v>1449</v>
      </c>
      <c r="F5" s="531"/>
      <c r="G5" s="532" t="s">
        <v>1450</v>
      </c>
      <c r="H5" s="532"/>
      <c r="I5" s="533" t="s">
        <v>1451</v>
      </c>
      <c r="J5" s="534" t="s">
        <v>1452</v>
      </c>
      <c r="K5" s="529"/>
      <c r="L5" s="535" t="s">
        <v>796</v>
      </c>
      <c r="M5" s="536"/>
    </row>
    <row r="6" spans="2:13">
      <c r="C6" s="529" t="s">
        <v>1447</v>
      </c>
      <c r="D6" s="537" t="s">
        <v>1448</v>
      </c>
      <c r="E6" s="538" t="s">
        <v>1453</v>
      </c>
      <c r="F6" s="538"/>
      <c r="G6" s="539" t="s">
        <v>1454</v>
      </c>
      <c r="H6" s="532"/>
      <c r="I6" s="533" t="s">
        <v>1451</v>
      </c>
      <c r="J6"/>
      <c r="K6" s="536"/>
      <c r="L6" s="540" t="s">
        <v>796</v>
      </c>
      <c r="M6" s="536"/>
    </row>
    <row r="7" spans="2:13">
      <c r="C7" s="529" t="s">
        <v>1447</v>
      </c>
      <c r="D7" s="537" t="s">
        <v>1448</v>
      </c>
      <c r="E7" s="538" t="s">
        <v>1455</v>
      </c>
      <c r="F7" s="538"/>
      <c r="G7" s="539" t="s">
        <v>1456</v>
      </c>
      <c r="H7" s="532"/>
      <c r="I7" s="533" t="s">
        <v>1451</v>
      </c>
      <c r="J7"/>
      <c r="K7" s="536"/>
      <c r="L7" s="540" t="s">
        <v>796</v>
      </c>
      <c r="M7" s="536"/>
    </row>
    <row r="8" spans="2:13">
      <c r="C8" s="529" t="s">
        <v>1447</v>
      </c>
      <c r="D8" s="537" t="s">
        <v>1448</v>
      </c>
      <c r="E8" s="538" t="s">
        <v>1457</v>
      </c>
      <c r="F8" s="538"/>
      <c r="G8" s="539" t="s">
        <v>1458</v>
      </c>
      <c r="H8" s="532"/>
      <c r="I8" s="533" t="s">
        <v>1451</v>
      </c>
      <c r="J8"/>
      <c r="K8" s="536"/>
      <c r="L8" s="540" t="s">
        <v>796</v>
      </c>
      <c r="M8" s="536"/>
    </row>
    <row r="9" spans="2:13">
      <c r="C9" s="529" t="s">
        <v>1447</v>
      </c>
      <c r="D9" s="537" t="s">
        <v>1448</v>
      </c>
      <c r="E9" s="538" t="s">
        <v>1459</v>
      </c>
      <c r="F9" s="538"/>
      <c r="G9" s="539" t="s">
        <v>1460</v>
      </c>
      <c r="H9" s="532"/>
      <c r="I9" s="533" t="s">
        <v>1451</v>
      </c>
      <c r="J9"/>
      <c r="K9" s="536" t="s">
        <v>796</v>
      </c>
      <c r="L9" s="540"/>
      <c r="M9" s="536"/>
    </row>
    <row r="10" spans="2:13" ht="75">
      <c r="C10" s="529" t="s">
        <v>1447</v>
      </c>
      <c r="D10" s="537" t="s">
        <v>1461</v>
      </c>
      <c r="E10" s="538" t="s">
        <v>1462</v>
      </c>
      <c r="F10" s="538"/>
      <c r="G10" s="176" t="s">
        <v>1463</v>
      </c>
      <c r="H10" s="176"/>
      <c r="I10" s="541" t="s">
        <v>1464</v>
      </c>
      <c r="J10" s="542" t="s">
        <v>1465</v>
      </c>
      <c r="K10" s="536" t="s">
        <v>796</v>
      </c>
      <c r="L10" s="540"/>
      <c r="M10" s="536"/>
    </row>
    <row r="11" spans="2:13">
      <c r="C11" s="529" t="s">
        <v>1447</v>
      </c>
      <c r="D11" s="537" t="s">
        <v>1461</v>
      </c>
      <c r="E11" s="538" t="s">
        <v>1466</v>
      </c>
      <c r="F11" s="538"/>
      <c r="G11" s="176" t="s">
        <v>1467</v>
      </c>
      <c r="H11" s="176"/>
      <c r="I11" s="541" t="s">
        <v>1464</v>
      </c>
      <c r="J11"/>
      <c r="K11" s="536" t="s">
        <v>796</v>
      </c>
      <c r="L11" s="540"/>
      <c r="M11" s="536"/>
    </row>
    <row r="12" spans="2:13" ht="105">
      <c r="C12" s="529" t="s">
        <v>1447</v>
      </c>
      <c r="D12" s="537" t="s">
        <v>1468</v>
      </c>
      <c r="E12" s="538" t="s">
        <v>1469</v>
      </c>
      <c r="F12" s="538"/>
      <c r="G12" s="176" t="s">
        <v>1470</v>
      </c>
      <c r="H12" s="176"/>
      <c r="I12" s="541" t="s">
        <v>1471</v>
      </c>
      <c r="J12" s="542" t="s">
        <v>1472</v>
      </c>
      <c r="K12" s="536"/>
      <c r="L12" s="540" t="s">
        <v>796</v>
      </c>
      <c r="M12" s="536"/>
    </row>
    <row r="13" spans="2:13">
      <c r="C13" s="529" t="s">
        <v>1447</v>
      </c>
      <c r="D13" s="537" t="s">
        <v>1468</v>
      </c>
      <c r="E13" s="538" t="s">
        <v>1473</v>
      </c>
      <c r="F13" s="538"/>
      <c r="G13" s="176" t="s">
        <v>1474</v>
      </c>
      <c r="H13" s="176"/>
      <c r="I13" s="541" t="s">
        <v>1471</v>
      </c>
      <c r="J13"/>
      <c r="K13" s="536"/>
      <c r="L13" s="540" t="s">
        <v>796</v>
      </c>
      <c r="M13" s="536"/>
    </row>
    <row r="14" spans="2:13">
      <c r="C14" s="529" t="s">
        <v>1447</v>
      </c>
      <c r="D14" s="537" t="s">
        <v>1468</v>
      </c>
      <c r="E14" s="538" t="s">
        <v>1475</v>
      </c>
      <c r="F14" s="538"/>
      <c r="G14" s="176" t="s">
        <v>1476</v>
      </c>
      <c r="H14" s="176"/>
      <c r="I14" s="541" t="s">
        <v>1471</v>
      </c>
      <c r="J14"/>
      <c r="K14" s="536"/>
      <c r="L14" s="540" t="s">
        <v>796</v>
      </c>
      <c r="M14" s="536"/>
    </row>
    <row r="15" spans="2:13">
      <c r="C15" s="529" t="s">
        <v>1447</v>
      </c>
      <c r="D15" s="537" t="s">
        <v>1468</v>
      </c>
      <c r="E15" s="538" t="s">
        <v>1477</v>
      </c>
      <c r="F15" s="538"/>
      <c r="G15" s="176" t="s">
        <v>1478</v>
      </c>
      <c r="H15" s="176"/>
      <c r="I15" s="541" t="s">
        <v>1471</v>
      </c>
      <c r="J15"/>
      <c r="K15" s="536"/>
      <c r="L15" s="540" t="s">
        <v>796</v>
      </c>
      <c r="M15" s="536"/>
    </row>
    <row r="16" spans="2:13">
      <c r="C16" s="529" t="s">
        <v>1447</v>
      </c>
      <c r="D16" s="537" t="s">
        <v>1468</v>
      </c>
      <c r="E16" s="538" t="s">
        <v>1479</v>
      </c>
      <c r="F16" s="538"/>
      <c r="G16" s="539" t="s">
        <v>1480</v>
      </c>
      <c r="H16" s="539"/>
      <c r="I16" s="541" t="s">
        <v>1471</v>
      </c>
      <c r="J16"/>
      <c r="K16" s="536" t="s">
        <v>796</v>
      </c>
      <c r="L16" s="540"/>
      <c r="M16" s="536"/>
    </row>
    <row r="17" spans="3:13">
      <c r="C17" s="529" t="s">
        <v>1447</v>
      </c>
      <c r="D17" s="537" t="s">
        <v>1468</v>
      </c>
      <c r="E17" s="538" t="s">
        <v>1481</v>
      </c>
      <c r="F17" s="538"/>
      <c r="G17" s="176" t="s">
        <v>1482</v>
      </c>
      <c r="H17" s="176"/>
      <c r="I17" s="541" t="s">
        <v>1471</v>
      </c>
      <c r="J17"/>
      <c r="K17" s="536" t="s">
        <v>796</v>
      </c>
      <c r="L17" s="540"/>
      <c r="M17" s="536"/>
    </row>
    <row r="18" spans="3:13" ht="60">
      <c r="C18" s="529" t="s">
        <v>1447</v>
      </c>
      <c r="D18" s="537" t="s">
        <v>1483</v>
      </c>
      <c r="E18" s="538" t="s">
        <v>1484</v>
      </c>
      <c r="F18" s="538"/>
      <c r="G18" s="176" t="s">
        <v>1485</v>
      </c>
      <c r="H18" s="176"/>
      <c r="I18" s="541" t="s">
        <v>1486</v>
      </c>
      <c r="J18" s="542" t="s">
        <v>1487</v>
      </c>
      <c r="K18" s="536"/>
      <c r="L18" s="540" t="s">
        <v>796</v>
      </c>
      <c r="M18" s="536"/>
    </row>
    <row r="19" spans="3:13">
      <c r="C19" s="529" t="s">
        <v>1447</v>
      </c>
      <c r="D19" s="537" t="s">
        <v>1483</v>
      </c>
      <c r="E19" s="570" t="s">
        <v>1488</v>
      </c>
      <c r="F19" s="538"/>
      <c r="G19" s="176" t="s">
        <v>1489</v>
      </c>
      <c r="H19" s="176"/>
      <c r="I19" s="541" t="s">
        <v>1486</v>
      </c>
      <c r="J19"/>
      <c r="K19" s="536"/>
      <c r="L19" s="540" t="s">
        <v>796</v>
      </c>
      <c r="M19" s="536"/>
    </row>
    <row r="20" spans="3:13">
      <c r="C20" s="529" t="s">
        <v>1447</v>
      </c>
      <c r="D20" s="537" t="s">
        <v>1483</v>
      </c>
      <c r="E20" s="538" t="s">
        <v>1490</v>
      </c>
      <c r="F20" s="538"/>
      <c r="G20" s="176" t="s">
        <v>1491</v>
      </c>
      <c r="H20" s="176"/>
      <c r="I20" s="541" t="s">
        <v>1486</v>
      </c>
      <c r="J20"/>
      <c r="K20" s="536"/>
      <c r="L20" s="540" t="s">
        <v>796</v>
      </c>
      <c r="M20" s="536"/>
    </row>
    <row r="21" spans="3:13" ht="90">
      <c r="C21" s="529" t="s">
        <v>1447</v>
      </c>
      <c r="D21" s="537" t="s">
        <v>1492</v>
      </c>
      <c r="E21" s="538" t="s">
        <v>1493</v>
      </c>
      <c r="F21" s="538"/>
      <c r="G21" s="176" t="s">
        <v>1494</v>
      </c>
      <c r="H21" s="176"/>
      <c r="I21" s="541" t="s">
        <v>1</v>
      </c>
      <c r="J21" s="542" t="s">
        <v>1495</v>
      </c>
      <c r="K21" s="536"/>
      <c r="L21" s="540" t="s">
        <v>796</v>
      </c>
      <c r="M21" s="536"/>
    </row>
    <row r="22" spans="3:13">
      <c r="C22" s="529" t="s">
        <v>1447</v>
      </c>
      <c r="D22" s="537" t="s">
        <v>1492</v>
      </c>
      <c r="E22" s="538" t="s">
        <v>1496</v>
      </c>
      <c r="F22" s="538"/>
      <c r="G22" s="176" t="s">
        <v>1497</v>
      </c>
      <c r="H22" s="176"/>
      <c r="I22" s="541" t="s">
        <v>1</v>
      </c>
      <c r="J22"/>
      <c r="K22" s="536"/>
      <c r="L22" s="540" t="s">
        <v>796</v>
      </c>
      <c r="M22" s="536"/>
    </row>
    <row r="23" spans="3:13" ht="45">
      <c r="C23" s="529" t="s">
        <v>1447</v>
      </c>
      <c r="D23" s="537" t="s">
        <v>1498</v>
      </c>
      <c r="E23" s="540" t="s">
        <v>1499</v>
      </c>
      <c r="F23" s="540"/>
      <c r="G23" s="176" t="s">
        <v>1500</v>
      </c>
      <c r="H23" s="176"/>
      <c r="I23" s="536" t="s">
        <v>1501</v>
      </c>
      <c r="J23" s="542" t="s">
        <v>1502</v>
      </c>
      <c r="K23" s="536"/>
      <c r="L23" s="540" t="s">
        <v>796</v>
      </c>
      <c r="M23" s="536"/>
    </row>
    <row r="24" spans="3:13">
      <c r="C24" s="529" t="s">
        <v>1447</v>
      </c>
      <c r="D24" s="537" t="s">
        <v>1498</v>
      </c>
      <c r="E24" s="540" t="s">
        <v>1503</v>
      </c>
      <c r="F24" s="540"/>
      <c r="G24" s="176" t="s">
        <v>1504</v>
      </c>
      <c r="H24" s="176"/>
      <c r="I24" s="536" t="s">
        <v>1501</v>
      </c>
      <c r="J24"/>
      <c r="K24" s="536"/>
      <c r="L24" s="540" t="s">
        <v>796</v>
      </c>
      <c r="M24" s="536"/>
    </row>
    <row r="25" spans="3:13">
      <c r="C25" s="529" t="s">
        <v>1447</v>
      </c>
      <c r="D25" s="537" t="s">
        <v>1498</v>
      </c>
      <c r="E25" s="540" t="s">
        <v>1505</v>
      </c>
      <c r="F25" s="540"/>
      <c r="G25" s="176" t="s">
        <v>1506</v>
      </c>
      <c r="H25" s="176"/>
      <c r="I25" s="536" t="s">
        <v>1501</v>
      </c>
      <c r="J25"/>
      <c r="K25" s="536"/>
      <c r="L25" s="540" t="s">
        <v>796</v>
      </c>
      <c r="M25" s="536"/>
    </row>
    <row r="26" spans="3:13">
      <c r="C26" s="529" t="s">
        <v>1447</v>
      </c>
      <c r="D26" s="537" t="s">
        <v>1498</v>
      </c>
      <c r="E26" s="540" t="s">
        <v>1507</v>
      </c>
      <c r="F26" s="540"/>
      <c r="G26" s="176" t="s">
        <v>1508</v>
      </c>
      <c r="H26" s="176"/>
      <c r="I26" s="536" t="s">
        <v>1501</v>
      </c>
      <c r="J26"/>
      <c r="K26" s="536" t="s">
        <v>796</v>
      </c>
      <c r="L26" s="540"/>
      <c r="M26" s="536"/>
    </row>
    <row r="27" spans="3:13" ht="60">
      <c r="C27" s="529" t="s">
        <v>1447</v>
      </c>
      <c r="D27" s="537" t="s">
        <v>1509</v>
      </c>
      <c r="E27" s="540" t="s">
        <v>1510</v>
      </c>
      <c r="F27" s="540"/>
      <c r="G27" s="176" t="s">
        <v>1508</v>
      </c>
      <c r="H27" s="176"/>
      <c r="I27" s="536" t="s">
        <v>1511</v>
      </c>
      <c r="J27" s="543" t="s">
        <v>1512</v>
      </c>
      <c r="K27" s="536" t="s">
        <v>796</v>
      </c>
      <c r="L27" s="540"/>
      <c r="M27" s="536"/>
    </row>
    <row r="28" spans="3:13">
      <c r="C28" s="529" t="s">
        <v>1447</v>
      </c>
      <c r="D28" s="537" t="s">
        <v>1509</v>
      </c>
      <c r="E28" s="540" t="s">
        <v>1513</v>
      </c>
      <c r="F28" s="540"/>
      <c r="G28" s="176" t="s">
        <v>1514</v>
      </c>
      <c r="H28" s="176"/>
      <c r="I28" s="536" t="s">
        <v>1511</v>
      </c>
      <c r="J28"/>
      <c r="K28" s="536"/>
      <c r="L28" s="540" t="s">
        <v>796</v>
      </c>
      <c r="M28" s="536"/>
    </row>
    <row r="29" spans="3:13">
      <c r="C29" s="529" t="s">
        <v>1447</v>
      </c>
      <c r="D29" s="537" t="s">
        <v>1509</v>
      </c>
      <c r="E29" s="540" t="s">
        <v>1515</v>
      </c>
      <c r="F29" s="540"/>
      <c r="G29" s="176" t="s">
        <v>1516</v>
      </c>
      <c r="H29" s="176"/>
      <c r="I29" s="536" t="s">
        <v>1511</v>
      </c>
      <c r="J29"/>
      <c r="K29" s="536" t="s">
        <v>796</v>
      </c>
      <c r="L29" s="540"/>
      <c r="M29" s="536"/>
    </row>
    <row r="30" spans="3:13">
      <c r="C30" s="529" t="s">
        <v>1447</v>
      </c>
      <c r="D30" s="537" t="s">
        <v>1509</v>
      </c>
      <c r="E30" s="540" t="s">
        <v>1517</v>
      </c>
      <c r="F30" s="540"/>
      <c r="G30" s="536" t="s">
        <v>1518</v>
      </c>
      <c r="H30" s="536"/>
      <c r="I30" s="536" t="s">
        <v>1511</v>
      </c>
      <c r="J30"/>
      <c r="K30" s="536"/>
      <c r="L30" s="540" t="s">
        <v>796</v>
      </c>
      <c r="M30" s="536"/>
    </row>
    <row r="31" spans="3:13" ht="60">
      <c r="C31" s="529" t="s">
        <v>1447</v>
      </c>
      <c r="D31" s="537" t="s">
        <v>1519</v>
      </c>
      <c r="E31" s="540" t="s">
        <v>1520</v>
      </c>
      <c r="F31" s="540"/>
      <c r="G31" s="176" t="s">
        <v>1521</v>
      </c>
      <c r="H31" s="176"/>
      <c r="I31" s="536" t="s">
        <v>1522</v>
      </c>
      <c r="J31" s="542" t="s">
        <v>1523</v>
      </c>
      <c r="K31" s="536" t="s">
        <v>796</v>
      </c>
      <c r="L31" s="540"/>
      <c r="M31" s="536"/>
    </row>
    <row r="32" spans="3:13">
      <c r="C32" s="529" t="s">
        <v>1447</v>
      </c>
      <c r="D32" s="537" t="s">
        <v>1519</v>
      </c>
      <c r="E32" s="540" t="s">
        <v>1524</v>
      </c>
      <c r="F32" s="540"/>
      <c r="G32" s="176" t="s">
        <v>1525</v>
      </c>
      <c r="H32" s="176"/>
      <c r="I32" s="536" t="s">
        <v>1522</v>
      </c>
      <c r="J32"/>
      <c r="K32" s="536"/>
      <c r="L32" s="540" t="s">
        <v>796</v>
      </c>
      <c r="M32" s="536"/>
    </row>
    <row r="33" spans="3:13">
      <c r="C33" s="529" t="s">
        <v>1447</v>
      </c>
      <c r="D33" s="537" t="s">
        <v>1519</v>
      </c>
      <c r="E33" s="540" t="s">
        <v>1526</v>
      </c>
      <c r="F33" s="540"/>
      <c r="G33" s="176" t="s">
        <v>1527</v>
      </c>
      <c r="H33" s="176"/>
      <c r="I33" s="536" t="s">
        <v>1522</v>
      </c>
      <c r="J33"/>
      <c r="K33" s="536"/>
      <c r="L33" s="540" t="s">
        <v>796</v>
      </c>
      <c r="M33" s="536"/>
    </row>
    <row r="34" spans="3:13">
      <c r="C34" s="529" t="s">
        <v>1447</v>
      </c>
      <c r="D34" s="537" t="s">
        <v>1519</v>
      </c>
      <c r="E34" s="540" t="s">
        <v>1528</v>
      </c>
      <c r="F34" s="540"/>
      <c r="G34" s="176" t="s">
        <v>1529</v>
      </c>
      <c r="H34" s="176"/>
      <c r="I34" s="536" t="s">
        <v>1522</v>
      </c>
      <c r="J34"/>
      <c r="K34" s="536"/>
      <c r="L34" s="540" t="s">
        <v>796</v>
      </c>
      <c r="M34" s="536"/>
    </row>
    <row r="35" spans="3:13">
      <c r="C35" s="529" t="s">
        <v>1447</v>
      </c>
      <c r="D35" s="537" t="s">
        <v>1519</v>
      </c>
      <c r="E35" s="540" t="s">
        <v>1530</v>
      </c>
      <c r="F35" s="540"/>
      <c r="G35" s="176" t="s">
        <v>1531</v>
      </c>
      <c r="H35" s="176"/>
      <c r="I35" s="536" t="s">
        <v>1522</v>
      </c>
      <c r="J35"/>
      <c r="K35" s="536"/>
      <c r="L35" s="540" t="s">
        <v>796</v>
      </c>
      <c r="M35" s="536"/>
    </row>
    <row r="36" spans="3:13">
      <c r="C36" s="529" t="s">
        <v>1447</v>
      </c>
      <c r="D36" s="537" t="s">
        <v>1519</v>
      </c>
      <c r="E36" s="540" t="s">
        <v>1532</v>
      </c>
      <c r="F36" s="540"/>
      <c r="G36" s="176" t="s">
        <v>1533</v>
      </c>
      <c r="H36" s="176"/>
      <c r="I36" s="536" t="s">
        <v>1522</v>
      </c>
      <c r="J36"/>
      <c r="K36" s="536"/>
      <c r="L36" s="540" t="s">
        <v>796</v>
      </c>
      <c r="M36" s="536"/>
    </row>
    <row r="37" spans="3:13">
      <c r="C37" s="529" t="s">
        <v>1447</v>
      </c>
      <c r="D37" s="537" t="s">
        <v>1519</v>
      </c>
      <c r="E37" s="540" t="s">
        <v>1534</v>
      </c>
      <c r="F37" s="540"/>
      <c r="G37" s="176" t="s">
        <v>1535</v>
      </c>
      <c r="H37" s="176"/>
      <c r="I37" s="536" t="s">
        <v>1522</v>
      </c>
      <c r="J37"/>
      <c r="K37" s="536"/>
      <c r="L37" s="540" t="s">
        <v>796</v>
      </c>
      <c r="M37" s="536"/>
    </row>
    <row r="38" spans="3:13">
      <c r="C38" s="529" t="s">
        <v>1447</v>
      </c>
      <c r="D38" s="537" t="s">
        <v>1519</v>
      </c>
      <c r="E38" s="540" t="s">
        <v>1536</v>
      </c>
      <c r="F38" s="540"/>
      <c r="G38" s="176" t="s">
        <v>1537</v>
      </c>
      <c r="H38" s="176"/>
      <c r="I38" s="536" t="s">
        <v>1522</v>
      </c>
      <c r="J38"/>
      <c r="K38" s="536"/>
      <c r="L38" s="540" t="s">
        <v>796</v>
      </c>
      <c r="M38" s="536"/>
    </row>
    <row r="39" spans="3:13">
      <c r="C39" s="529" t="s">
        <v>1447</v>
      </c>
      <c r="D39" s="537" t="s">
        <v>1519</v>
      </c>
      <c r="E39" s="540" t="s">
        <v>1538</v>
      </c>
      <c r="F39" s="540"/>
      <c r="G39" s="176" t="s">
        <v>1539</v>
      </c>
      <c r="H39" s="176"/>
      <c r="I39" s="536" t="s">
        <v>1522</v>
      </c>
      <c r="J39"/>
      <c r="K39" s="536"/>
      <c r="L39" s="540" t="s">
        <v>796</v>
      </c>
      <c r="M39" s="536"/>
    </row>
    <row r="40" spans="3:13" ht="75">
      <c r="C40" s="529" t="s">
        <v>1447</v>
      </c>
      <c r="D40" s="537" t="s">
        <v>1540</v>
      </c>
      <c r="E40" s="540" t="s">
        <v>1541</v>
      </c>
      <c r="F40" s="540"/>
      <c r="G40" s="176" t="s">
        <v>1542</v>
      </c>
      <c r="H40" s="176"/>
      <c r="I40" s="536" t="s">
        <v>1543</v>
      </c>
      <c r="J40" s="542" t="s">
        <v>1544</v>
      </c>
      <c r="K40" s="536" t="s">
        <v>796</v>
      </c>
      <c r="L40" s="540"/>
      <c r="M40" s="536"/>
    </row>
    <row r="41" spans="3:13">
      <c r="C41" s="529" t="s">
        <v>1447</v>
      </c>
      <c r="D41" s="537" t="s">
        <v>1540</v>
      </c>
      <c r="E41" s="540" t="s">
        <v>1545</v>
      </c>
      <c r="F41" s="540"/>
      <c r="G41" s="176" t="s">
        <v>1546</v>
      </c>
      <c r="H41" s="176"/>
      <c r="I41" s="536" t="s">
        <v>1543</v>
      </c>
      <c r="J41"/>
      <c r="K41" s="536"/>
      <c r="L41" s="540" t="s">
        <v>796</v>
      </c>
      <c r="M41" s="536"/>
    </row>
    <row r="42" spans="3:13">
      <c r="C42" s="529" t="s">
        <v>1447</v>
      </c>
      <c r="D42" s="537" t="s">
        <v>1540</v>
      </c>
      <c r="E42" s="540" t="s">
        <v>1547</v>
      </c>
      <c r="F42" s="540"/>
      <c r="G42" s="176" t="s">
        <v>1548</v>
      </c>
      <c r="H42" s="176"/>
      <c r="I42" s="536" t="s">
        <v>1543</v>
      </c>
      <c r="J42"/>
      <c r="K42" s="536"/>
      <c r="L42" s="540" t="s">
        <v>796</v>
      </c>
      <c r="M42" s="536"/>
    </row>
    <row r="43" spans="3:13">
      <c r="C43" s="529" t="s">
        <v>1447</v>
      </c>
      <c r="D43" s="537" t="s">
        <v>1540</v>
      </c>
      <c r="E43" s="540" t="s">
        <v>1549</v>
      </c>
      <c r="F43" s="540"/>
      <c r="G43" s="176" t="s">
        <v>1550</v>
      </c>
      <c r="H43" s="176"/>
      <c r="I43" s="536" t="s">
        <v>1543</v>
      </c>
      <c r="J43"/>
      <c r="K43" s="536"/>
      <c r="L43" s="540" t="s">
        <v>796</v>
      </c>
      <c r="M43" s="536"/>
    </row>
    <row r="44" spans="3:13">
      <c r="C44" s="529" t="s">
        <v>1447</v>
      </c>
      <c r="D44" s="537" t="s">
        <v>1540</v>
      </c>
      <c r="E44" s="540" t="s">
        <v>1551</v>
      </c>
      <c r="F44" s="540"/>
      <c r="G44" s="176" t="s">
        <v>1552</v>
      </c>
      <c r="H44" s="176"/>
      <c r="I44" s="536" t="s">
        <v>1543</v>
      </c>
      <c r="J44"/>
      <c r="K44" s="536"/>
      <c r="L44" s="540" t="s">
        <v>796</v>
      </c>
      <c r="M44" s="536"/>
    </row>
    <row r="45" spans="3:13">
      <c r="C45" s="529" t="s">
        <v>1447</v>
      </c>
      <c r="D45" s="537" t="s">
        <v>1540</v>
      </c>
      <c r="E45" s="540" t="s">
        <v>1553</v>
      </c>
      <c r="F45" s="540"/>
      <c r="G45" s="176" t="s">
        <v>1554</v>
      </c>
      <c r="H45" s="176"/>
      <c r="I45" s="536" t="s">
        <v>1543</v>
      </c>
      <c r="J45"/>
      <c r="K45" s="536"/>
      <c r="L45" s="540" t="s">
        <v>796</v>
      </c>
      <c r="M45" s="536"/>
    </row>
    <row r="46" spans="3:13" ht="75">
      <c r="C46" s="529" t="s">
        <v>1447</v>
      </c>
      <c r="D46" s="537" t="s">
        <v>1555</v>
      </c>
      <c r="E46" s="540" t="s">
        <v>1556</v>
      </c>
      <c r="F46" s="540"/>
      <c r="G46" s="176" t="s">
        <v>1557</v>
      </c>
      <c r="H46" s="176"/>
      <c r="I46" s="536" t="s">
        <v>1558</v>
      </c>
      <c r="J46" s="542" t="s">
        <v>1559</v>
      </c>
      <c r="K46" s="536" t="s">
        <v>796</v>
      </c>
      <c r="L46" s="540"/>
      <c r="M46" s="536"/>
    </row>
    <row r="47" spans="3:13">
      <c r="C47" s="529" t="s">
        <v>1447</v>
      </c>
      <c r="D47" s="537" t="s">
        <v>1555</v>
      </c>
      <c r="E47" s="540" t="s">
        <v>1560</v>
      </c>
      <c r="F47" s="540"/>
      <c r="G47" s="176" t="s">
        <v>1561</v>
      </c>
      <c r="H47" s="176"/>
      <c r="I47" s="536" t="s">
        <v>1558</v>
      </c>
      <c r="J47"/>
      <c r="K47" s="536"/>
      <c r="L47" s="540" t="s">
        <v>796</v>
      </c>
      <c r="M47" s="536"/>
    </row>
    <row r="48" spans="3:13">
      <c r="C48" s="529" t="s">
        <v>1447</v>
      </c>
      <c r="D48" s="537" t="s">
        <v>1555</v>
      </c>
      <c r="E48" s="540" t="s">
        <v>1562</v>
      </c>
      <c r="F48" s="540"/>
      <c r="G48" s="176" t="s">
        <v>1563</v>
      </c>
      <c r="H48" s="176"/>
      <c r="I48" s="536" t="s">
        <v>1558</v>
      </c>
      <c r="J48"/>
      <c r="K48" s="536" t="s">
        <v>796</v>
      </c>
      <c r="L48" s="540"/>
      <c r="M48" s="536"/>
    </row>
    <row r="49" spans="3:13">
      <c r="C49" s="529" t="s">
        <v>1447</v>
      </c>
      <c r="D49" s="537" t="s">
        <v>1555</v>
      </c>
      <c r="E49" s="540" t="s">
        <v>1564</v>
      </c>
      <c r="F49" s="540"/>
      <c r="G49" s="176" t="s">
        <v>1565</v>
      </c>
      <c r="H49" s="176"/>
      <c r="I49" s="536" t="s">
        <v>1558</v>
      </c>
      <c r="J49"/>
      <c r="K49" s="536"/>
      <c r="L49" s="540" t="s">
        <v>796</v>
      </c>
      <c r="M49" s="536"/>
    </row>
    <row r="50" spans="3:13">
      <c r="C50" s="529" t="s">
        <v>1447</v>
      </c>
      <c r="D50" s="537" t="s">
        <v>1555</v>
      </c>
      <c r="E50" s="540" t="s">
        <v>1566</v>
      </c>
      <c r="F50" s="540"/>
      <c r="G50" s="176" t="s">
        <v>1567</v>
      </c>
      <c r="H50" s="176"/>
      <c r="I50" s="536" t="s">
        <v>1558</v>
      </c>
      <c r="J50"/>
      <c r="K50" s="536"/>
      <c r="L50" s="540" t="s">
        <v>796</v>
      </c>
      <c r="M50" s="536"/>
    </row>
    <row r="51" spans="3:13">
      <c r="C51" s="529" t="s">
        <v>1447</v>
      </c>
      <c r="D51" s="537" t="s">
        <v>1555</v>
      </c>
      <c r="E51" s="540" t="s">
        <v>1568</v>
      </c>
      <c r="F51" s="540"/>
      <c r="G51" s="176" t="s">
        <v>1569</v>
      </c>
      <c r="H51" s="176"/>
      <c r="I51" s="536" t="s">
        <v>1558</v>
      </c>
      <c r="J51"/>
      <c r="K51" s="536"/>
      <c r="L51" s="540" t="s">
        <v>796</v>
      </c>
      <c r="M51" s="536"/>
    </row>
    <row r="52" spans="3:13">
      <c r="C52" s="529" t="s">
        <v>1447</v>
      </c>
      <c r="D52" s="537" t="s">
        <v>1555</v>
      </c>
      <c r="E52" s="540" t="s">
        <v>1570</v>
      </c>
      <c r="F52" s="540"/>
      <c r="G52" s="176" t="s">
        <v>1571</v>
      </c>
      <c r="H52" s="176"/>
      <c r="I52" s="536" t="s">
        <v>1558</v>
      </c>
      <c r="J52"/>
      <c r="K52" s="536"/>
      <c r="L52" s="540" t="s">
        <v>796</v>
      </c>
      <c r="M52" s="536"/>
    </row>
    <row r="53" spans="3:13" ht="60">
      <c r="C53" s="529" t="s">
        <v>1447</v>
      </c>
      <c r="D53" s="537" t="s">
        <v>1555</v>
      </c>
      <c r="E53" s="540" t="s">
        <v>1572</v>
      </c>
      <c r="F53" s="540"/>
      <c r="G53" s="176" t="s">
        <v>1573</v>
      </c>
      <c r="H53" s="176"/>
      <c r="I53" s="536" t="s">
        <v>1574</v>
      </c>
      <c r="J53" s="542" t="s">
        <v>1575</v>
      </c>
      <c r="K53" s="536" t="s">
        <v>796</v>
      </c>
      <c r="L53" s="540"/>
      <c r="M53" s="536"/>
    </row>
    <row r="54" spans="3:13">
      <c r="C54" s="529" t="s">
        <v>1447</v>
      </c>
      <c r="D54" s="537" t="s">
        <v>1555</v>
      </c>
      <c r="E54" s="540" t="s">
        <v>1576</v>
      </c>
      <c r="F54" s="540"/>
      <c r="G54" s="176" t="s">
        <v>1577</v>
      </c>
      <c r="H54" s="176"/>
      <c r="I54" s="536" t="s">
        <v>1574</v>
      </c>
      <c r="J54"/>
      <c r="K54" s="536"/>
      <c r="L54" s="540" t="s">
        <v>796</v>
      </c>
      <c r="M54" s="536"/>
    </row>
    <row r="55" spans="3:13" ht="75">
      <c r="C55" s="529" t="s">
        <v>1447</v>
      </c>
      <c r="D55" s="537" t="s">
        <v>1578</v>
      </c>
      <c r="E55" s="540" t="s">
        <v>1579</v>
      </c>
      <c r="F55" s="540"/>
      <c r="G55" s="176" t="s">
        <v>1580</v>
      </c>
      <c r="H55" s="176"/>
      <c r="I55" s="536" t="s">
        <v>1581</v>
      </c>
      <c r="J55" s="542" t="s">
        <v>1582</v>
      </c>
      <c r="K55" s="536" t="s">
        <v>796</v>
      </c>
      <c r="L55" s="540"/>
      <c r="M55" s="536"/>
    </row>
    <row r="56" spans="3:13">
      <c r="C56" s="529" t="s">
        <v>1447</v>
      </c>
      <c r="D56" s="537" t="s">
        <v>1583</v>
      </c>
      <c r="E56" s="540" t="s">
        <v>1584</v>
      </c>
      <c r="F56" s="540"/>
      <c r="G56" s="176" t="s">
        <v>1585</v>
      </c>
      <c r="H56" s="176"/>
      <c r="I56" s="536" t="s">
        <v>1581</v>
      </c>
      <c r="J56"/>
      <c r="K56" s="536"/>
      <c r="L56" s="540" t="s">
        <v>796</v>
      </c>
      <c r="M56" s="536"/>
    </row>
    <row r="57" spans="3:13">
      <c r="C57" s="529" t="s">
        <v>1447</v>
      </c>
      <c r="D57" s="537" t="s">
        <v>1583</v>
      </c>
      <c r="E57" s="540" t="s">
        <v>1586</v>
      </c>
      <c r="F57" s="540"/>
      <c r="G57" s="176" t="s">
        <v>1587</v>
      </c>
      <c r="H57" s="176"/>
      <c r="I57" s="536" t="s">
        <v>1581</v>
      </c>
      <c r="J57"/>
      <c r="K57" s="536"/>
      <c r="L57" s="540" t="s">
        <v>796</v>
      </c>
      <c r="M57" s="536"/>
    </row>
    <row r="58" spans="3:13">
      <c r="C58" s="529" t="s">
        <v>1447</v>
      </c>
      <c r="D58" s="537" t="s">
        <v>1583</v>
      </c>
      <c r="E58" s="540" t="s">
        <v>1588</v>
      </c>
      <c r="F58" s="540"/>
      <c r="G58" s="176" t="s">
        <v>1589</v>
      </c>
      <c r="H58" s="176"/>
      <c r="I58" s="536" t="s">
        <v>1581</v>
      </c>
      <c r="J58"/>
      <c r="K58" s="536"/>
      <c r="L58" s="540" t="s">
        <v>796</v>
      </c>
      <c r="M58" s="536"/>
    </row>
    <row r="59" spans="3:13">
      <c r="C59" s="529" t="s">
        <v>1447</v>
      </c>
      <c r="D59" s="537" t="s">
        <v>1583</v>
      </c>
      <c r="E59" s="540" t="s">
        <v>1590</v>
      </c>
      <c r="F59" s="540"/>
      <c r="G59" s="176" t="s">
        <v>1591</v>
      </c>
      <c r="H59" s="176"/>
      <c r="I59" s="536" t="s">
        <v>1581</v>
      </c>
      <c r="J59"/>
      <c r="K59" s="536"/>
      <c r="L59" s="540" t="s">
        <v>796</v>
      </c>
      <c r="M59" s="536"/>
    </row>
    <row r="60" spans="3:13">
      <c r="C60" s="529" t="s">
        <v>1447</v>
      </c>
      <c r="D60" s="537" t="s">
        <v>1583</v>
      </c>
      <c r="E60" s="544" t="s">
        <v>1592</v>
      </c>
      <c r="F60" s="544"/>
      <c r="G60" s="176" t="s">
        <v>1593</v>
      </c>
      <c r="H60" s="545"/>
      <c r="I60" s="546" t="s">
        <v>1581</v>
      </c>
      <c r="J60"/>
      <c r="K60" s="536"/>
      <c r="L60" s="540" t="s">
        <v>796</v>
      </c>
      <c r="M60" s="536"/>
    </row>
    <row r="61" spans="3:13" ht="60">
      <c r="C61" s="529" t="s">
        <v>1447</v>
      </c>
      <c r="D61" s="537" t="s">
        <v>1578</v>
      </c>
      <c r="E61" s="547" t="s">
        <v>1594</v>
      </c>
      <c r="F61" s="547"/>
      <c r="G61" s="176" t="s">
        <v>1595</v>
      </c>
      <c r="H61" s="176"/>
      <c r="I61" s="176" t="s">
        <v>1596</v>
      </c>
      <c r="J61" s="542" t="s">
        <v>1597</v>
      </c>
      <c r="K61" s="536"/>
      <c r="L61" s="540" t="s">
        <v>796</v>
      </c>
      <c r="M61" s="536"/>
    </row>
    <row r="62" spans="3:13">
      <c r="C62" s="529" t="s">
        <v>1447</v>
      </c>
      <c r="D62" s="537" t="s">
        <v>1578</v>
      </c>
      <c r="E62" s="547" t="s">
        <v>1598</v>
      </c>
      <c r="F62" s="547"/>
      <c r="G62" s="176" t="s">
        <v>1599</v>
      </c>
      <c r="H62" s="176"/>
      <c r="I62" s="176" t="s">
        <v>1596</v>
      </c>
      <c r="J62"/>
      <c r="K62" s="536"/>
      <c r="L62" s="540" t="s">
        <v>796</v>
      </c>
      <c r="M62" s="536"/>
    </row>
    <row r="63" spans="3:13">
      <c r="C63" s="529" t="s">
        <v>1447</v>
      </c>
      <c r="D63" s="537" t="s">
        <v>1578</v>
      </c>
      <c r="E63" s="547" t="s">
        <v>1600</v>
      </c>
      <c r="F63" s="547"/>
      <c r="G63" s="176" t="s">
        <v>1601</v>
      </c>
      <c r="H63" s="176"/>
      <c r="I63" s="176" t="s">
        <v>1596</v>
      </c>
      <c r="J63"/>
      <c r="K63" s="536"/>
      <c r="L63" s="540" t="s">
        <v>796</v>
      </c>
      <c r="M63" s="536"/>
    </row>
    <row r="64" spans="3:13" ht="75">
      <c r="C64" s="529" t="s">
        <v>1447</v>
      </c>
      <c r="D64" s="537" t="s">
        <v>1602</v>
      </c>
      <c r="E64" s="547" t="s">
        <v>1603</v>
      </c>
      <c r="F64" s="547"/>
      <c r="G64" s="176" t="s">
        <v>1604</v>
      </c>
      <c r="H64" s="176"/>
      <c r="I64" s="176" t="s">
        <v>1605</v>
      </c>
      <c r="J64" s="548" t="s">
        <v>1606</v>
      </c>
      <c r="K64" s="536" t="s">
        <v>796</v>
      </c>
      <c r="L64" s="540"/>
      <c r="M64" s="536"/>
    </row>
    <row r="65" spans="3:13">
      <c r="C65" s="529" t="s">
        <v>1447</v>
      </c>
      <c r="D65" s="537" t="s">
        <v>1602</v>
      </c>
      <c r="E65" s="547" t="s">
        <v>1607</v>
      </c>
      <c r="F65" s="547"/>
      <c r="G65" s="176" t="s">
        <v>1608</v>
      </c>
      <c r="H65" s="176"/>
      <c r="I65" s="176" t="s">
        <v>1605</v>
      </c>
      <c r="J65"/>
      <c r="K65" s="536"/>
      <c r="L65" s="540" t="s">
        <v>796</v>
      </c>
      <c r="M65" s="536"/>
    </row>
    <row r="66" spans="3:13" ht="45">
      <c r="C66" s="663" t="s">
        <v>1447</v>
      </c>
      <c r="D66" s="664" t="s">
        <v>1609</v>
      </c>
      <c r="E66" s="665" t="s">
        <v>1610</v>
      </c>
      <c r="F66" s="665"/>
      <c r="G66" s="666" t="s">
        <v>1611</v>
      </c>
      <c r="H66" s="667"/>
      <c r="I66" s="663" t="s">
        <v>1612</v>
      </c>
      <c r="J66" s="668" t="s">
        <v>1613</v>
      </c>
      <c r="K66" s="669" t="s">
        <v>796</v>
      </c>
      <c r="L66" s="670"/>
      <c r="M66" s="536"/>
    </row>
    <row r="67" spans="3:13">
      <c r="C67" s="663" t="s">
        <v>1447</v>
      </c>
      <c r="D67" s="664" t="s">
        <v>1609</v>
      </c>
      <c r="E67" s="670" t="s">
        <v>1614</v>
      </c>
      <c r="F67" s="670"/>
      <c r="G67" s="666" t="s">
        <v>1615</v>
      </c>
      <c r="H67" s="666"/>
      <c r="I67" s="669" t="s">
        <v>1612</v>
      </c>
      <c r="J67" s="671"/>
      <c r="K67" s="669" t="s">
        <v>796</v>
      </c>
      <c r="L67" s="670"/>
      <c r="M67" s="536"/>
    </row>
    <row r="68" spans="3:13">
      <c r="C68" s="663" t="s">
        <v>1447</v>
      </c>
      <c r="D68" s="664" t="s">
        <v>1609</v>
      </c>
      <c r="E68" s="670" t="s">
        <v>1616</v>
      </c>
      <c r="F68" s="670"/>
      <c r="G68" s="666" t="s">
        <v>1617</v>
      </c>
      <c r="H68" s="666"/>
      <c r="I68" s="669" t="s">
        <v>1612</v>
      </c>
      <c r="J68" s="671"/>
      <c r="K68" s="669" t="s">
        <v>796</v>
      </c>
      <c r="L68" s="670"/>
      <c r="M68" s="536"/>
    </row>
    <row r="69" spans="3:13">
      <c r="C69" s="663" t="s">
        <v>1447</v>
      </c>
      <c r="D69" s="664" t="s">
        <v>1609</v>
      </c>
      <c r="E69" s="670" t="s">
        <v>1618</v>
      </c>
      <c r="F69" s="670"/>
      <c r="G69" s="666" t="s">
        <v>1138</v>
      </c>
      <c r="H69" s="666"/>
      <c r="I69" s="669" t="s">
        <v>1612</v>
      </c>
      <c r="J69" s="671"/>
      <c r="K69" s="669"/>
      <c r="L69" s="670" t="s">
        <v>796</v>
      </c>
      <c r="M69" s="536"/>
    </row>
    <row r="70" spans="3:13">
      <c r="C70" s="663" t="s">
        <v>1447</v>
      </c>
      <c r="D70" s="664" t="s">
        <v>1609</v>
      </c>
      <c r="E70" s="670" t="s">
        <v>1619</v>
      </c>
      <c r="F70" s="670"/>
      <c r="G70" s="666" t="s">
        <v>1147</v>
      </c>
      <c r="H70" s="666"/>
      <c r="I70" s="669" t="s">
        <v>1612</v>
      </c>
      <c r="J70" s="671"/>
      <c r="K70" s="669"/>
      <c r="L70" s="670" t="s">
        <v>796</v>
      </c>
      <c r="M70" s="536"/>
    </row>
    <row r="71" spans="3:13">
      <c r="C71" s="663" t="s">
        <v>1447</v>
      </c>
      <c r="D71" s="664" t="s">
        <v>1609</v>
      </c>
      <c r="E71" s="670" t="s">
        <v>1620</v>
      </c>
      <c r="F71" s="670"/>
      <c r="G71" s="666" t="s">
        <v>1621</v>
      </c>
      <c r="H71" s="666"/>
      <c r="I71" s="669" t="s">
        <v>1612</v>
      </c>
      <c r="J71" s="671"/>
      <c r="K71" s="669"/>
      <c r="L71" s="670" t="s">
        <v>796</v>
      </c>
      <c r="M71" s="536"/>
    </row>
    <row r="72" spans="3:13">
      <c r="C72" s="663" t="s">
        <v>1447</v>
      </c>
      <c r="D72" s="664" t="s">
        <v>1609</v>
      </c>
      <c r="E72" s="672" t="s">
        <v>1622</v>
      </c>
      <c r="F72" s="670"/>
      <c r="G72" s="666" t="s">
        <v>1180</v>
      </c>
      <c r="H72" s="666"/>
      <c r="I72" s="669" t="s">
        <v>1612</v>
      </c>
      <c r="J72" s="671"/>
      <c r="K72" s="669"/>
      <c r="L72" s="670" t="s">
        <v>796</v>
      </c>
      <c r="M72" s="536"/>
    </row>
    <row r="73" spans="3:13">
      <c r="C73" s="663" t="s">
        <v>1447</v>
      </c>
      <c r="D73" s="664" t="s">
        <v>1609</v>
      </c>
      <c r="E73" s="670" t="s">
        <v>1623</v>
      </c>
      <c r="F73" s="670"/>
      <c r="G73" s="666" t="s">
        <v>1624</v>
      </c>
      <c r="H73" s="666"/>
      <c r="I73" s="669" t="s">
        <v>1612</v>
      </c>
      <c r="J73" s="671"/>
      <c r="K73" s="669"/>
      <c r="L73" s="670" t="s">
        <v>796</v>
      </c>
      <c r="M73" s="536"/>
    </row>
    <row r="74" spans="3:13">
      <c r="C74" s="663" t="s">
        <v>1447</v>
      </c>
      <c r="D74" s="664" t="s">
        <v>1609</v>
      </c>
      <c r="E74" s="670" t="s">
        <v>1625</v>
      </c>
      <c r="F74" s="670"/>
      <c r="G74" s="666" t="s">
        <v>1626</v>
      </c>
      <c r="H74" s="666"/>
      <c r="I74" s="669" t="s">
        <v>1612</v>
      </c>
      <c r="J74" s="671"/>
      <c r="K74" s="669"/>
      <c r="L74" s="670" t="s">
        <v>796</v>
      </c>
      <c r="M74" s="536"/>
    </row>
    <row r="75" spans="3:13">
      <c r="C75" s="663" t="s">
        <v>1447</v>
      </c>
      <c r="D75" s="664" t="s">
        <v>1609</v>
      </c>
      <c r="E75" s="670" t="s">
        <v>1627</v>
      </c>
      <c r="F75" s="670"/>
      <c r="G75" s="666" t="s">
        <v>1628</v>
      </c>
      <c r="H75" s="666"/>
      <c r="I75" s="669" t="s">
        <v>1612</v>
      </c>
      <c r="J75" s="671"/>
      <c r="K75" s="669"/>
      <c r="L75" s="670" t="s">
        <v>796</v>
      </c>
      <c r="M75" s="536"/>
    </row>
    <row r="76" spans="3:13">
      <c r="C76" s="663" t="s">
        <v>1447</v>
      </c>
      <c r="D76" s="664" t="s">
        <v>1609</v>
      </c>
      <c r="E76" s="670" t="s">
        <v>1629</v>
      </c>
      <c r="F76" s="670"/>
      <c r="G76" s="666" t="s">
        <v>1630</v>
      </c>
      <c r="H76" s="666"/>
      <c r="I76" s="669" t="s">
        <v>1612</v>
      </c>
      <c r="J76" s="671"/>
      <c r="K76" s="669"/>
      <c r="L76" s="670" t="s">
        <v>796</v>
      </c>
      <c r="M76" s="536"/>
    </row>
    <row r="77" spans="3:13">
      <c r="C77" s="663" t="s">
        <v>1447</v>
      </c>
      <c r="D77" s="664" t="s">
        <v>1609</v>
      </c>
      <c r="E77" s="670" t="s">
        <v>1631</v>
      </c>
      <c r="F77" s="670"/>
      <c r="G77" s="666" t="s">
        <v>1632</v>
      </c>
      <c r="H77" s="666"/>
      <c r="I77" s="669" t="s">
        <v>1612</v>
      </c>
      <c r="J77" s="671"/>
      <c r="K77" s="669"/>
      <c r="L77" s="670" t="s">
        <v>796</v>
      </c>
      <c r="M77" s="536"/>
    </row>
    <row r="78" spans="3:13">
      <c r="C78" s="663" t="s">
        <v>1447</v>
      </c>
      <c r="D78" s="664" t="s">
        <v>1609</v>
      </c>
      <c r="E78" s="671" t="s">
        <v>1633</v>
      </c>
      <c r="F78" s="671"/>
      <c r="G78" s="666" t="s">
        <v>1634</v>
      </c>
      <c r="H78" s="666"/>
      <c r="I78" s="669" t="s">
        <v>1612</v>
      </c>
      <c r="J78" s="671"/>
      <c r="K78" s="669"/>
      <c r="L78" s="670" t="s">
        <v>796</v>
      </c>
      <c r="M78" s="536"/>
    </row>
    <row r="79" spans="3:13">
      <c r="C79" s="663" t="s">
        <v>1447</v>
      </c>
      <c r="D79" s="664" t="s">
        <v>1609</v>
      </c>
      <c r="E79" s="670" t="s">
        <v>1635</v>
      </c>
      <c r="F79" s="670"/>
      <c r="G79" s="666" t="s">
        <v>1636</v>
      </c>
      <c r="H79" s="666"/>
      <c r="I79" s="669" t="s">
        <v>1612</v>
      </c>
      <c r="J79" s="671"/>
      <c r="K79" s="669"/>
      <c r="L79" s="670" t="s">
        <v>796</v>
      </c>
      <c r="M79" s="536"/>
    </row>
    <row r="80" spans="3:13">
      <c r="C80" s="663" t="s">
        <v>1447</v>
      </c>
      <c r="D80" s="664" t="s">
        <v>1609</v>
      </c>
      <c r="E80" s="670" t="s">
        <v>1637</v>
      </c>
      <c r="F80" s="670"/>
      <c r="G80" s="666" t="s">
        <v>1638</v>
      </c>
      <c r="H80" s="666"/>
      <c r="I80" s="669" t="s">
        <v>1612</v>
      </c>
      <c r="J80" s="671"/>
      <c r="K80" s="669"/>
      <c r="L80" s="670" t="s">
        <v>796</v>
      </c>
      <c r="M80" s="536"/>
    </row>
    <row r="81" spans="1:13">
      <c r="C81" s="663" t="s">
        <v>1447</v>
      </c>
      <c r="D81" s="664" t="s">
        <v>1609</v>
      </c>
      <c r="E81" s="670" t="s">
        <v>1639</v>
      </c>
      <c r="F81" s="670"/>
      <c r="G81" s="669"/>
      <c r="H81" s="669"/>
      <c r="I81" s="669" t="s">
        <v>1612</v>
      </c>
      <c r="J81" s="671"/>
      <c r="K81" s="669"/>
      <c r="L81" s="670" t="s">
        <v>796</v>
      </c>
      <c r="M81" s="536"/>
    </row>
    <row r="82" spans="1:13" ht="89.25">
      <c r="C82" s="549" t="s">
        <v>1640</v>
      </c>
      <c r="D82" s="550"/>
      <c r="E82" s="551" t="s">
        <v>1641</v>
      </c>
      <c r="F82" s="551"/>
      <c r="G82" s="551" t="s">
        <v>1642</v>
      </c>
      <c r="H82" s="551"/>
      <c r="I82" s="536"/>
      <c r="J82" s="550"/>
      <c r="K82" s="536"/>
      <c r="L82" s="540"/>
      <c r="M82" s="536"/>
    </row>
    <row r="83" spans="1:13">
      <c r="B83" s="521" t="s">
        <v>1643</v>
      </c>
      <c r="C83" s="176" t="s">
        <v>1644</v>
      </c>
      <c r="D83" s="550" t="s">
        <v>1448</v>
      </c>
      <c r="E83" s="176" t="s">
        <v>1645</v>
      </c>
      <c r="F83" s="176"/>
      <c r="G83" s="176" t="s">
        <v>1646</v>
      </c>
      <c r="H83" s="176"/>
      <c r="I83" s="536"/>
      <c r="J83" s="550"/>
      <c r="K83" s="536"/>
      <c r="L83" s="540"/>
      <c r="M83" s="536"/>
    </row>
    <row r="84" spans="1:13">
      <c r="B84" s="521" t="s">
        <v>1643</v>
      </c>
      <c r="C84" s="176" t="s">
        <v>1644</v>
      </c>
      <c r="D84" s="550" t="s">
        <v>1448</v>
      </c>
      <c r="E84" s="176" t="s">
        <v>1647</v>
      </c>
      <c r="F84" s="176"/>
      <c r="G84" s="176" t="s">
        <v>1648</v>
      </c>
      <c r="H84" s="176"/>
      <c r="I84" s="536"/>
      <c r="J84" s="550"/>
      <c r="K84" s="536"/>
      <c r="L84" s="540"/>
      <c r="M84" s="536"/>
    </row>
    <row r="85" spans="1:13">
      <c r="B85" s="521" t="s">
        <v>1643</v>
      </c>
      <c r="C85" s="176" t="s">
        <v>1644</v>
      </c>
      <c r="D85" s="550" t="s">
        <v>1451</v>
      </c>
      <c r="E85" s="176" t="s">
        <v>1649</v>
      </c>
      <c r="F85" s="176"/>
      <c r="G85" s="176" t="s">
        <v>1650</v>
      </c>
      <c r="H85" s="176"/>
      <c r="I85" s="536"/>
      <c r="J85" s="550"/>
      <c r="K85" s="536"/>
      <c r="L85" s="540"/>
      <c r="M85" s="536"/>
    </row>
    <row r="86" spans="1:13">
      <c r="B86" s="521" t="s">
        <v>1416</v>
      </c>
      <c r="C86" s="176" t="s">
        <v>1644</v>
      </c>
      <c r="D86" s="550" t="s">
        <v>1451</v>
      </c>
      <c r="E86" s="176" t="s">
        <v>1651</v>
      </c>
      <c r="F86" s="176"/>
      <c r="G86" s="176" t="s">
        <v>1652</v>
      </c>
      <c r="H86" s="176"/>
      <c r="I86" s="536"/>
      <c r="J86" s="550"/>
      <c r="K86" s="536"/>
      <c r="L86" s="540"/>
      <c r="M86" s="536"/>
    </row>
    <row r="87" spans="1:13">
      <c r="B87" s="521" t="s">
        <v>1416</v>
      </c>
      <c r="C87" s="176" t="s">
        <v>1644</v>
      </c>
      <c r="D87" s="550" t="s">
        <v>1451</v>
      </c>
      <c r="E87" s="176" t="s">
        <v>1653</v>
      </c>
      <c r="F87" s="176"/>
      <c r="G87" s="176" t="s">
        <v>1654</v>
      </c>
      <c r="H87" s="176"/>
      <c r="I87" s="536"/>
      <c r="J87" s="550"/>
      <c r="K87" s="536"/>
      <c r="L87" s="540"/>
      <c r="M87" s="536"/>
    </row>
    <row r="88" spans="1:13">
      <c r="B88" s="521" t="s">
        <v>1416</v>
      </c>
      <c r="C88" s="176" t="s">
        <v>1644</v>
      </c>
      <c r="D88" s="550" t="s">
        <v>1451</v>
      </c>
      <c r="E88" s="176" t="s">
        <v>1655</v>
      </c>
      <c r="F88" s="176"/>
      <c r="G88" s="176" t="s">
        <v>1656</v>
      </c>
      <c r="H88" s="176"/>
      <c r="I88" s="536"/>
      <c r="J88" s="550"/>
      <c r="K88" s="536"/>
      <c r="L88" s="540"/>
      <c r="M88" s="536"/>
    </row>
    <row r="89" spans="1:13">
      <c r="B89" s="521" t="s">
        <v>1416</v>
      </c>
      <c r="C89" s="176" t="s">
        <v>1644</v>
      </c>
      <c r="D89" s="550" t="s">
        <v>1461</v>
      </c>
      <c r="E89" s="176" t="s">
        <v>1657</v>
      </c>
      <c r="F89" s="176"/>
      <c r="G89" s="176" t="s">
        <v>1658</v>
      </c>
      <c r="H89" s="176"/>
      <c r="I89" s="536"/>
      <c r="J89" s="550"/>
      <c r="K89" s="536"/>
      <c r="L89" s="540"/>
      <c r="M89" s="536"/>
    </row>
    <row r="90" spans="1:13">
      <c r="B90" s="521" t="s">
        <v>1416</v>
      </c>
      <c r="C90" s="176" t="s">
        <v>1644</v>
      </c>
      <c r="D90" s="550" t="s">
        <v>1464</v>
      </c>
      <c r="E90" s="176" t="s">
        <v>1659</v>
      </c>
      <c r="F90" s="176"/>
      <c r="G90" s="176" t="s">
        <v>1660</v>
      </c>
      <c r="H90" s="176"/>
      <c r="I90" s="536"/>
      <c r="J90" s="550"/>
      <c r="K90" s="536"/>
      <c r="L90" s="540"/>
      <c r="M90" s="536"/>
    </row>
    <row r="91" spans="1:13">
      <c r="B91" s="521" t="s">
        <v>1416</v>
      </c>
      <c r="C91" s="176" t="s">
        <v>1644</v>
      </c>
      <c r="D91" s="550" t="s">
        <v>1468</v>
      </c>
      <c r="E91" s="176" t="s">
        <v>1661</v>
      </c>
      <c r="F91" s="176"/>
      <c r="G91" s="176" t="s">
        <v>1662</v>
      </c>
      <c r="H91" s="176"/>
      <c r="I91" s="536"/>
      <c r="J91" s="550"/>
      <c r="K91" s="536"/>
      <c r="L91" s="540"/>
      <c r="M91" s="536"/>
    </row>
    <row r="92" spans="1:13">
      <c r="B92" s="521" t="s">
        <v>1416</v>
      </c>
      <c r="C92" s="176" t="s">
        <v>1644</v>
      </c>
      <c r="D92" s="550" t="s">
        <v>1468</v>
      </c>
      <c r="E92" s="176" t="s">
        <v>1663</v>
      </c>
      <c r="F92" s="176"/>
      <c r="G92" s="176" t="s">
        <v>1664</v>
      </c>
      <c r="H92" s="176"/>
      <c r="I92" s="536"/>
      <c r="J92" s="550"/>
      <c r="K92" s="536"/>
      <c r="L92" s="540"/>
      <c r="M92" s="536"/>
    </row>
    <row r="93" spans="1:13">
      <c r="A93" s="552"/>
      <c r="B93" s="552"/>
      <c r="C93" s="553" t="s">
        <v>1665</v>
      </c>
      <c r="D93" s="554" t="s">
        <v>1448</v>
      </c>
      <c r="E93" s="555" t="s">
        <v>1666</v>
      </c>
      <c r="F93" s="555"/>
      <c r="G93" s="555" t="s">
        <v>1667</v>
      </c>
      <c r="H93" s="555"/>
      <c r="I93" s="555"/>
      <c r="J93" s="554"/>
      <c r="K93" s="555"/>
      <c r="L93" s="555"/>
      <c r="M93" s="555" t="s">
        <v>1668</v>
      </c>
    </row>
    <row r="94" spans="1:13">
      <c r="A94" s="552"/>
      <c r="B94" s="552"/>
      <c r="C94" s="553" t="s">
        <v>1665</v>
      </c>
      <c r="D94" s="554" t="s">
        <v>1448</v>
      </c>
      <c r="E94" s="555" t="s">
        <v>1669</v>
      </c>
      <c r="F94" s="555"/>
      <c r="G94" s="555" t="s">
        <v>1670</v>
      </c>
      <c r="H94" s="555"/>
      <c r="I94" s="555"/>
      <c r="J94" s="554"/>
      <c r="K94" s="555"/>
      <c r="L94" s="555"/>
      <c r="M94" s="555" t="s">
        <v>1668</v>
      </c>
    </row>
    <row r="95" spans="1:13">
      <c r="A95" s="552"/>
      <c r="B95" s="552"/>
      <c r="C95" s="553" t="s">
        <v>1671</v>
      </c>
      <c r="D95" s="554" t="s">
        <v>1448</v>
      </c>
      <c r="E95" s="555" t="s">
        <v>1672</v>
      </c>
      <c r="F95" s="555"/>
      <c r="G95" s="555" t="s">
        <v>1673</v>
      </c>
      <c r="H95" s="555"/>
      <c r="I95" s="555"/>
      <c r="J95" s="554"/>
      <c r="K95" s="555"/>
      <c r="L95" s="555"/>
      <c r="M95" s="555" t="s">
        <v>1668</v>
      </c>
    </row>
    <row r="96" spans="1:13">
      <c r="A96" s="552"/>
      <c r="B96" s="552"/>
      <c r="C96" s="553" t="s">
        <v>1671</v>
      </c>
      <c r="D96" s="554" t="s">
        <v>1448</v>
      </c>
      <c r="E96" s="555" t="s">
        <v>1674</v>
      </c>
      <c r="F96" s="555"/>
      <c r="G96" s="555" t="s">
        <v>1675</v>
      </c>
      <c r="H96" s="555"/>
      <c r="I96" s="555"/>
      <c r="J96" s="554"/>
      <c r="K96" s="555"/>
      <c r="L96" s="555"/>
      <c r="M96" s="555" t="s">
        <v>1668</v>
      </c>
    </row>
    <row r="97" spans="1:13">
      <c r="A97" s="552"/>
      <c r="B97" s="552"/>
      <c r="C97" s="553" t="s">
        <v>1671</v>
      </c>
      <c r="D97" s="554" t="s">
        <v>1448</v>
      </c>
      <c r="E97" s="555" t="s">
        <v>1676</v>
      </c>
      <c r="F97" s="555"/>
      <c r="G97" s="555" t="s">
        <v>1677</v>
      </c>
      <c r="H97" s="555"/>
      <c r="I97" s="555"/>
      <c r="J97" s="554"/>
      <c r="K97" s="555"/>
      <c r="L97" s="555"/>
      <c r="M97" s="555" t="s">
        <v>1668</v>
      </c>
    </row>
    <row r="98" spans="1:13">
      <c r="A98" s="552"/>
      <c r="B98" s="552"/>
      <c r="C98" s="553" t="s">
        <v>1671</v>
      </c>
      <c r="D98" s="554" t="s">
        <v>1448</v>
      </c>
      <c r="E98" s="555" t="s">
        <v>1678</v>
      </c>
      <c r="F98" s="555"/>
      <c r="G98" s="555" t="s">
        <v>1679</v>
      </c>
      <c r="H98" s="555"/>
      <c r="I98" s="555"/>
      <c r="J98" s="554"/>
      <c r="K98" s="555"/>
      <c r="L98" s="555"/>
      <c r="M98" s="555" t="s">
        <v>1668</v>
      </c>
    </row>
    <row r="99" spans="1:13">
      <c r="A99" s="552"/>
      <c r="B99" s="552"/>
      <c r="C99" s="553" t="s">
        <v>1671</v>
      </c>
      <c r="D99" s="554" t="s">
        <v>1448</v>
      </c>
      <c r="E99" s="555" t="s">
        <v>1680</v>
      </c>
      <c r="F99" s="555"/>
      <c r="G99" s="555" t="s">
        <v>1681</v>
      </c>
      <c r="H99" s="555"/>
      <c r="I99" s="555"/>
      <c r="J99" s="554"/>
      <c r="K99" s="555"/>
      <c r="L99" s="555"/>
      <c r="M99" s="555" t="s">
        <v>1668</v>
      </c>
    </row>
    <row r="100" spans="1:13">
      <c r="A100" s="552"/>
      <c r="B100" s="552"/>
      <c r="C100" s="553" t="s">
        <v>1671</v>
      </c>
      <c r="D100" s="554" t="s">
        <v>1448</v>
      </c>
      <c r="E100" s="555" t="s">
        <v>1682</v>
      </c>
      <c r="F100" s="555"/>
      <c r="G100" s="555" t="s">
        <v>1683</v>
      </c>
      <c r="H100" s="555"/>
      <c r="I100" s="555"/>
      <c r="J100" s="554"/>
      <c r="K100" s="555"/>
      <c r="L100" s="555"/>
      <c r="M100" s="555" t="s">
        <v>1668</v>
      </c>
    </row>
    <row r="101" spans="1:13">
      <c r="A101" s="552"/>
      <c r="B101" s="552"/>
      <c r="C101" s="553" t="s">
        <v>1671</v>
      </c>
      <c r="D101" s="554" t="s">
        <v>1448</v>
      </c>
      <c r="E101" s="555" t="s">
        <v>1684</v>
      </c>
      <c r="F101" s="555"/>
      <c r="G101" s="555" t="s">
        <v>1685</v>
      </c>
      <c r="H101" s="555"/>
      <c r="I101" s="555"/>
      <c r="J101" s="554"/>
      <c r="K101" s="555"/>
      <c r="L101" s="555"/>
      <c r="M101" s="555" t="s">
        <v>1668</v>
      </c>
    </row>
    <row r="102" spans="1:13">
      <c r="A102" s="552"/>
      <c r="B102" s="552"/>
      <c r="C102" s="553" t="s">
        <v>1671</v>
      </c>
      <c r="D102" s="554" t="s">
        <v>1448</v>
      </c>
      <c r="E102" s="555" t="s">
        <v>1686</v>
      </c>
      <c r="F102" s="555"/>
      <c r="G102" s="555" t="s">
        <v>1687</v>
      </c>
      <c r="H102" s="555"/>
      <c r="I102" s="555"/>
      <c r="J102" s="554"/>
      <c r="K102" s="555"/>
      <c r="L102" s="555"/>
      <c r="M102" s="555" t="s">
        <v>1668</v>
      </c>
    </row>
    <row r="103" spans="1:13">
      <c r="A103" s="552"/>
      <c r="B103" s="552"/>
      <c r="C103" s="553" t="s">
        <v>1671</v>
      </c>
      <c r="D103" s="554" t="s">
        <v>1448</v>
      </c>
      <c r="E103" s="555" t="s">
        <v>1688</v>
      </c>
      <c r="F103" s="555"/>
      <c r="G103" s="555" t="s">
        <v>1689</v>
      </c>
      <c r="H103" s="555"/>
      <c r="I103" s="555"/>
      <c r="J103" s="554"/>
      <c r="K103" s="555"/>
      <c r="L103" s="555"/>
      <c r="M103" s="555" t="s">
        <v>1668</v>
      </c>
    </row>
    <row r="104" spans="1:13">
      <c r="C104" s="176" t="s">
        <v>1671</v>
      </c>
      <c r="D104" s="550" t="s">
        <v>1461</v>
      </c>
      <c r="E104" s="536" t="s">
        <v>1690</v>
      </c>
      <c r="F104" s="536"/>
      <c r="G104" s="536" t="s">
        <v>1691</v>
      </c>
      <c r="H104" s="536"/>
      <c r="I104" s="536"/>
      <c r="J104" s="550"/>
      <c r="K104" s="536"/>
      <c r="L104" s="536"/>
      <c r="M104" s="536" t="s">
        <v>1668</v>
      </c>
    </row>
    <row r="105" spans="1:13">
      <c r="C105" s="176" t="s">
        <v>1671</v>
      </c>
      <c r="D105" s="550" t="s">
        <v>1461</v>
      </c>
      <c r="E105" s="536" t="s">
        <v>1692</v>
      </c>
      <c r="F105" s="536"/>
      <c r="G105" s="536" t="s">
        <v>1693</v>
      </c>
      <c r="H105" s="536"/>
      <c r="I105" s="536"/>
      <c r="J105" s="550"/>
      <c r="K105" s="536"/>
      <c r="L105" s="536"/>
      <c r="M105" s="536" t="s">
        <v>1668</v>
      </c>
    </row>
    <row r="106" spans="1:13">
      <c r="C106" s="176" t="s">
        <v>1671</v>
      </c>
      <c r="D106" s="550" t="s">
        <v>1461</v>
      </c>
      <c r="E106" s="536" t="s">
        <v>1694</v>
      </c>
      <c r="F106" s="536"/>
      <c r="G106" s="536" t="s">
        <v>1695</v>
      </c>
      <c r="H106" s="536"/>
      <c r="I106" s="536"/>
      <c r="J106" s="550"/>
      <c r="K106" s="536"/>
      <c r="L106" s="536"/>
      <c r="M106" s="536" t="s">
        <v>1668</v>
      </c>
    </row>
    <row r="107" spans="1:13" ht="105">
      <c r="A107" s="552"/>
      <c r="B107" s="552"/>
      <c r="C107" s="553" t="s">
        <v>1696</v>
      </c>
      <c r="D107" s="554" t="s">
        <v>1448</v>
      </c>
      <c r="E107" s="555" t="s">
        <v>1697</v>
      </c>
      <c r="F107" s="555" t="s">
        <v>1698</v>
      </c>
      <c r="G107" s="555"/>
      <c r="H107" s="555" t="s">
        <v>1698</v>
      </c>
      <c r="I107" s="555" t="s">
        <v>1451</v>
      </c>
      <c r="J107" s="556" t="s">
        <v>1699</v>
      </c>
      <c r="K107" s="555"/>
      <c r="L107" s="555"/>
      <c r="M107" s="555"/>
    </row>
    <row r="108" spans="1:13">
      <c r="A108" s="552"/>
      <c r="B108" s="552"/>
      <c r="C108" s="555" t="s">
        <v>1696</v>
      </c>
      <c r="D108" s="554" t="s">
        <v>1448</v>
      </c>
      <c r="E108" s="555" t="s">
        <v>1700</v>
      </c>
      <c r="F108" s="553" t="s">
        <v>1701</v>
      </c>
      <c r="G108" s="555"/>
      <c r="H108" s="553" t="s">
        <v>1701</v>
      </c>
      <c r="I108" s="555" t="s">
        <v>1451</v>
      </c>
      <c r="J108"/>
      <c r="K108" s="555"/>
      <c r="L108" s="555"/>
      <c r="M108" s="555"/>
    </row>
    <row r="109" spans="1:13">
      <c r="A109" s="552"/>
      <c r="B109" s="552"/>
      <c r="C109" s="553" t="s">
        <v>1696</v>
      </c>
      <c r="D109" s="554" t="s">
        <v>1448</v>
      </c>
      <c r="E109" s="553" t="s">
        <v>1702</v>
      </c>
      <c r="F109" s="555" t="s">
        <v>1703</v>
      </c>
      <c r="G109" s="555"/>
      <c r="H109" s="555" t="s">
        <v>1703</v>
      </c>
      <c r="I109" s="555" t="s">
        <v>1451</v>
      </c>
      <c r="J109"/>
      <c r="K109" s="555"/>
      <c r="L109" s="555"/>
      <c r="M109" s="555"/>
    </row>
    <row r="110" spans="1:13">
      <c r="A110" s="552"/>
      <c r="B110" s="552"/>
      <c r="C110" s="555" t="s">
        <v>1696</v>
      </c>
      <c r="D110" s="554" t="s">
        <v>1448</v>
      </c>
      <c r="E110" s="553" t="s">
        <v>1704</v>
      </c>
      <c r="F110" s="553" t="s">
        <v>1705</v>
      </c>
      <c r="G110" s="555"/>
      <c r="H110" s="553" t="s">
        <v>1705</v>
      </c>
      <c r="I110" s="555" t="s">
        <v>1451</v>
      </c>
      <c r="J110"/>
      <c r="K110" s="555"/>
      <c r="L110" s="555"/>
      <c r="M110" s="555"/>
    </row>
    <row r="111" spans="1:13">
      <c r="A111" s="552"/>
      <c r="B111" s="552"/>
      <c r="C111" s="553" t="s">
        <v>1696</v>
      </c>
      <c r="D111" s="554" t="s">
        <v>1448</v>
      </c>
      <c r="E111" s="553" t="s">
        <v>1706</v>
      </c>
      <c r="F111" s="553" t="s">
        <v>1707</v>
      </c>
      <c r="G111" s="555"/>
      <c r="H111" s="553" t="s">
        <v>1707</v>
      </c>
      <c r="I111" s="555" t="s">
        <v>1451</v>
      </c>
      <c r="J111"/>
      <c r="K111" s="555"/>
      <c r="L111" s="555"/>
      <c r="M111" s="555"/>
    </row>
    <row r="112" spans="1:13">
      <c r="A112" s="552"/>
      <c r="B112" s="552"/>
      <c r="C112" s="555" t="s">
        <v>1696</v>
      </c>
      <c r="D112" s="554" t="s">
        <v>1448</v>
      </c>
      <c r="E112" s="553" t="s">
        <v>1708</v>
      </c>
      <c r="F112" s="555" t="s">
        <v>1709</v>
      </c>
      <c r="G112" s="555"/>
      <c r="H112" s="555" t="s">
        <v>1709</v>
      </c>
      <c r="I112" s="555" t="s">
        <v>1451</v>
      </c>
      <c r="J112"/>
      <c r="K112" s="555"/>
      <c r="L112" s="555"/>
      <c r="M112" s="555"/>
    </row>
    <row r="113" spans="1:13">
      <c r="A113" s="552"/>
      <c r="B113" s="552"/>
      <c r="C113" s="553" t="s">
        <v>1696</v>
      </c>
      <c r="D113" s="554" t="s">
        <v>1448</v>
      </c>
      <c r="E113" s="553" t="s">
        <v>1710</v>
      </c>
      <c r="F113" s="555" t="s">
        <v>1711</v>
      </c>
      <c r="G113" s="555"/>
      <c r="H113" s="555" t="s">
        <v>1711</v>
      </c>
      <c r="I113" s="555" t="s">
        <v>1451</v>
      </c>
      <c r="J113"/>
      <c r="K113" s="555"/>
      <c r="L113" s="555"/>
      <c r="M113" s="555"/>
    </row>
    <row r="114" spans="1:13">
      <c r="C114" s="673" t="s">
        <v>1696</v>
      </c>
      <c r="D114" s="550" t="s">
        <v>1468</v>
      </c>
      <c r="E114" s="176" t="s">
        <v>1712</v>
      </c>
      <c r="F114" s="536" t="s">
        <v>1713</v>
      </c>
      <c r="G114" s="536"/>
      <c r="H114" s="536"/>
      <c r="I114" s="536"/>
      <c r="J114" s="550"/>
      <c r="K114" s="536"/>
      <c r="L114" s="536"/>
      <c r="M114" s="536"/>
    </row>
    <row r="115" spans="1:13">
      <c r="C115" s="536" t="s">
        <v>1696</v>
      </c>
      <c r="D115" s="550" t="s">
        <v>1468</v>
      </c>
      <c r="E115" s="176" t="s">
        <v>1714</v>
      </c>
      <c r="F115" s="536" t="s">
        <v>1715</v>
      </c>
      <c r="G115" s="536"/>
      <c r="H115" s="536"/>
      <c r="I115" s="536"/>
      <c r="J115" s="550"/>
      <c r="K115" s="536"/>
      <c r="L115" s="536"/>
      <c r="M115" s="536"/>
    </row>
    <row r="116" spans="1:13">
      <c r="C116" s="536" t="s">
        <v>1696</v>
      </c>
      <c r="D116" s="550" t="s">
        <v>1468</v>
      </c>
      <c r="E116" s="536" t="s">
        <v>1716</v>
      </c>
      <c r="F116" s="176" t="s">
        <v>1151</v>
      </c>
      <c r="G116" s="536"/>
      <c r="H116" s="536"/>
      <c r="I116" s="536"/>
      <c r="J116" s="550"/>
      <c r="K116" s="536"/>
      <c r="L116" s="536"/>
      <c r="M116" s="536"/>
    </row>
    <row r="117" spans="1:13">
      <c r="C117" s="536" t="s">
        <v>1696</v>
      </c>
      <c r="D117" s="550" t="s">
        <v>1468</v>
      </c>
      <c r="E117" s="536" t="s">
        <v>1717</v>
      </c>
      <c r="F117" s="176" t="s">
        <v>1152</v>
      </c>
      <c r="G117" s="536"/>
      <c r="H117" s="536"/>
      <c r="I117" s="536"/>
      <c r="J117" s="550"/>
      <c r="K117" s="536"/>
      <c r="L117" s="536"/>
      <c r="M117" s="536"/>
    </row>
    <row r="118" spans="1:13">
      <c r="C118" s="536" t="s">
        <v>1696</v>
      </c>
      <c r="D118" s="550" t="s">
        <v>1468</v>
      </c>
      <c r="E118" s="536" t="s">
        <v>1718</v>
      </c>
      <c r="F118" s="176" t="s">
        <v>1182</v>
      </c>
      <c r="G118" s="536"/>
      <c r="H118" s="536"/>
      <c r="I118" s="536"/>
      <c r="J118" s="550"/>
      <c r="K118" s="536"/>
      <c r="L118" s="536"/>
      <c r="M118" s="536"/>
    </row>
  </sheetData>
  <customSheetViews>
    <customSheetView guid="{CA1DE4BE-C006-4405-B064-304EE6CCACF1}">
      <selection activeCell="E121" sqref="E121"/>
      <pageMargins left="0.7" right="0.7" top="0.75" bottom="0.75" header="0.3" footer="0.3"/>
    </customSheetView>
    <customSheetView guid="{DB462ED3-28DC-47D7-98F7-CED01F66E2C7}">
      <selection activeCell="E121" sqref="E121"/>
      <pageMargins left="0.7" right="0.7" top="0.75" bottom="0.75" header="0.3" footer="0.3"/>
      <pageSetup paperSize="9" orientation="portrait" r:id="rId1"/>
    </customSheetView>
    <customSheetView guid="{697182B0-1BEF-4A85-93A0-596802852AF2}">
      <selection activeCell="E121" sqref="E121"/>
      <pageMargins left="0.7" right="0.7" top="0.75" bottom="0.75" header="0.3" footer="0.3"/>
      <pageSetup paperSize="9" orientation="portrait" r:id="rId2"/>
    </customSheetView>
    <customSheetView guid="{931AA63B-6827-4BF4-8E25-ED232A88A09C}" topLeftCell="A106">
      <selection activeCell="E121" sqref="E121"/>
      <pageMargins left="0.7" right="0.7" top="0.75" bottom="0.75" header="0.3" footer="0.3"/>
      <pageSetup paperSize="9" orientation="portrait" r:id="rId3"/>
    </customSheetView>
    <customSheetView guid="{3AD1D9CC-D162-4119-AFCC-0AF9105FB248}" topLeftCell="D25">
      <selection activeCell="G31" sqref="G31"/>
      <pageMargins left="0.7" right="0.7" top="0.75" bottom="0.75" header="0.3" footer="0.3"/>
      <pageSetup paperSize="9" orientation="portrait" r:id="rId4"/>
    </customSheetView>
    <customSheetView guid="{7CCD1884-1631-4809-8751-AE0939C32419}">
      <selection activeCell="C114" sqref="C114"/>
      <pageMargins left="0.7" right="0.7" top="0.75" bottom="0.75" header="0.3" footer="0.3"/>
      <pageSetup paperSize="9" orientation="portrait" r:id="rId5"/>
    </customSheetView>
    <customSheetView guid="{D2C72E70-F766-4D56-9E10-3C91A63BB7F3}" topLeftCell="A96">
      <selection activeCell="C114" sqref="C114"/>
      <pageMargins left="0.7" right="0.7" top="0.75" bottom="0.75" header="0.3" footer="0.3"/>
    </customSheetView>
    <customSheetView guid="{CFC92B1C-D4F2-414F-8F12-92F529035B08}" topLeftCell="A106">
      <selection activeCell="E121" sqref="E121"/>
      <pageMargins left="0.7" right="0.7" top="0.75" bottom="0.75" header="0.3" footer="0.3"/>
      <pageSetup paperSize="9" orientation="portrait" r:id="rId6"/>
    </customSheetView>
    <customSheetView guid="{FD092655-EBEC-4730-9895-1567D9B70D5F}" topLeftCell="A106">
      <selection activeCell="E121" sqref="E121"/>
      <pageMargins left="0.7" right="0.7" top="0.75" bottom="0.75" header="0.3" footer="0.3"/>
      <pageSetup paperSize="9" orientation="portrait" r:id="rId7"/>
    </customSheetView>
    <customSheetView guid="{59094C18-3CB5-482F-AA6A-9C313A318EBB}">
      <selection activeCell="E121" sqref="E121"/>
      <pageMargins left="0.7" right="0.7" top="0.75" bottom="0.75" header="0.3" footer="0.3"/>
      <pageSetup paperSize="9" orientation="portrait" r:id="rId8"/>
    </customSheetView>
    <customSheetView guid="{21329C76-F86B-400D-B8F5-F75B383E5B14}">
      <selection activeCell="E121" sqref="E121"/>
      <pageMargins left="0.7" right="0.7" top="0.75" bottom="0.75" header="0.3" footer="0.3"/>
    </customSheetView>
    <customSheetView guid="{08462586-B7E0-434D-B6F4-B2B21EAA5D46}">
      <selection activeCell="E121" sqref="E121"/>
      <pageMargins left="0.7" right="0.7" top="0.75" bottom="0.75" header="0.3" footer="0.3"/>
    </customSheetView>
    <customSheetView guid="{D37F8A47-E42F-4741-BE8D-5D961F7BB394}">
      <selection activeCell="E121" sqref="E121"/>
      <pageMargins left="0.7" right="0.7" top="0.75" bottom="0.75" header="0.3" footer="0.3"/>
      <pageSetup paperSize="9" orientation="portrait" r:id="rId9"/>
    </customSheetView>
    <customSheetView guid="{5DDDA852-2807-4645-BC75-EBD4EF3323A7}" topLeftCell="A78">
      <selection activeCell="C114" sqref="C114"/>
      <pageMargins left="0.7" right="0.7" top="0.75" bottom="0.75" header="0.3" footer="0.3"/>
      <pageSetup paperSize="9" orientation="portrait" r:id="rId10"/>
    </customSheetView>
    <customSheetView guid="{51337751-BEAF-43F3-8CC9-400B99E751E8}">
      <selection activeCell="E121" sqref="E121"/>
      <pageMargins left="0.7" right="0.7" top="0.75" bottom="0.75" header="0.3" footer="0.3"/>
    </customSheetView>
    <customSheetView guid="{3FCB7B24-049F-4685-83CB-5231093E0117}" showPageBreaks="1" state="hidden">
      <selection activeCell="C33" sqref="C33"/>
      <pageMargins left="0.7" right="0.7" top="0.75" bottom="0.75" header="0.3" footer="0.3"/>
      <pageSetup paperSize="9" orientation="portrait" r:id="rId11"/>
    </customSheetView>
  </customSheetViews>
  <pageMargins left="0.7" right="0.7" top="0.75" bottom="0.75" header="0.3" footer="0.3"/>
  <pageSetup paperSize="9" orientation="portrait" r:id="rId1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F677-F579-4E8D-A03B-121207FD8F31}">
  <dimension ref="A3:E120"/>
  <sheetViews>
    <sheetView topLeftCell="A100" workbookViewId="0">
      <selection activeCell="C33" sqref="C33"/>
    </sheetView>
  </sheetViews>
  <sheetFormatPr defaultRowHeight="12.75"/>
  <cols>
    <col min="1" max="1" width="91.140625" style="521" customWidth="1"/>
    <col min="2" max="2" width="22" style="521" customWidth="1"/>
    <col min="3" max="3" width="85.42578125" customWidth="1"/>
  </cols>
  <sheetData>
    <row r="3" spans="1:3" ht="15.75" thickBot="1">
      <c r="A3" s="522"/>
    </row>
    <row r="4" spans="1:3" ht="15.75" thickBot="1">
      <c r="A4" s="526" t="s">
        <v>1440</v>
      </c>
      <c r="B4" s="564" t="s">
        <v>1440</v>
      </c>
    </row>
    <row r="5" spans="1:3">
      <c r="A5" s="532" t="s">
        <v>1450</v>
      </c>
      <c r="B5" s="568" t="s">
        <v>1164</v>
      </c>
      <c r="C5" s="466" t="s">
        <v>1739</v>
      </c>
    </row>
    <row r="6" spans="1:3">
      <c r="A6" s="539" t="s">
        <v>1454</v>
      </c>
      <c r="B6" s="566" t="s">
        <v>1148</v>
      </c>
      <c r="C6" s="466" t="s">
        <v>1740</v>
      </c>
    </row>
    <row r="7" spans="1:3">
      <c r="A7" s="539" t="s">
        <v>1456</v>
      </c>
      <c r="B7" s="565" t="s">
        <v>1722</v>
      </c>
      <c r="C7" s="466" t="s">
        <v>1741</v>
      </c>
    </row>
    <row r="8" spans="1:3">
      <c r="A8" s="539" t="s">
        <v>1458</v>
      </c>
      <c r="B8" s="566" t="s">
        <v>1723</v>
      </c>
      <c r="C8" s="466" t="s">
        <v>1841</v>
      </c>
    </row>
    <row r="9" spans="1:3">
      <c r="A9" s="539" t="s">
        <v>1460</v>
      </c>
      <c r="B9" s="566" t="s">
        <v>1724</v>
      </c>
      <c r="C9" s="466" t="s">
        <v>1742</v>
      </c>
    </row>
    <row r="10" spans="1:3">
      <c r="A10" s="176" t="s">
        <v>1463</v>
      </c>
      <c r="B10" s="566" t="s">
        <v>1725</v>
      </c>
      <c r="C10" s="466" t="s">
        <v>1743</v>
      </c>
    </row>
    <row r="11" spans="1:3">
      <c r="A11" s="176" t="s">
        <v>1467</v>
      </c>
      <c r="B11" s="566" t="s">
        <v>1230</v>
      </c>
      <c r="C11" s="466" t="s">
        <v>1744</v>
      </c>
    </row>
    <row r="12" spans="1:3">
      <c r="A12" s="176" t="s">
        <v>1470</v>
      </c>
      <c r="B12" s="563" t="s">
        <v>1232</v>
      </c>
      <c r="C12" s="466" t="s">
        <v>1745</v>
      </c>
    </row>
    <row r="13" spans="1:3">
      <c r="A13" s="176" t="s">
        <v>1474</v>
      </c>
      <c r="B13" s="563" t="s">
        <v>1233</v>
      </c>
      <c r="C13" s="466" t="s">
        <v>1746</v>
      </c>
    </row>
    <row r="14" spans="1:3">
      <c r="A14" s="176" t="s">
        <v>1476</v>
      </c>
      <c r="B14" s="563" t="s">
        <v>1234</v>
      </c>
      <c r="C14" s="466" t="s">
        <v>1747</v>
      </c>
    </row>
    <row r="15" spans="1:3">
      <c r="A15" s="176" t="s">
        <v>1478</v>
      </c>
      <c r="B15" s="559" t="s">
        <v>1240</v>
      </c>
      <c r="C15" s="466" t="s">
        <v>1748</v>
      </c>
    </row>
    <row r="16" spans="1:3">
      <c r="A16" s="539" t="s">
        <v>1480</v>
      </c>
      <c r="B16" s="559" t="s">
        <v>1726</v>
      </c>
      <c r="C16" s="466" t="s">
        <v>1749</v>
      </c>
    </row>
    <row r="17" spans="1:3">
      <c r="A17" s="176" t="s">
        <v>1482</v>
      </c>
      <c r="B17" s="559" t="s">
        <v>1241</v>
      </c>
      <c r="C17" s="466" t="s">
        <v>1750</v>
      </c>
    </row>
    <row r="18" spans="1:3">
      <c r="A18" s="176" t="s">
        <v>1485</v>
      </c>
      <c r="B18" s="566" t="s">
        <v>1184</v>
      </c>
      <c r="C18" s="466" t="s">
        <v>1751</v>
      </c>
    </row>
    <row r="19" spans="1:3">
      <c r="A19" s="176" t="s">
        <v>1489</v>
      </c>
      <c r="B19" s="559" t="s">
        <v>1250</v>
      </c>
      <c r="C19" s="465" t="s">
        <v>1752</v>
      </c>
    </row>
    <row r="20" spans="1:3">
      <c r="A20" s="176" t="s">
        <v>1491</v>
      </c>
      <c r="B20" s="559" t="s">
        <v>1165</v>
      </c>
      <c r="C20" s="466" t="s">
        <v>1753</v>
      </c>
    </row>
    <row r="21" spans="1:3">
      <c r="A21" s="176" t="s">
        <v>1494</v>
      </c>
      <c r="B21" s="559" t="s">
        <v>1431</v>
      </c>
      <c r="C21" s="466" t="s">
        <v>1754</v>
      </c>
    </row>
    <row r="22" spans="1:3">
      <c r="A22" s="176" t="s">
        <v>1497</v>
      </c>
      <c r="B22" s="559" t="s">
        <v>1430</v>
      </c>
      <c r="C22" s="466" t="s">
        <v>563</v>
      </c>
    </row>
    <row r="23" spans="1:3">
      <c r="A23" s="176" t="s">
        <v>1500</v>
      </c>
      <c r="B23" s="559" t="s">
        <v>1427</v>
      </c>
      <c r="C23" t="s">
        <v>1755</v>
      </c>
    </row>
    <row r="24" spans="1:3">
      <c r="A24" s="176" t="s">
        <v>1504</v>
      </c>
      <c r="B24" s="559" t="s">
        <v>1428</v>
      </c>
      <c r="C24" t="s">
        <v>1756</v>
      </c>
    </row>
    <row r="25" spans="1:3">
      <c r="A25" s="176" t="s">
        <v>1506</v>
      </c>
      <c r="B25" s="559" t="s">
        <v>1429</v>
      </c>
      <c r="C25" t="s">
        <v>1757</v>
      </c>
    </row>
    <row r="26" spans="1:3">
      <c r="A26" s="176" t="s">
        <v>1508</v>
      </c>
      <c r="B26" s="559" t="s">
        <v>1264</v>
      </c>
      <c r="C26" s="466" t="s">
        <v>1758</v>
      </c>
    </row>
    <row r="27" spans="1:3">
      <c r="A27" s="176" t="s">
        <v>1508</v>
      </c>
      <c r="B27" s="559" t="s">
        <v>1264</v>
      </c>
      <c r="C27" s="466" t="s">
        <v>1758</v>
      </c>
    </row>
    <row r="28" spans="1:3">
      <c r="A28" s="176" t="s">
        <v>1514</v>
      </c>
      <c r="B28" s="559" t="s">
        <v>1015</v>
      </c>
      <c r="C28" s="466" t="s">
        <v>1759</v>
      </c>
    </row>
    <row r="29" spans="1:3">
      <c r="A29" s="176" t="s">
        <v>1516</v>
      </c>
      <c r="B29" s="559" t="s">
        <v>1266</v>
      </c>
      <c r="C29" s="466" t="s">
        <v>1840</v>
      </c>
    </row>
    <row r="30" spans="1:3">
      <c r="A30" s="536" t="s">
        <v>1518</v>
      </c>
      <c r="B30" s="559" t="s">
        <v>1016</v>
      </c>
      <c r="C30" s="466" t="s">
        <v>1760</v>
      </c>
    </row>
    <row r="31" spans="1:3">
      <c r="A31" s="176" t="s">
        <v>1521</v>
      </c>
      <c r="B31" s="559" t="s">
        <v>1309</v>
      </c>
      <c r="C31" s="466" t="s">
        <v>1761</v>
      </c>
    </row>
    <row r="32" spans="1:3">
      <c r="A32" s="176" t="s">
        <v>1525</v>
      </c>
      <c r="B32" s="561" t="s">
        <v>1423</v>
      </c>
      <c r="C32" s="466" t="s">
        <v>1762</v>
      </c>
    </row>
    <row r="33" spans="1:4">
      <c r="A33" s="176" t="s">
        <v>1527</v>
      </c>
      <c r="B33" s="559" t="s">
        <v>1312</v>
      </c>
      <c r="C33" s="466" t="s">
        <v>1763</v>
      </c>
    </row>
    <row r="34" spans="1:4">
      <c r="A34" s="176" t="s">
        <v>1529</v>
      </c>
      <c r="B34" s="559" t="s">
        <v>1274</v>
      </c>
      <c r="C34" t="s">
        <v>1765</v>
      </c>
      <c r="D34" s="466" t="s">
        <v>1764</v>
      </c>
    </row>
    <row r="35" spans="1:4">
      <c r="A35" s="176" t="s">
        <v>1531</v>
      </c>
      <c r="B35" s="559" t="s">
        <v>1314</v>
      </c>
      <c r="C35" t="s">
        <v>1767</v>
      </c>
      <c r="D35" s="466" t="s">
        <v>1766</v>
      </c>
    </row>
    <row r="36" spans="1:4">
      <c r="A36" s="176" t="s">
        <v>1533</v>
      </c>
      <c r="B36" s="559" t="s">
        <v>1315</v>
      </c>
      <c r="C36" s="466" t="s">
        <v>1768</v>
      </c>
    </row>
    <row r="37" spans="1:4">
      <c r="A37" s="176" t="s">
        <v>1535</v>
      </c>
      <c r="B37" s="559" t="s">
        <v>1316</v>
      </c>
      <c r="C37" s="466" t="s">
        <v>1769</v>
      </c>
    </row>
    <row r="38" spans="1:4">
      <c r="A38" s="176" t="s">
        <v>1537</v>
      </c>
      <c r="B38" s="559" t="s">
        <v>1317</v>
      </c>
      <c r="C38" s="466" t="s">
        <v>1770</v>
      </c>
    </row>
    <row r="39" spans="1:4">
      <c r="A39" s="176" t="s">
        <v>1539</v>
      </c>
      <c r="B39" s="559" t="s">
        <v>1053</v>
      </c>
      <c r="C39" s="466" t="s">
        <v>1771</v>
      </c>
    </row>
    <row r="40" spans="1:4">
      <c r="A40" s="176" t="s">
        <v>1542</v>
      </c>
      <c r="B40" s="559" t="s">
        <v>1323</v>
      </c>
      <c r="C40" s="466" t="s">
        <v>1772</v>
      </c>
    </row>
    <row r="41" spans="1:4">
      <c r="A41" s="176" t="s">
        <v>1546</v>
      </c>
      <c r="B41" s="559" t="s">
        <v>1325</v>
      </c>
      <c r="C41" s="466" t="s">
        <v>1773</v>
      </c>
    </row>
    <row r="42" spans="1:4">
      <c r="A42" s="176" t="s">
        <v>1548</v>
      </c>
      <c r="B42" s="559" t="s">
        <v>1326</v>
      </c>
      <c r="C42" s="466" t="s">
        <v>1774</v>
      </c>
    </row>
    <row r="43" spans="1:4">
      <c r="A43" s="176" t="s">
        <v>1550</v>
      </c>
      <c r="B43" s="559" t="s">
        <v>1327</v>
      </c>
      <c r="C43" s="466" t="s">
        <v>1775</v>
      </c>
      <c r="D43" t="s">
        <v>1776</v>
      </c>
    </row>
    <row r="44" spans="1:4">
      <c r="A44" s="176" t="s">
        <v>1552</v>
      </c>
      <c r="B44" s="559" t="s">
        <v>1328</v>
      </c>
      <c r="C44" s="466" t="s">
        <v>1775</v>
      </c>
      <c r="D44" t="s">
        <v>1777</v>
      </c>
    </row>
    <row r="45" spans="1:4">
      <c r="A45" s="176" t="s">
        <v>1554</v>
      </c>
      <c r="B45" s="559" t="s">
        <v>1329</v>
      </c>
      <c r="C45" s="466" t="s">
        <v>1778</v>
      </c>
      <c r="D45" t="s">
        <v>1779</v>
      </c>
    </row>
    <row r="46" spans="1:4">
      <c r="A46" s="176" t="s">
        <v>1557</v>
      </c>
      <c r="B46" s="559" t="s">
        <v>1178</v>
      </c>
      <c r="C46" s="466" t="s">
        <v>1780</v>
      </c>
    </row>
    <row r="47" spans="1:4">
      <c r="A47" s="176" t="s">
        <v>1561</v>
      </c>
      <c r="B47" s="559" t="s">
        <v>1395</v>
      </c>
      <c r="C47" s="466" t="s">
        <v>1781</v>
      </c>
    </row>
    <row r="48" spans="1:4">
      <c r="A48" s="176" t="s">
        <v>1563</v>
      </c>
      <c r="B48" s="559" t="s">
        <v>1179</v>
      </c>
      <c r="C48" s="466" t="s">
        <v>1782</v>
      </c>
    </row>
    <row r="49" spans="1:3">
      <c r="A49" s="176" t="s">
        <v>1565</v>
      </c>
      <c r="B49" s="559" t="s">
        <v>1334</v>
      </c>
      <c r="C49" t="s">
        <v>1783</v>
      </c>
    </row>
    <row r="50" spans="1:3">
      <c r="A50" s="176" t="s">
        <v>1567</v>
      </c>
      <c r="B50" s="559" t="s">
        <v>1335</v>
      </c>
      <c r="C50" t="s">
        <v>1784</v>
      </c>
    </row>
    <row r="51" spans="1:3">
      <c r="A51" s="176" t="s">
        <v>1569</v>
      </c>
      <c r="B51" s="559" t="s">
        <v>1336</v>
      </c>
      <c r="C51" s="466" t="s">
        <v>1785</v>
      </c>
    </row>
    <row r="52" spans="1:3">
      <c r="A52" s="176" t="s">
        <v>1571</v>
      </c>
      <c r="B52" s="559" t="s">
        <v>1337</v>
      </c>
      <c r="C52" s="466" t="s">
        <v>1786</v>
      </c>
    </row>
    <row r="53" spans="1:3">
      <c r="A53" s="176" t="s">
        <v>1573</v>
      </c>
      <c r="B53" s="559" t="s">
        <v>1342</v>
      </c>
      <c r="C53" s="466" t="s">
        <v>1787</v>
      </c>
    </row>
    <row r="54" spans="1:3">
      <c r="A54" s="176" t="s">
        <v>1577</v>
      </c>
      <c r="B54" s="559" t="s">
        <v>1056</v>
      </c>
      <c r="C54" s="466" t="s">
        <v>1788</v>
      </c>
    </row>
    <row r="55" spans="1:3">
      <c r="A55" s="176" t="s">
        <v>1580</v>
      </c>
      <c r="B55" s="559" t="s">
        <v>1345</v>
      </c>
      <c r="C55" s="466" t="s">
        <v>1789</v>
      </c>
    </row>
    <row r="56" spans="1:3">
      <c r="A56" s="176" t="s">
        <v>1585</v>
      </c>
      <c r="B56" s="559" t="s">
        <v>1347</v>
      </c>
      <c r="C56" s="466" t="s">
        <v>1790</v>
      </c>
    </row>
    <row r="57" spans="1:3">
      <c r="A57" s="176" t="s">
        <v>1587</v>
      </c>
      <c r="B57" s="559" t="s">
        <v>1348</v>
      </c>
      <c r="C57" s="466" t="s">
        <v>1791</v>
      </c>
    </row>
    <row r="58" spans="1:3">
      <c r="A58" s="176" t="s">
        <v>1589</v>
      </c>
      <c r="B58" s="559" t="s">
        <v>1349</v>
      </c>
      <c r="C58" s="466" t="s">
        <v>1792</v>
      </c>
    </row>
    <row r="59" spans="1:3">
      <c r="A59" s="176" t="s">
        <v>1591</v>
      </c>
      <c r="B59" s="559" t="s">
        <v>1350</v>
      </c>
      <c r="C59" s="466" t="s">
        <v>1793</v>
      </c>
    </row>
    <row r="60" spans="1:3">
      <c r="A60" s="176" t="s">
        <v>1593</v>
      </c>
      <c r="B60" s="559" t="s">
        <v>1351</v>
      </c>
      <c r="C60" s="466" t="s">
        <v>1794</v>
      </c>
    </row>
    <row r="61" spans="1:3">
      <c r="A61" s="176" t="s">
        <v>1595</v>
      </c>
      <c r="B61" s="559" t="s">
        <v>1355</v>
      </c>
      <c r="C61" s="466" t="s">
        <v>824</v>
      </c>
    </row>
    <row r="62" spans="1:3">
      <c r="A62" s="176" t="s">
        <v>1599</v>
      </c>
      <c r="B62" s="559" t="s">
        <v>1354</v>
      </c>
      <c r="C62" s="466" t="s">
        <v>1057</v>
      </c>
    </row>
    <row r="63" spans="1:3">
      <c r="A63" s="176" t="s">
        <v>1601</v>
      </c>
      <c r="B63" s="559" t="s">
        <v>1356</v>
      </c>
      <c r="C63" s="466" t="s">
        <v>872</v>
      </c>
    </row>
    <row r="64" spans="1:3">
      <c r="A64" s="176" t="s">
        <v>1604</v>
      </c>
      <c r="B64" s="559" t="s">
        <v>1391</v>
      </c>
      <c r="C64" s="466" t="s">
        <v>1795</v>
      </c>
    </row>
    <row r="65" spans="1:5">
      <c r="A65" s="176" t="s">
        <v>1608</v>
      </c>
      <c r="B65" s="559" t="s">
        <v>1225</v>
      </c>
      <c r="C65" s="466" t="s">
        <v>1796</v>
      </c>
    </row>
    <row r="66" spans="1:5">
      <c r="A66" s="176" t="s">
        <v>1611</v>
      </c>
      <c r="B66" s="559" t="s">
        <v>2</v>
      </c>
      <c r="C66" s="466" t="s">
        <v>1797</v>
      </c>
    </row>
    <row r="67" spans="1:5">
      <c r="A67" s="176" t="s">
        <v>1615</v>
      </c>
      <c r="B67" s="559" t="s">
        <v>3</v>
      </c>
      <c r="C67" s="466" t="s">
        <v>1798</v>
      </c>
    </row>
    <row r="68" spans="1:5">
      <c r="A68" s="176" t="s">
        <v>1617</v>
      </c>
      <c r="B68" s="559" t="s">
        <v>4</v>
      </c>
      <c r="C68" s="466" t="s">
        <v>1799</v>
      </c>
    </row>
    <row r="69" spans="1:5">
      <c r="A69" s="176" t="s">
        <v>1138</v>
      </c>
      <c r="B69" s="559" t="s">
        <v>1800</v>
      </c>
      <c r="C69" s="466" t="s">
        <v>1801</v>
      </c>
    </row>
    <row r="70" spans="1:5">
      <c r="A70" s="176" t="s">
        <v>1147</v>
      </c>
      <c r="B70" s="559" t="s">
        <v>1802</v>
      </c>
      <c r="C70" s="466" t="s">
        <v>1803</v>
      </c>
      <c r="D70" t="s">
        <v>1804</v>
      </c>
    </row>
    <row r="71" spans="1:5">
      <c r="A71" s="176" t="s">
        <v>1621</v>
      </c>
      <c r="B71" s="559" t="s">
        <v>1805</v>
      </c>
      <c r="C71" s="466" t="s">
        <v>1806</v>
      </c>
    </row>
    <row r="72" spans="1:5">
      <c r="A72" s="176" t="s">
        <v>1180</v>
      </c>
      <c r="B72" s="559" t="s">
        <v>1807</v>
      </c>
      <c r="C72" s="466" t="s">
        <v>1808</v>
      </c>
      <c r="D72" t="s">
        <v>1809</v>
      </c>
      <c r="E72" t="s">
        <v>1810</v>
      </c>
    </row>
    <row r="73" spans="1:5">
      <c r="A73" s="176" t="s">
        <v>1624</v>
      </c>
      <c r="B73" s="559" t="s">
        <v>1811</v>
      </c>
      <c r="C73" s="466" t="s">
        <v>1812</v>
      </c>
    </row>
    <row r="74" spans="1:5">
      <c r="A74" s="176" t="s">
        <v>1626</v>
      </c>
      <c r="B74" s="559" t="s">
        <v>1727</v>
      </c>
    </row>
    <row r="75" spans="1:5">
      <c r="A75" s="176" t="s">
        <v>1628</v>
      </c>
      <c r="B75" s="559" t="s">
        <v>8</v>
      </c>
      <c r="C75" s="466" t="s">
        <v>1813</v>
      </c>
    </row>
    <row r="76" spans="1:5">
      <c r="A76" s="176" t="s">
        <v>1630</v>
      </c>
      <c r="B76" s="559" t="s">
        <v>1728</v>
      </c>
    </row>
    <row r="77" spans="1:5">
      <c r="A77" s="176" t="s">
        <v>1632</v>
      </c>
      <c r="B77" s="559" t="s">
        <v>10</v>
      </c>
      <c r="C77" s="466" t="s">
        <v>1814</v>
      </c>
    </row>
    <row r="78" spans="1:5">
      <c r="A78" s="176" t="s">
        <v>1634</v>
      </c>
      <c r="B78" s="559" t="s">
        <v>1815</v>
      </c>
      <c r="C78" s="466" t="s">
        <v>1816</v>
      </c>
    </row>
    <row r="79" spans="1:5">
      <c r="A79" s="176" t="s">
        <v>1636</v>
      </c>
      <c r="B79" s="559" t="s">
        <v>1817</v>
      </c>
      <c r="C79" s="466" t="s">
        <v>1818</v>
      </c>
    </row>
    <row r="80" spans="1:5">
      <c r="A80" s="176" t="s">
        <v>1638</v>
      </c>
      <c r="B80" s="559" t="s">
        <v>1819</v>
      </c>
      <c r="C80" s="466" t="s">
        <v>1820</v>
      </c>
      <c r="D80" t="s">
        <v>1821</v>
      </c>
    </row>
    <row r="81" spans="1:3">
      <c r="A81" s="536" t="s">
        <v>1639</v>
      </c>
      <c r="B81" s="559" t="s">
        <v>1822</v>
      </c>
      <c r="C81" s="466" t="s">
        <v>1823</v>
      </c>
    </row>
    <row r="82" spans="1:3" ht="51">
      <c r="A82" s="551" t="s">
        <v>1642</v>
      </c>
      <c r="B82" s="563" t="s">
        <v>1843</v>
      </c>
      <c r="C82" s="465" t="s">
        <v>1842</v>
      </c>
    </row>
    <row r="83" spans="1:3">
      <c r="A83" s="176" t="s">
        <v>1646</v>
      </c>
      <c r="B83" s="561" t="s">
        <v>1729</v>
      </c>
    </row>
    <row r="84" spans="1:3" ht="25.5">
      <c r="A84" s="176" t="s">
        <v>1648</v>
      </c>
      <c r="B84" s="558" t="s">
        <v>1730</v>
      </c>
    </row>
    <row r="85" spans="1:3">
      <c r="A85" s="176" t="s">
        <v>1650</v>
      </c>
      <c r="B85" s="559" t="s">
        <v>1731</v>
      </c>
    </row>
    <row r="86" spans="1:3">
      <c r="A86" s="176" t="s">
        <v>1652</v>
      </c>
      <c r="B86" s="559" t="s">
        <v>1732</v>
      </c>
    </row>
    <row r="87" spans="1:3">
      <c r="A87" s="176" t="s">
        <v>1654</v>
      </c>
      <c r="B87" s="559" t="s">
        <v>1733</v>
      </c>
    </row>
    <row r="88" spans="1:3">
      <c r="A88" s="176" t="s">
        <v>1656</v>
      </c>
      <c r="B88" s="559" t="s">
        <v>1734</v>
      </c>
    </row>
    <row r="89" spans="1:3">
      <c r="A89" s="176" t="s">
        <v>1658</v>
      </c>
      <c r="B89" s="559" t="s">
        <v>1824</v>
      </c>
      <c r="C89" s="466" t="s">
        <v>1825</v>
      </c>
    </row>
    <row r="90" spans="1:3">
      <c r="A90" s="176" t="s">
        <v>1660</v>
      </c>
      <c r="B90" s="559" t="s">
        <v>1735</v>
      </c>
    </row>
    <row r="91" spans="1:3">
      <c r="A91" s="176" t="s">
        <v>1662</v>
      </c>
      <c r="B91" s="559" t="s">
        <v>1736</v>
      </c>
    </row>
    <row r="92" spans="1:3">
      <c r="A92" s="176" t="s">
        <v>1664</v>
      </c>
      <c r="B92" s="559" t="s">
        <v>1826</v>
      </c>
      <c r="C92" s="466" t="s">
        <v>1827</v>
      </c>
    </row>
    <row r="93" spans="1:3" ht="15">
      <c r="A93" s="555" t="s">
        <v>1667</v>
      </c>
      <c r="B93" s="559" t="s">
        <v>1667</v>
      </c>
    </row>
    <row r="94" spans="1:3" ht="15">
      <c r="A94" s="555" t="s">
        <v>1670</v>
      </c>
      <c r="B94" s="559" t="s">
        <v>1828</v>
      </c>
      <c r="C94" s="466" t="s">
        <v>20</v>
      </c>
    </row>
    <row r="95" spans="1:3" ht="15">
      <c r="A95" s="555" t="s">
        <v>1673</v>
      </c>
      <c r="B95" s="560" t="s">
        <v>1829</v>
      </c>
      <c r="C95" s="466" t="s">
        <v>20</v>
      </c>
    </row>
    <row r="96" spans="1:3" ht="15">
      <c r="A96" s="555" t="s">
        <v>1675</v>
      </c>
      <c r="B96" s="560" t="s">
        <v>1675</v>
      </c>
    </row>
    <row r="97" spans="1:3" ht="15">
      <c r="A97" s="555" t="s">
        <v>1677</v>
      </c>
      <c r="B97" s="560" t="s">
        <v>1830</v>
      </c>
      <c r="C97" s="466" t="s">
        <v>20</v>
      </c>
    </row>
    <row r="98" spans="1:3" ht="15">
      <c r="A98" s="555" t="s">
        <v>1679</v>
      </c>
      <c r="B98" s="560" t="s">
        <v>1679</v>
      </c>
    </row>
    <row r="99" spans="1:3" ht="15">
      <c r="A99" s="555" t="s">
        <v>1681</v>
      </c>
      <c r="B99" s="560" t="s">
        <v>1831</v>
      </c>
      <c r="C99" s="466" t="s">
        <v>1832</v>
      </c>
    </row>
    <row r="100" spans="1:3" ht="15">
      <c r="A100" s="555" t="s">
        <v>1683</v>
      </c>
      <c r="B100" s="560" t="s">
        <v>1833</v>
      </c>
      <c r="C100" s="466" t="s">
        <v>20</v>
      </c>
    </row>
    <row r="101" spans="1:3" ht="15">
      <c r="A101" s="555" t="s">
        <v>1685</v>
      </c>
      <c r="B101" s="560" t="s">
        <v>1834</v>
      </c>
      <c r="C101" s="466" t="s">
        <v>1835</v>
      </c>
    </row>
    <row r="102" spans="1:3" ht="15">
      <c r="A102" s="555" t="s">
        <v>1687</v>
      </c>
      <c r="B102" s="560" t="s">
        <v>1836</v>
      </c>
      <c r="C102" s="466" t="s">
        <v>20</v>
      </c>
    </row>
    <row r="103" spans="1:3" ht="15">
      <c r="A103" s="555" t="s">
        <v>1689</v>
      </c>
      <c r="B103" s="560" t="s">
        <v>1837</v>
      </c>
      <c r="C103" s="466" t="s">
        <v>20</v>
      </c>
    </row>
    <row r="104" spans="1:3" ht="15">
      <c r="A104" s="536" t="s">
        <v>1691</v>
      </c>
      <c r="B104" s="560" t="s">
        <v>1737</v>
      </c>
    </row>
    <row r="105" spans="1:3" ht="15">
      <c r="A105" s="536" t="s">
        <v>1693</v>
      </c>
      <c r="B105" s="560" t="s">
        <v>1738</v>
      </c>
    </row>
    <row r="106" spans="1:3">
      <c r="A106" s="536" t="s">
        <v>1695</v>
      </c>
      <c r="B106" s="561" t="s">
        <v>1838</v>
      </c>
      <c r="C106" s="466" t="s">
        <v>20</v>
      </c>
    </row>
    <row r="107" spans="1:3" ht="15">
      <c r="A107" s="555" t="s">
        <v>1698</v>
      </c>
      <c r="B107" s="561" t="s">
        <v>1698</v>
      </c>
    </row>
    <row r="108" spans="1:3" ht="15">
      <c r="A108" s="553" t="s">
        <v>1701</v>
      </c>
      <c r="B108" s="561" t="s">
        <v>1701</v>
      </c>
    </row>
    <row r="109" spans="1:3" ht="15">
      <c r="A109" s="555" t="s">
        <v>1703</v>
      </c>
      <c r="B109" s="560" t="s">
        <v>1703</v>
      </c>
    </row>
    <row r="110" spans="1:3" ht="15">
      <c r="A110" s="553" t="s">
        <v>1705</v>
      </c>
      <c r="B110" s="562" t="s">
        <v>1839</v>
      </c>
      <c r="C110" s="466" t="s">
        <v>1183</v>
      </c>
    </row>
    <row r="111" spans="1:3" ht="15">
      <c r="A111" s="553" t="s">
        <v>1707</v>
      </c>
      <c r="B111" s="560" t="s">
        <v>1707</v>
      </c>
    </row>
    <row r="112" spans="1:3" ht="15">
      <c r="A112" s="555" t="s">
        <v>1709</v>
      </c>
      <c r="B112" s="562" t="s">
        <v>1709</v>
      </c>
    </row>
    <row r="113" spans="1:2" ht="15">
      <c r="A113" s="555" t="s">
        <v>1711</v>
      </c>
      <c r="B113" s="562" t="s">
        <v>1711</v>
      </c>
    </row>
    <row r="114" spans="1:2" ht="15">
      <c r="A114" s="536" t="s">
        <v>1713</v>
      </c>
      <c r="B114" s="560" t="s">
        <v>1713</v>
      </c>
    </row>
    <row r="115" spans="1:2" ht="15">
      <c r="A115" s="536" t="s">
        <v>1715</v>
      </c>
      <c r="B115" s="560" t="s">
        <v>1715</v>
      </c>
    </row>
    <row r="116" spans="1:2">
      <c r="A116" s="176" t="s">
        <v>1151</v>
      </c>
      <c r="B116" s="561" t="s">
        <v>1151</v>
      </c>
    </row>
    <row r="117" spans="1:2">
      <c r="A117" s="176" t="s">
        <v>1152</v>
      </c>
      <c r="B117" s="561" t="s">
        <v>1152</v>
      </c>
    </row>
    <row r="118" spans="1:2">
      <c r="A118" s="176" t="s">
        <v>1182</v>
      </c>
      <c r="B118" s="559" t="s">
        <v>1182</v>
      </c>
    </row>
    <row r="119" spans="1:2">
      <c r="B119" s="176" t="s">
        <v>1152</v>
      </c>
    </row>
    <row r="120" spans="1:2">
      <c r="B120" s="176" t="s">
        <v>1182</v>
      </c>
    </row>
  </sheetData>
  <customSheetViews>
    <customSheetView guid="{CA1DE4BE-C006-4405-B064-304EE6CCACF1}">
      <selection activeCell="A112" sqref="A112"/>
      <pageMargins left="0.7" right="0.7" top="0.75" bottom="0.75" header="0.3" footer="0.3"/>
    </customSheetView>
    <customSheetView guid="{DB462ED3-28DC-47D7-98F7-CED01F66E2C7}">
      <selection activeCell="A112" sqref="A112"/>
      <pageMargins left="0.7" right="0.7" top="0.75" bottom="0.75" header="0.3" footer="0.3"/>
      <pageSetup paperSize="9" orientation="portrait" r:id="rId1"/>
    </customSheetView>
    <customSheetView guid="{697182B0-1BEF-4A85-93A0-596802852AF2}">
      <selection activeCell="A112" sqref="A112"/>
      <pageMargins left="0.7" right="0.7" top="0.75" bottom="0.75" header="0.3" footer="0.3"/>
      <pageSetup paperSize="9" orientation="portrait" r:id="rId2"/>
    </customSheetView>
    <customSheetView guid="{931AA63B-6827-4BF4-8E25-ED232A88A09C}" topLeftCell="A94">
      <selection activeCell="A112" sqref="A112"/>
      <pageMargins left="0.7" right="0.7" top="0.75" bottom="0.75" header="0.3" footer="0.3"/>
      <pageSetup paperSize="9" orientation="portrait" r:id="rId3"/>
    </customSheetView>
    <customSheetView guid="{3AD1D9CC-D162-4119-AFCC-0AF9105FB248}" topLeftCell="A20">
      <selection activeCell="B31" sqref="B31"/>
      <pageMargins left="0.7" right="0.7" top="0.75" bottom="0.75" header="0.3" footer="0.3"/>
      <pageSetup paperSize="9" orientation="portrait" r:id="rId4"/>
    </customSheetView>
    <customSheetView guid="{7CCD1884-1631-4809-8751-AE0939C32419}">
      <selection activeCell="C13" sqref="C13"/>
      <pageMargins left="0.7" right="0.7" top="0.75" bottom="0.75" header="0.3" footer="0.3"/>
      <pageSetup paperSize="9" orientation="portrait" r:id="rId5"/>
    </customSheetView>
    <customSheetView guid="{D2C72E70-F766-4D56-9E10-3C91A63BB7F3}">
      <selection activeCell="C13" sqref="C13"/>
      <pageMargins left="0.7" right="0.7" top="0.75" bottom="0.75" header="0.3" footer="0.3"/>
    </customSheetView>
    <customSheetView guid="{CFC92B1C-D4F2-414F-8F12-92F529035B08}" topLeftCell="A94">
      <selection activeCell="A112" sqref="A112"/>
      <pageMargins left="0.7" right="0.7" top="0.75" bottom="0.75" header="0.3" footer="0.3"/>
      <pageSetup paperSize="9" orientation="portrait" r:id="rId6"/>
    </customSheetView>
    <customSheetView guid="{FD092655-EBEC-4730-9895-1567D9B70D5F}" topLeftCell="A94">
      <selection activeCell="A112" sqref="A112"/>
      <pageMargins left="0.7" right="0.7" top="0.75" bottom="0.75" header="0.3" footer="0.3"/>
      <pageSetup paperSize="9" orientation="portrait" r:id="rId7"/>
    </customSheetView>
    <customSheetView guid="{59094C18-3CB5-482F-AA6A-9C313A318EBB}">
      <selection activeCell="A112" sqref="A112"/>
      <pageMargins left="0.7" right="0.7" top="0.75" bottom="0.75" header="0.3" footer="0.3"/>
      <pageSetup paperSize="9" orientation="portrait" r:id="rId8"/>
    </customSheetView>
    <customSheetView guid="{21329C76-F86B-400D-B8F5-F75B383E5B14}">
      <selection activeCell="A112" sqref="A112"/>
      <pageMargins left="0.7" right="0.7" top="0.75" bottom="0.75" header="0.3" footer="0.3"/>
    </customSheetView>
    <customSheetView guid="{08462586-B7E0-434D-B6F4-B2B21EAA5D46}">
      <selection activeCell="A112" sqref="A112"/>
      <pageMargins left="0.7" right="0.7" top="0.75" bottom="0.75" header="0.3" footer="0.3"/>
    </customSheetView>
    <customSheetView guid="{D37F8A47-E42F-4741-BE8D-5D961F7BB394}">
      <selection activeCell="A112" sqref="A112"/>
      <pageMargins left="0.7" right="0.7" top="0.75" bottom="0.75" header="0.3" footer="0.3"/>
      <pageSetup paperSize="9" orientation="portrait" r:id="rId9"/>
    </customSheetView>
    <customSheetView guid="{5DDDA852-2807-4645-BC75-EBD4EF3323A7}" topLeftCell="A67">
      <selection activeCell="C13" sqref="C13"/>
      <pageMargins left="0.7" right="0.7" top="0.75" bottom="0.75" header="0.3" footer="0.3"/>
      <pageSetup paperSize="9" orientation="portrait" r:id="rId10"/>
    </customSheetView>
    <customSheetView guid="{51337751-BEAF-43F3-8CC9-400B99E751E8}">
      <selection activeCell="A112" sqref="A112"/>
      <pageMargins left="0.7" right="0.7" top="0.75" bottom="0.75" header="0.3" footer="0.3"/>
    </customSheetView>
    <customSheetView guid="{3FCB7B24-049F-4685-83CB-5231093E0117}" showPageBreaks="1" state="hidden" topLeftCell="A100">
      <selection activeCell="C33" sqref="C33"/>
      <pageMargins left="0.7" right="0.7" top="0.75" bottom="0.75" header="0.3" footer="0.3"/>
      <pageSetup paperSize="9" orientation="portrait" r:id="rId11"/>
    </customSheetView>
  </customSheetViews>
  <pageMargins left="0.7" right="0.7" top="0.75" bottom="0.75" header="0.3" footer="0.3"/>
  <pageSetup paperSize="9" orientation="portrait"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E35"/>
  <sheetViews>
    <sheetView showGridLines="0" topLeftCell="A12" workbookViewId="0">
      <selection activeCell="A2" sqref="A2"/>
    </sheetView>
  </sheetViews>
  <sheetFormatPr defaultColWidth="9.140625" defaultRowHeight="12"/>
  <cols>
    <col min="1" max="1" width="17.5703125" style="66" customWidth="1"/>
    <col min="2" max="2" width="48.28515625" style="66" customWidth="1"/>
    <col min="3" max="3" width="13.85546875" style="66" customWidth="1"/>
    <col min="4" max="5" width="13.28515625" style="66" customWidth="1"/>
    <col min="6" max="16384" width="9.140625" style="66"/>
  </cols>
  <sheetData>
    <row r="1" spans="1:5" ht="27" customHeight="1">
      <c r="A1" s="514" t="str">
        <f>HYPERLINK("#INDEX!A2","back to index page")</f>
        <v>back to index page</v>
      </c>
    </row>
    <row r="9" spans="1:5" ht="33" customHeight="1">
      <c r="B9" s="740" t="s">
        <v>1849</v>
      </c>
      <c r="C9" s="740"/>
      <c r="D9" s="740"/>
      <c r="E9" s="681"/>
    </row>
    <row r="11" spans="1:5" ht="12.75" customHeight="1">
      <c r="D11" s="689"/>
      <c r="E11" s="680" t="s">
        <v>50</v>
      </c>
    </row>
    <row r="12" spans="1:5" ht="36">
      <c r="B12" s="138" t="s">
        <v>284</v>
      </c>
      <c r="C12" s="138" t="s">
        <v>285</v>
      </c>
      <c r="D12" s="138" t="s">
        <v>286</v>
      </c>
      <c r="E12" s="138" t="s">
        <v>1934</v>
      </c>
    </row>
    <row r="13" spans="1:5">
      <c r="B13" s="573"/>
      <c r="C13" s="574" t="s">
        <v>31</v>
      </c>
      <c r="D13" s="573" t="s">
        <v>54</v>
      </c>
      <c r="E13" s="573" t="s">
        <v>55</v>
      </c>
    </row>
    <row r="14" spans="1:5">
      <c r="B14" s="104" t="s">
        <v>41</v>
      </c>
      <c r="C14" s="109"/>
      <c r="D14" s="109"/>
      <c r="E14" s="109"/>
    </row>
    <row r="15" spans="1:5">
      <c r="B15" s="106" t="s">
        <v>287</v>
      </c>
      <c r="C15" s="140">
        <v>94599</v>
      </c>
      <c r="D15" s="140">
        <v>16052</v>
      </c>
      <c r="E15" s="140">
        <v>0</v>
      </c>
    </row>
    <row r="16" spans="1:5" ht="36">
      <c r="B16" s="107" t="s">
        <v>288</v>
      </c>
      <c r="C16" s="140">
        <v>16052</v>
      </c>
      <c r="D16" s="140">
        <v>16052</v>
      </c>
      <c r="E16" s="140">
        <v>72</v>
      </c>
    </row>
    <row r="17" spans="2:5" ht="36">
      <c r="B17" s="107" t="s">
        <v>288</v>
      </c>
      <c r="C17" s="140">
        <v>0</v>
      </c>
      <c r="D17" s="140">
        <v>0</v>
      </c>
      <c r="E17" s="140">
        <v>72</v>
      </c>
    </row>
    <row r="18" spans="2:5" ht="36">
      <c r="B18" s="107" t="s">
        <v>289</v>
      </c>
      <c r="C18" s="140">
        <v>0</v>
      </c>
      <c r="D18" s="140">
        <v>0</v>
      </c>
      <c r="E18" s="140">
        <v>73</v>
      </c>
    </row>
    <row r="19" spans="2:5">
      <c r="B19" s="108" t="s">
        <v>641</v>
      </c>
      <c r="C19" s="140">
        <v>78547</v>
      </c>
      <c r="D19" s="140">
        <v>-78547</v>
      </c>
      <c r="E19" s="140">
        <v>8</v>
      </c>
    </row>
    <row r="20" spans="2:5">
      <c r="B20" s="108" t="s">
        <v>39</v>
      </c>
      <c r="C20" s="140">
        <v>84242</v>
      </c>
      <c r="D20" s="140">
        <v>-84242</v>
      </c>
      <c r="E20" s="140">
        <v>8</v>
      </c>
    </row>
    <row r="21" spans="2:5">
      <c r="B21" s="107" t="s">
        <v>1892</v>
      </c>
      <c r="C21" s="140">
        <v>41981</v>
      </c>
      <c r="D21" s="140">
        <v>20449</v>
      </c>
      <c r="E21" s="140">
        <v>8</v>
      </c>
    </row>
    <row r="22" spans="2:5">
      <c r="B22" s="104" t="s">
        <v>1935</v>
      </c>
      <c r="C22" s="109"/>
      <c r="D22" s="109"/>
      <c r="E22" s="109"/>
    </row>
    <row r="23" spans="2:5">
      <c r="B23" s="108" t="s">
        <v>290</v>
      </c>
      <c r="C23" s="140">
        <v>1328660</v>
      </c>
      <c r="D23" s="140">
        <v>1328660</v>
      </c>
      <c r="E23" s="140">
        <v>0</v>
      </c>
    </row>
    <row r="24" spans="2:5">
      <c r="B24" s="108" t="s">
        <v>291</v>
      </c>
      <c r="C24" s="140">
        <v>1080083</v>
      </c>
      <c r="D24" s="140">
        <v>0</v>
      </c>
      <c r="E24" s="140">
        <v>1</v>
      </c>
    </row>
    <row r="25" spans="2:5">
      <c r="B25" s="108" t="s">
        <v>292</v>
      </c>
      <c r="C25" s="140">
        <v>2035895</v>
      </c>
      <c r="D25" s="140">
        <v>2483383</v>
      </c>
      <c r="E25" s="140">
        <v>2</v>
      </c>
    </row>
    <row r="26" spans="2:5">
      <c r="B26" s="108" t="s">
        <v>293</v>
      </c>
      <c r="C26" s="140">
        <v>117161</v>
      </c>
      <c r="D26" s="140">
        <v>117161</v>
      </c>
      <c r="E26" s="140">
        <v>3</v>
      </c>
    </row>
    <row r="27" spans="2:5" ht="27" customHeight="1">
      <c r="B27" s="107" t="s">
        <v>578</v>
      </c>
      <c r="C27" s="140">
        <v>-24291</v>
      </c>
      <c r="D27" s="140">
        <v>-24291</v>
      </c>
      <c r="E27" s="140">
        <v>3</v>
      </c>
    </row>
    <row r="28" spans="2:5">
      <c r="B28" s="107" t="s">
        <v>294</v>
      </c>
      <c r="C28" s="140">
        <v>-2203</v>
      </c>
      <c r="D28" s="140">
        <v>-2203</v>
      </c>
      <c r="E28" s="140">
        <v>3</v>
      </c>
    </row>
    <row r="29" spans="2:5">
      <c r="B29" s="107" t="s">
        <v>295</v>
      </c>
      <c r="C29" s="140">
        <v>143655</v>
      </c>
      <c r="D29" s="140">
        <v>143655</v>
      </c>
      <c r="E29" s="140">
        <v>3</v>
      </c>
    </row>
    <row r="30" spans="2:5">
      <c r="B30" s="108" t="s">
        <v>283</v>
      </c>
      <c r="C30" s="140">
        <v>6666</v>
      </c>
      <c r="D30" s="140">
        <v>0</v>
      </c>
      <c r="E30" s="140">
        <v>3</v>
      </c>
    </row>
    <row r="31" spans="2:5">
      <c r="B31" s="106" t="s">
        <v>551</v>
      </c>
      <c r="C31" s="140">
        <v>0</v>
      </c>
      <c r="D31" s="140">
        <v>-1133</v>
      </c>
      <c r="E31" s="140">
        <v>0</v>
      </c>
    </row>
    <row r="32" spans="2:5">
      <c r="B32" s="106" t="s">
        <v>629</v>
      </c>
      <c r="C32" s="140">
        <v>0</v>
      </c>
      <c r="D32" s="140">
        <v>117796</v>
      </c>
      <c r="E32" s="140">
        <v>7</v>
      </c>
    </row>
    <row r="33" spans="2:5">
      <c r="B33" s="106" t="s">
        <v>1228</v>
      </c>
      <c r="C33" s="140">
        <v>0</v>
      </c>
      <c r="D33" s="140">
        <v>-7653</v>
      </c>
      <c r="E33" s="140" t="s">
        <v>905</v>
      </c>
    </row>
    <row r="34" spans="2:5">
      <c r="B34" s="106" t="s">
        <v>1946</v>
      </c>
      <c r="C34" s="140">
        <v>449841</v>
      </c>
      <c r="D34" s="140">
        <v>449841</v>
      </c>
      <c r="E34" s="140" t="s">
        <v>905</v>
      </c>
    </row>
    <row r="35" spans="2:5">
      <c r="B35" s="105" t="s">
        <v>278</v>
      </c>
      <c r="C35" s="141">
        <v>4568465</v>
      </c>
      <c r="D35" s="141">
        <v>4345715</v>
      </c>
      <c r="E35" s="141">
        <v>51</v>
      </c>
    </row>
  </sheetData>
  <customSheetViews>
    <customSheetView guid="{CA1DE4BE-C006-4405-B064-304EE6CCACF1}" topLeftCell="A7">
      <selection activeCell="C11" sqref="C11"/>
      <pageMargins left="0.7" right="0.7" top="0.75" bottom="0.75" header="0.3" footer="0.3"/>
      <pageSetup paperSize="9" orientation="portrait" r:id="rId1"/>
    </customSheetView>
    <customSheetView guid="{DB462ED3-28DC-47D7-98F7-CED01F66E2C7}" topLeftCell="A30">
      <selection activeCell="C60" sqref="C60"/>
      <pageMargins left="0.7" right="0.7" top="0.75" bottom="0.75" header="0.3" footer="0.3"/>
      <pageSetup paperSize="9" orientation="portrait" r:id="rId2"/>
    </customSheetView>
    <customSheetView guid="{697182B0-1BEF-4A85-93A0-596802852AF2}" topLeftCell="A30">
      <selection activeCell="C60" sqref="C60"/>
      <pageMargins left="0.7" right="0.7" top="0.75" bottom="0.75" header="0.3" footer="0.3"/>
      <pageSetup paperSize="9" orientation="portrait" r:id="rId3"/>
    </customSheetView>
    <customSheetView guid="{931AA63B-6827-4BF4-8E25-ED232A88A09C}" topLeftCell="A10">
      <selection activeCell="J14" sqref="J14"/>
      <pageMargins left="0.7" right="0.7" top="0.75" bottom="0.75" header="0.3" footer="0.3"/>
      <pageSetup paperSize="9" orientation="portrait" r:id="rId4"/>
    </customSheetView>
    <customSheetView guid="{3AD1D9CC-D162-4119-AFCC-0AF9105FB248}">
      <selection activeCell="C5" sqref="C5"/>
      <pageMargins left="0.7" right="0.7" top="0.75" bottom="0.75" header="0.3" footer="0.3"/>
      <pageSetup paperSize="9" orientation="portrait" r:id="rId5"/>
    </customSheetView>
    <customSheetView guid="{7CCD1884-1631-4809-8751-AE0939C32419}">
      <selection activeCell="C49" sqref="C49"/>
      <pageMargins left="0.7" right="0.7" top="0.75" bottom="0.75" header="0.3" footer="0.3"/>
      <pageSetup paperSize="9" orientation="portrait" r:id="rId6"/>
    </customSheetView>
    <customSheetView guid="{D2C72E70-F766-4D56-9E10-3C91A63BB7F3}">
      <selection activeCell="C49" sqref="C49"/>
      <pageMargins left="0.7" right="0.7" top="0.75" bottom="0.75" header="0.3" footer="0.3"/>
      <pageSetup paperSize="9" orientation="portrait" r:id="rId7"/>
    </customSheetView>
    <customSheetView guid="{A7B3A108-9CF6-4687-9321-110D304B17B9}" topLeftCell="A10">
      <selection activeCell="J14" sqref="J14"/>
      <pageMargins left="0.7" right="0.7" top="0.75" bottom="0.75" header="0.3" footer="0.3"/>
      <pageSetup paperSize="9" orientation="portrait" r:id="rId8"/>
    </customSheetView>
    <customSheetView guid="{D3393B8E-C3CB-4E3A-976E-E4CD065299F0}">
      <selection activeCell="F7" sqref="F7:H24"/>
      <pageMargins left="0.7" right="0.7" top="0.75" bottom="0.75" header="0.3" footer="0.3"/>
      <pageSetup paperSize="9" orientation="portrait" r:id="rId9"/>
    </customSheetView>
    <customSheetView guid="{B3153F5C-CAD5-4C41-96F3-3BC56052414C}" topLeftCell="A25">
      <selection activeCell="C26" sqref="C26:C27"/>
      <pageMargins left="0.7" right="0.7" top="0.75" bottom="0.75" header="0.3" footer="0.3"/>
      <pageSetup paperSize="9" orientation="portrait" r:id="rId10"/>
    </customSheetView>
    <customSheetView guid="{FB7DEBE1-1047-4BE4-82FD-4BCA0CA8DD58}">
      <selection activeCell="A7" sqref="A7:C24"/>
      <pageMargins left="0.7" right="0.7" top="0.75" bottom="0.75" header="0.3" footer="0.3"/>
      <pageSetup paperSize="9" orientation="portrait" r:id="rId11"/>
    </customSheetView>
    <customSheetView guid="{8A1326BD-F0AB-414F-9F91-C2BB94CC9C17}" topLeftCell="A35">
      <selection activeCell="A34" sqref="A34:C51"/>
      <pageMargins left="0.7" right="0.7" top="0.75" bottom="0.75" header="0.3" footer="0.3"/>
      <pageSetup paperSize="9" orientation="portrait" r:id="rId12"/>
    </customSheetView>
    <customSheetView guid="{F0048D33-26BA-4893-8BCC-88CEF82FEBB6}">
      <selection activeCell="F26" sqref="F26"/>
      <pageMargins left="0.7" right="0.7" top="0.75" bottom="0.75" header="0.3" footer="0.3"/>
      <pageSetup paperSize="9" orientation="portrait" r:id="rId13"/>
    </customSheetView>
    <customSheetView guid="{0780CBEB-AF66-401E-9AFD-5F77700585BC}">
      <selection activeCell="E12" sqref="E12"/>
      <pageMargins left="0.7" right="0.7" top="0.75" bottom="0.75" header="0.3" footer="0.3"/>
      <pageSetup paperSize="9" orientation="portrait" r:id="rId14"/>
    </customSheetView>
    <customSheetView guid="{F536E858-E5B2-4B36-88FC-BE776803F921}" topLeftCell="A22">
      <selection activeCell="J16" sqref="J16"/>
      <pageMargins left="0.7" right="0.7" top="0.75" bottom="0.75" header="0.3" footer="0.3"/>
      <pageSetup paperSize="9" orientation="portrait" r:id="rId15"/>
    </customSheetView>
    <customSheetView guid="{70E7FFDC-983F-46F7-B68F-0BE0A8C942E0}" topLeftCell="D1">
      <selection activeCell="F7" sqref="F7:H24"/>
      <pageMargins left="0.7" right="0.7" top="0.75" bottom="0.75" header="0.3" footer="0.3"/>
      <pageSetup paperSize="9" orientation="portrait" r:id="rId16"/>
    </customSheetView>
    <customSheetView guid="{F277ACEF-9FF8-431F-8537-DE60B790AA4F}">
      <selection activeCell="E12" sqref="E12"/>
      <pageMargins left="0.7" right="0.7" top="0.75" bottom="0.75" header="0.3" footer="0.3"/>
      <pageSetup paperSize="9" orientation="portrait" r:id="rId17"/>
    </customSheetView>
    <customSheetView guid="{7CA1DEE6-746E-4947-9BED-24AAED6E8B57}">
      <selection activeCell="A7" sqref="A7:C25"/>
      <pageMargins left="0.7" right="0.7" top="0.75" bottom="0.75" header="0.3" footer="0.3"/>
      <pageSetup paperSize="9" orientation="portrait" r:id="rId18"/>
    </customSheetView>
    <customSheetView guid="{CFC92B1C-D4F2-414F-8F12-92F529035B08}" topLeftCell="A47">
      <selection activeCell="C5" sqref="C5"/>
      <pageMargins left="0.7" right="0.7" top="0.75" bottom="0.75" header="0.3" footer="0.3"/>
      <pageSetup paperSize="9" orientation="portrait" r:id="rId19"/>
    </customSheetView>
    <customSheetView guid="{FD092655-EBEC-4730-9895-1567D9B70D5F}" topLeftCell="A10">
      <selection activeCell="J14" sqref="J14"/>
      <pageMargins left="0.7" right="0.7" top="0.75" bottom="0.75" header="0.3" footer="0.3"/>
      <pageSetup paperSize="9" orientation="portrait" r:id="rId20"/>
    </customSheetView>
    <customSheetView guid="{59094C18-3CB5-482F-AA6A-9C313A318EBB}">
      <selection activeCell="C49" sqref="C49"/>
      <pageMargins left="0.7" right="0.7" top="0.75" bottom="0.75" header="0.3" footer="0.3"/>
      <pageSetup paperSize="9" orientation="portrait" r:id="rId21"/>
    </customSheetView>
    <customSheetView guid="{21329C76-F86B-400D-B8F5-F75B383E5B14}" topLeftCell="A7">
      <selection activeCell="C11" sqref="C11"/>
      <pageMargins left="0.7" right="0.7" top="0.75" bottom="0.75" header="0.3" footer="0.3"/>
      <pageSetup paperSize="9" orientation="portrait" r:id="rId22"/>
    </customSheetView>
    <customSheetView guid="{08462586-B7E0-434D-B6F4-B2B21EAA5D46}" topLeftCell="A7">
      <selection activeCell="C11" sqref="C11"/>
      <pageMargins left="0.7" right="0.7" top="0.75" bottom="0.75" header="0.3" footer="0.3"/>
      <pageSetup paperSize="9" orientation="portrait" r:id="rId23"/>
    </customSheetView>
    <customSheetView guid="{D37F8A47-E42F-4741-BE8D-5D961F7BB394}" showFormulas="1">
      <selection activeCell="D27" sqref="D27"/>
      <pageMargins left="0.7" right="0.7" top="0.75" bottom="0.75" header="0.3" footer="0.3"/>
      <pageSetup paperSize="9" orientation="portrait" r:id="rId24"/>
    </customSheetView>
    <customSheetView guid="{5DDDA852-2807-4645-BC75-EBD4EF3323A7}">
      <selection activeCell="A72" sqref="A72:XFD72"/>
      <pageMargins left="0.7" right="0.7" top="0.75" bottom="0.75" header="0.3" footer="0.3"/>
      <pageSetup paperSize="9" orientation="portrait" r:id="rId25"/>
    </customSheetView>
    <customSheetView guid="{51337751-BEAF-43F3-8CC9-400B99E751E8}" topLeftCell="A4">
      <selection activeCell="J48" sqref="J48:K48"/>
      <pageMargins left="0.7" right="0.7" top="0.75" bottom="0.75" header="0.3" footer="0.3"/>
      <pageSetup paperSize="9" orientation="portrait" r:id="rId26"/>
    </customSheetView>
    <customSheetView guid="{3FCB7B24-049F-4685-83CB-5231093E0117}" showPageBreaks="1" topLeftCell="B1">
      <selection activeCell="N23" sqref="N23"/>
      <pageMargins left="0.7" right="0.7" top="0.75" bottom="0.75" header="0.3" footer="0.3"/>
      <pageSetup paperSize="9" orientation="portrait" r:id="rId27"/>
    </customSheetView>
  </customSheetViews>
  <mergeCells count="1">
    <mergeCell ref="B9:D9"/>
  </mergeCells>
  <pageMargins left="0.7" right="0.7" top="0.75" bottom="0.75" header="0.3" footer="0.3"/>
  <pageSetup paperSize="9" orientation="portrait"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sheetPr>
  <dimension ref="A1:K59"/>
  <sheetViews>
    <sheetView showGridLines="0" topLeftCell="A6" workbookViewId="0">
      <selection activeCell="A2" sqref="A2"/>
    </sheetView>
  </sheetViews>
  <sheetFormatPr defaultColWidth="8.85546875" defaultRowHeight="12"/>
  <cols>
    <col min="1" max="1" width="17.5703125" style="3" customWidth="1"/>
    <col min="2" max="2" width="7.5703125" style="3" customWidth="1"/>
    <col min="3" max="3" width="53.5703125" style="3" customWidth="1"/>
    <col min="4" max="4" width="12.85546875" style="3" customWidth="1"/>
    <col min="5" max="5" width="14.85546875" style="3" customWidth="1"/>
    <col min="6" max="6" width="18" style="3" customWidth="1"/>
    <col min="7" max="7" width="50.140625" style="3" customWidth="1"/>
    <col min="8" max="16384" width="8.85546875" style="3"/>
  </cols>
  <sheetData>
    <row r="1" spans="1:11" ht="27" customHeight="1">
      <c r="A1" s="724" t="str">
        <f>HYPERLINK("#INDEX!A2","back to index page")</f>
        <v>back to index page</v>
      </c>
    </row>
    <row r="9" spans="1:11" ht="33" customHeight="1">
      <c r="B9" s="421" t="s">
        <v>1850</v>
      </c>
      <c r="C9" s="420"/>
      <c r="D9" s="420"/>
      <c r="E9" s="420"/>
    </row>
    <row r="10" spans="1:11">
      <c r="B10" s="315"/>
      <c r="C10" s="315"/>
      <c r="D10" s="315"/>
      <c r="E10" s="315"/>
    </row>
    <row r="11" spans="1:11" ht="12.75" customHeight="1">
      <c r="D11" s="741" t="s">
        <v>548</v>
      </c>
      <c r="E11" s="741"/>
      <c r="H11" s="45"/>
      <c r="I11" s="45"/>
      <c r="J11" s="45"/>
      <c r="K11" s="45"/>
    </row>
    <row r="12" spans="1:11">
      <c r="B12" s="43"/>
      <c r="D12" s="575">
        <v>45291</v>
      </c>
      <c r="E12" s="575">
        <v>44926</v>
      </c>
    </row>
    <row r="13" spans="1:11">
      <c r="D13" s="42" t="s">
        <v>31</v>
      </c>
      <c r="E13" s="42" t="s">
        <v>54</v>
      </c>
    </row>
    <row r="14" spans="1:11">
      <c r="B14" s="312"/>
      <c r="C14" s="385" t="s">
        <v>1089</v>
      </c>
      <c r="D14" s="314"/>
      <c r="E14" s="313"/>
    </row>
    <row r="15" spans="1:11">
      <c r="B15" s="312">
        <v>1</v>
      </c>
      <c r="C15" s="114" t="s">
        <v>1090</v>
      </c>
      <c r="D15" s="388">
        <v>3895874</v>
      </c>
      <c r="E15" s="388">
        <v>3255656</v>
      </c>
    </row>
    <row r="16" spans="1:11">
      <c r="B16" s="312">
        <v>2</v>
      </c>
      <c r="C16" s="114" t="s">
        <v>1091</v>
      </c>
      <c r="D16" s="388">
        <v>3895874</v>
      </c>
      <c r="E16" s="388">
        <v>3255656</v>
      </c>
    </row>
    <row r="17" spans="2:5">
      <c r="B17" s="312">
        <v>3</v>
      </c>
      <c r="C17" s="114" t="s">
        <v>1092</v>
      </c>
      <c r="D17" s="388">
        <v>4345715</v>
      </c>
      <c r="E17" s="388">
        <v>3255656</v>
      </c>
    </row>
    <row r="18" spans="2:5" ht="14.25" customHeight="1">
      <c r="B18" s="312"/>
      <c r="C18" s="114" t="s">
        <v>1093</v>
      </c>
      <c r="D18" s="314"/>
      <c r="E18" s="314"/>
    </row>
    <row r="19" spans="2:5">
      <c r="B19" s="312">
        <v>4</v>
      </c>
      <c r="C19" s="60" t="s">
        <v>565</v>
      </c>
      <c r="D19" s="388">
        <v>18182759</v>
      </c>
      <c r="E19" s="388">
        <v>15964901</v>
      </c>
    </row>
    <row r="20" spans="2:5">
      <c r="B20" s="312"/>
      <c r="C20" s="386" t="s">
        <v>1126</v>
      </c>
      <c r="D20" s="314"/>
      <c r="E20" s="314"/>
    </row>
    <row r="21" spans="2:5">
      <c r="B21" s="312">
        <v>5</v>
      </c>
      <c r="C21" s="114" t="s">
        <v>1127</v>
      </c>
      <c r="D21" s="387">
        <v>0.21429999999999999</v>
      </c>
      <c r="E21" s="387">
        <v>0.2039</v>
      </c>
    </row>
    <row r="22" spans="2:5">
      <c r="B22" s="312">
        <v>6</v>
      </c>
      <c r="C22" s="60" t="s">
        <v>1094</v>
      </c>
      <c r="D22" s="387">
        <v>0.21429999999999999</v>
      </c>
      <c r="E22" s="387">
        <v>0.2039</v>
      </c>
    </row>
    <row r="23" spans="2:5">
      <c r="B23" s="312">
        <v>7</v>
      </c>
      <c r="C23" s="60" t="s">
        <v>1095</v>
      </c>
      <c r="D23" s="387">
        <v>0.23899999999999999</v>
      </c>
      <c r="E23" s="387">
        <v>0.2039</v>
      </c>
    </row>
    <row r="24" spans="2:5" ht="36">
      <c r="B24" s="312"/>
      <c r="C24" s="385" t="s">
        <v>1096</v>
      </c>
      <c r="D24" s="316"/>
      <c r="E24" s="316"/>
    </row>
    <row r="25" spans="2:5" ht="24">
      <c r="B25" s="312" t="s">
        <v>1097</v>
      </c>
      <c r="C25" s="114" t="s">
        <v>1128</v>
      </c>
      <c r="D25" s="387">
        <v>1.9400000000000001E-2</v>
      </c>
      <c r="E25" s="387">
        <v>1.8000000000000002E-2</v>
      </c>
    </row>
    <row r="26" spans="2:5">
      <c r="B26" s="312" t="s">
        <v>1098</v>
      </c>
      <c r="C26" s="114" t="s">
        <v>1099</v>
      </c>
      <c r="D26" s="387">
        <v>1.09E-2</v>
      </c>
      <c r="E26" s="387">
        <v>1.0099999999999998E-2</v>
      </c>
    </row>
    <row r="27" spans="2:5">
      <c r="B27" s="312" t="s">
        <v>1100</v>
      </c>
      <c r="C27" s="114" t="s">
        <v>1101</v>
      </c>
      <c r="D27" s="387">
        <v>1.4600000000000002E-2</v>
      </c>
      <c r="E27" s="387">
        <v>1.3499999999999998E-2</v>
      </c>
    </row>
    <row r="28" spans="2:5">
      <c r="B28" s="312" t="s">
        <v>1102</v>
      </c>
      <c r="C28" s="60" t="s">
        <v>1103</v>
      </c>
      <c r="D28" s="387">
        <v>9.9400000000000002E-2</v>
      </c>
      <c r="E28" s="387">
        <v>9.8000000000000004E-2</v>
      </c>
    </row>
    <row r="29" spans="2:5" ht="24" customHeight="1">
      <c r="B29" s="312"/>
      <c r="C29" s="385" t="s">
        <v>1104</v>
      </c>
      <c r="D29" s="316"/>
      <c r="E29" s="316"/>
    </row>
    <row r="30" spans="2:5">
      <c r="B30" s="312">
        <v>8</v>
      </c>
      <c r="C30" s="61" t="s">
        <v>1105</v>
      </c>
      <c r="D30" s="387">
        <v>2.5000001374928853E-2</v>
      </c>
      <c r="E30" s="387">
        <v>2.5000029752768275E-2</v>
      </c>
    </row>
    <row r="31" spans="2:5" ht="24">
      <c r="B31" s="312" t="s">
        <v>1106</v>
      </c>
      <c r="C31" s="60" t="s">
        <v>1107</v>
      </c>
      <c r="D31" s="387" t="s">
        <v>657</v>
      </c>
      <c r="E31" s="387" t="s">
        <v>657</v>
      </c>
    </row>
    <row r="32" spans="2:5">
      <c r="B32" s="312">
        <v>9</v>
      </c>
      <c r="C32" s="61" t="s">
        <v>1108</v>
      </c>
      <c r="D32" s="387">
        <v>1.8400012891332938E-2</v>
      </c>
      <c r="E32" s="387">
        <v>9.2929116664529302E-3</v>
      </c>
    </row>
    <row r="33" spans="2:5">
      <c r="B33" s="312" t="s">
        <v>1109</v>
      </c>
      <c r="C33" s="61" t="s">
        <v>1110</v>
      </c>
      <c r="D33" s="387">
        <v>3.0000012649345459E-2</v>
      </c>
      <c r="E33" s="387">
        <v>2.9999998120877794E-2</v>
      </c>
    </row>
    <row r="34" spans="2:5">
      <c r="B34" s="312">
        <v>10</v>
      </c>
      <c r="C34" s="114" t="s">
        <v>1111</v>
      </c>
      <c r="D34" s="387" t="s">
        <v>657</v>
      </c>
      <c r="E34" s="387" t="s">
        <v>657</v>
      </c>
    </row>
    <row r="35" spans="2:5">
      <c r="B35" s="312" t="s">
        <v>1112</v>
      </c>
      <c r="C35" s="114" t="s">
        <v>1113</v>
      </c>
      <c r="D35" s="387">
        <v>1.0000022548833211E-2</v>
      </c>
      <c r="E35" s="387">
        <v>9.9999993736259313E-3</v>
      </c>
    </row>
    <row r="36" spans="2:5">
      <c r="B36" s="312">
        <v>11</v>
      </c>
      <c r="C36" s="114" t="s">
        <v>1114</v>
      </c>
      <c r="D36" s="387">
        <v>8.3400049464440462E-2</v>
      </c>
      <c r="E36" s="387">
        <v>7.4500054839049742E-2</v>
      </c>
    </row>
    <row r="37" spans="2:5">
      <c r="B37" s="312" t="s">
        <v>1115</v>
      </c>
      <c r="C37" s="114" t="s">
        <v>1116</v>
      </c>
      <c r="D37" s="387">
        <v>0.18279999999999999</v>
      </c>
      <c r="E37" s="387">
        <v>0.17249999999999999</v>
      </c>
    </row>
    <row r="38" spans="2:5">
      <c r="B38" s="312">
        <v>12</v>
      </c>
      <c r="C38" s="114" t="s">
        <v>1117</v>
      </c>
      <c r="D38" s="388">
        <v>2538313</v>
      </c>
      <c r="E38" s="388">
        <v>1690683</v>
      </c>
    </row>
    <row r="39" spans="2:5">
      <c r="B39" s="312"/>
      <c r="C39" s="384" t="s">
        <v>195</v>
      </c>
      <c r="D39" s="314"/>
      <c r="E39" s="314"/>
    </row>
    <row r="40" spans="2:5">
      <c r="B40" s="312">
        <v>13</v>
      </c>
      <c r="C40" s="114" t="s">
        <v>1118</v>
      </c>
      <c r="D40" s="157">
        <v>34816374</v>
      </c>
      <c r="E40" s="157">
        <v>31027726</v>
      </c>
    </row>
    <row r="41" spans="2:5">
      <c r="B41" s="312">
        <v>14</v>
      </c>
      <c r="C41" s="114" t="s">
        <v>915</v>
      </c>
      <c r="D41" s="387">
        <v>0.1119</v>
      </c>
      <c r="E41" s="387">
        <v>0.10489999999999999</v>
      </c>
    </row>
    <row r="42" spans="2:5" ht="24">
      <c r="B42" s="312"/>
      <c r="C42" s="385" t="s">
        <v>1129</v>
      </c>
      <c r="D42" s="384"/>
      <c r="E42" s="314"/>
    </row>
    <row r="43" spans="2:5" ht="14.25" customHeight="1">
      <c r="B43" s="312" t="s">
        <v>1119</v>
      </c>
      <c r="C43" s="114" t="s">
        <v>901</v>
      </c>
      <c r="D43" s="302" t="s">
        <v>657</v>
      </c>
      <c r="E43" s="302" t="s">
        <v>657</v>
      </c>
    </row>
    <row r="44" spans="2:5">
      <c r="B44" s="312" t="s">
        <v>1120</v>
      </c>
      <c r="C44" s="114" t="s">
        <v>1099</v>
      </c>
      <c r="D44" s="387" t="s">
        <v>657</v>
      </c>
      <c r="E44" s="387" t="s">
        <v>657</v>
      </c>
    </row>
    <row r="45" spans="2:5">
      <c r="B45" s="312" t="s">
        <v>1121</v>
      </c>
      <c r="C45" s="114" t="s">
        <v>1122</v>
      </c>
      <c r="D45" s="387">
        <v>0.03</v>
      </c>
      <c r="E45" s="387">
        <v>0.03</v>
      </c>
    </row>
    <row r="46" spans="2:5" ht="24">
      <c r="B46" s="312"/>
      <c r="C46" s="385" t="s">
        <v>1123</v>
      </c>
      <c r="D46" s="384"/>
      <c r="E46" s="314"/>
    </row>
    <row r="47" spans="2:5">
      <c r="B47" s="312" t="s">
        <v>1124</v>
      </c>
      <c r="C47" s="114" t="s">
        <v>904</v>
      </c>
      <c r="D47" s="387">
        <v>0</v>
      </c>
      <c r="E47" s="387">
        <v>0</v>
      </c>
    </row>
    <row r="48" spans="2:5">
      <c r="B48" s="312" t="s">
        <v>1125</v>
      </c>
      <c r="C48" s="114" t="s">
        <v>906</v>
      </c>
      <c r="D48" s="387">
        <v>0.03</v>
      </c>
      <c r="E48" s="387">
        <v>0.03</v>
      </c>
    </row>
    <row r="49" spans="2:5">
      <c r="B49" s="312"/>
      <c r="C49" s="384" t="s">
        <v>1081</v>
      </c>
      <c r="D49" s="314"/>
      <c r="E49" s="314"/>
    </row>
    <row r="50" spans="2:5">
      <c r="B50" s="380">
        <v>15</v>
      </c>
      <c r="C50" s="389" t="s">
        <v>1082</v>
      </c>
      <c r="D50" s="314"/>
      <c r="E50" s="313"/>
    </row>
    <row r="51" spans="2:5">
      <c r="B51" s="382" t="s">
        <v>1083</v>
      </c>
      <c r="C51" s="383" t="s">
        <v>1084</v>
      </c>
      <c r="D51" s="314"/>
      <c r="E51" s="313"/>
    </row>
    <row r="52" spans="2:5">
      <c r="B52" s="382" t="s">
        <v>1085</v>
      </c>
      <c r="C52" s="383" t="s">
        <v>1086</v>
      </c>
      <c r="D52" s="314"/>
      <c r="E52" s="313"/>
    </row>
    <row r="53" spans="2:5">
      <c r="B53" s="382">
        <v>16</v>
      </c>
      <c r="C53" s="383" t="s">
        <v>1087</v>
      </c>
      <c r="D53" s="314"/>
      <c r="E53" s="313"/>
    </row>
    <row r="54" spans="2:5">
      <c r="B54" s="380">
        <v>17</v>
      </c>
      <c r="C54" s="381" t="s">
        <v>1088</v>
      </c>
      <c r="D54" s="314"/>
      <c r="E54" s="313"/>
    </row>
    <row r="55" spans="2:5">
      <c r="B55" s="312"/>
      <c r="C55" s="384" t="s">
        <v>1077</v>
      </c>
      <c r="D55" s="314"/>
      <c r="E55" s="314"/>
    </row>
    <row r="56" spans="2:5">
      <c r="B56" s="382">
        <v>18</v>
      </c>
      <c r="C56" s="383" t="s">
        <v>1078</v>
      </c>
      <c r="D56" s="314"/>
      <c r="E56" s="313"/>
    </row>
    <row r="57" spans="2:5">
      <c r="B57" s="382">
        <v>19</v>
      </c>
      <c r="C57" s="383" t="s">
        <v>1079</v>
      </c>
      <c r="D57" s="314"/>
      <c r="E57" s="313"/>
    </row>
    <row r="58" spans="2:5">
      <c r="B58" s="382">
        <v>20</v>
      </c>
      <c r="C58" s="383" t="s">
        <v>1080</v>
      </c>
      <c r="D58" s="314"/>
      <c r="E58" s="313"/>
    </row>
    <row r="59" spans="2:5">
      <c r="C59" s="3" t="s">
        <v>1719</v>
      </c>
    </row>
  </sheetData>
  <customSheetViews>
    <customSheetView guid="{CA1DE4BE-C006-4405-B064-304EE6CCACF1}" scale="110" topLeftCell="A30">
      <selection activeCell="B57" sqref="B57"/>
      <pageMargins left="0.7" right="0.7" top="0.75" bottom="0.75" header="0.3" footer="0.3"/>
      <pageSetup paperSize="9" orientation="portrait" r:id="rId1"/>
    </customSheetView>
    <customSheetView guid="{DB462ED3-28DC-47D7-98F7-CED01F66E2C7}" scale="110" topLeftCell="A90">
      <selection activeCell="C118" sqref="C118"/>
      <pageMargins left="0.7" right="0.7" top="0.75" bottom="0.75" header="0.3" footer="0.3"/>
      <pageSetup paperSize="9" orientation="portrait" r:id="rId2"/>
    </customSheetView>
    <customSheetView guid="{697182B0-1BEF-4A85-93A0-596802852AF2}" scale="110" topLeftCell="A90">
      <selection activeCell="C118" sqref="C118"/>
      <pageMargins left="0.7" right="0.7" top="0.75" bottom="0.75" header="0.3" footer="0.3"/>
      <pageSetup paperSize="9" orientation="portrait" r:id="rId3"/>
    </customSheetView>
    <customSheetView guid="{931AA63B-6827-4BF4-8E25-ED232A88A09C}">
      <selection activeCell="G26" sqref="G26"/>
      <pageMargins left="0.7" right="0.7" top="0.75" bottom="0.75" header="0.3" footer="0.3"/>
      <pageSetup paperSize="9" orientation="portrait" r:id="rId4"/>
    </customSheetView>
    <customSheetView guid="{3AD1D9CC-D162-4119-AFCC-0AF9105FB248}">
      <selection activeCell="G26" sqref="G26"/>
      <pageMargins left="0.7" right="0.7" top="0.75" bottom="0.75" header="0.3" footer="0.3"/>
      <pageSetup paperSize="9" orientation="portrait" r:id="rId5"/>
    </customSheetView>
    <customSheetView guid="{7CCD1884-1631-4809-8751-AE0939C32419}" scale="110" topLeftCell="A82">
      <selection activeCell="G77" sqref="G77"/>
      <pageMargins left="0.7" right="0.7" top="0.75" bottom="0.75" header="0.3" footer="0.3"/>
      <pageSetup paperSize="9" orientation="portrait" r:id="rId6"/>
    </customSheetView>
    <customSheetView guid="{D2C72E70-F766-4D56-9E10-3C91A63BB7F3}" scale="110" topLeftCell="A7">
      <selection activeCell="F13" sqref="F13"/>
      <pageMargins left="0.7" right="0.7" top="0.75" bottom="0.75" header="0.3" footer="0.3"/>
      <pageSetup paperSize="9" orientation="portrait" r:id="rId7"/>
    </customSheetView>
    <customSheetView guid="{CFC92B1C-D4F2-414F-8F12-92F529035B08}" topLeftCell="A9">
      <selection activeCell="G26" sqref="G26"/>
      <pageMargins left="0.7" right="0.7" top="0.75" bottom="0.75" header="0.3" footer="0.3"/>
      <pageSetup paperSize="9" orientation="portrait" r:id="rId8"/>
    </customSheetView>
    <customSheetView guid="{FD092655-EBEC-4730-9895-1567D9B70D5F}">
      <selection activeCell="G26" sqref="G26"/>
      <pageMargins left="0.7" right="0.7" top="0.75" bottom="0.75" header="0.3" footer="0.3"/>
      <pageSetup paperSize="9" orientation="portrait" r:id="rId9"/>
    </customSheetView>
    <customSheetView guid="{59094C18-3CB5-482F-AA6A-9C313A318EBB}" scale="110" topLeftCell="A7">
      <selection activeCell="F13" sqref="F13"/>
      <pageMargins left="0.7" right="0.7" top="0.75" bottom="0.75" header="0.3" footer="0.3"/>
      <pageSetup paperSize="9" orientation="portrait" r:id="rId10"/>
    </customSheetView>
    <customSheetView guid="{21329C76-F86B-400D-B8F5-F75B383E5B14}" scale="110" topLeftCell="A30">
      <selection activeCell="B57" sqref="B57"/>
      <pageMargins left="0.7" right="0.7" top="0.75" bottom="0.75" header="0.3" footer="0.3"/>
      <pageSetup paperSize="9" orientation="portrait" r:id="rId11"/>
    </customSheetView>
    <customSheetView guid="{08462586-B7E0-434D-B6F4-B2B21EAA5D46}" scale="110" topLeftCell="A30">
      <selection activeCell="B57" sqref="B57"/>
      <pageMargins left="0.7" right="0.7" top="0.75" bottom="0.75" header="0.3" footer="0.3"/>
      <pageSetup paperSize="9" orientation="portrait" r:id="rId12"/>
    </customSheetView>
    <customSheetView guid="{D37F8A47-E42F-4741-BE8D-5D961F7BB394}">
      <selection activeCell="D9" sqref="D9"/>
      <pageMargins left="0.7" right="0.7" top="0.75" bottom="0.75" header="0.3" footer="0.3"/>
      <pageSetup paperSize="9" orientation="portrait" r:id="rId13"/>
    </customSheetView>
    <customSheetView guid="{5DDDA852-2807-4645-BC75-EBD4EF3323A7}" scale="110" topLeftCell="A22">
      <selection activeCell="D35" sqref="D35"/>
      <pageMargins left="0.7" right="0.7" top="0.75" bottom="0.75" header="0.3" footer="0.3"/>
      <pageSetup paperSize="9" orientation="portrait" r:id="rId14"/>
    </customSheetView>
    <customSheetView guid="{51337751-BEAF-43F3-8CC9-400B99E751E8}" topLeftCell="A4">
      <selection activeCell="H24" sqref="H24"/>
      <pageMargins left="0.7" right="0.7" top="0.75" bottom="0.75" header="0.3" footer="0.3"/>
      <pageSetup paperSize="9" orientation="portrait" r:id="rId15"/>
    </customSheetView>
    <customSheetView guid="{3FCB7B24-049F-4685-83CB-5231093E0117}" showPageBreaks="1" topLeftCell="C21">
      <selection activeCell="N23" sqref="N23"/>
      <pageMargins left="0.7" right="0.7" top="0.75" bottom="0.75" header="0.3" footer="0.3"/>
      <pageSetup paperSize="9" orientation="portrait" r:id="rId16"/>
    </customSheetView>
  </customSheetViews>
  <mergeCells count="1">
    <mergeCell ref="D11:E11"/>
  </mergeCells>
  <pageMargins left="0.7" right="0.7" top="0.75" bottom="0.75" header="0.3" footer="0.3"/>
  <pageSetup paperSize="9" orientation="portrait"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sheetPr>
  <dimension ref="A1:E34"/>
  <sheetViews>
    <sheetView showGridLines="0" topLeftCell="A20" workbookViewId="0">
      <selection activeCell="A2" sqref="A2"/>
    </sheetView>
  </sheetViews>
  <sheetFormatPr defaultColWidth="8.85546875" defaultRowHeight="12"/>
  <cols>
    <col min="1" max="1" width="17.5703125" style="102" customWidth="1"/>
    <col min="2" max="2" width="4.5703125" style="102" customWidth="1"/>
    <col min="3" max="3" width="46.5703125" style="102" customWidth="1"/>
    <col min="4" max="4" width="11" style="102" customWidth="1"/>
    <col min="5" max="5" width="9.85546875" style="102" customWidth="1"/>
    <col min="6" max="16384" width="8.85546875" style="102"/>
  </cols>
  <sheetData>
    <row r="1" spans="1:5" ht="27" customHeight="1">
      <c r="A1" s="726" t="str">
        <f>HYPERLINK("#INDEX!A2","back to index page")</f>
        <v>back to index page</v>
      </c>
    </row>
    <row r="9" spans="1:5" ht="33" customHeight="1">
      <c r="B9" s="743" t="s">
        <v>1070</v>
      </c>
      <c r="C9" s="743"/>
      <c r="D9" s="743"/>
      <c r="E9" s="743"/>
    </row>
    <row r="11" spans="1:5">
      <c r="E11" s="478" t="s">
        <v>548</v>
      </c>
    </row>
    <row r="12" spans="1:5" ht="12.75">
      <c r="B12" s="484"/>
      <c r="C12" s="485"/>
      <c r="D12" s="576">
        <v>44561</v>
      </c>
      <c r="E12" s="577">
        <v>44196</v>
      </c>
    </row>
    <row r="13" spans="1:5" ht="12.75">
      <c r="B13" s="478"/>
      <c r="C13" s="485"/>
      <c r="D13" s="488" t="s">
        <v>31</v>
      </c>
      <c r="E13" s="488" t="s">
        <v>54</v>
      </c>
    </row>
    <row r="14" spans="1:5" ht="12.75">
      <c r="B14" s="479"/>
      <c r="C14" s="742" t="s">
        <v>1398</v>
      </c>
      <c r="D14" s="742"/>
      <c r="E14" s="486"/>
    </row>
    <row r="15" spans="1:5">
      <c r="B15" s="479">
        <v>1</v>
      </c>
      <c r="C15" s="480" t="s">
        <v>407</v>
      </c>
      <c r="D15" s="487">
        <v>3895874</v>
      </c>
      <c r="E15" s="487">
        <v>3255656</v>
      </c>
    </row>
    <row r="16" spans="1:5" ht="24">
      <c r="B16" s="479">
        <v>2</v>
      </c>
      <c r="C16" s="480" t="s">
        <v>1399</v>
      </c>
      <c r="D16" s="487">
        <v>3778078</v>
      </c>
      <c r="E16" s="487">
        <v>3004996</v>
      </c>
    </row>
    <row r="17" spans="2:5">
      <c r="B17" s="479">
        <v>3</v>
      </c>
      <c r="C17" s="480" t="s">
        <v>194</v>
      </c>
      <c r="D17" s="487">
        <v>3895874</v>
      </c>
      <c r="E17" s="487">
        <v>3255656</v>
      </c>
    </row>
    <row r="18" spans="2:5" ht="24">
      <c r="B18" s="479">
        <v>4</v>
      </c>
      <c r="C18" s="480" t="s">
        <v>1400</v>
      </c>
      <c r="D18" s="487">
        <v>3778078</v>
      </c>
      <c r="E18" s="487">
        <v>3004996</v>
      </c>
    </row>
    <row r="19" spans="2:5">
      <c r="B19" s="479">
        <v>5</v>
      </c>
      <c r="C19" s="480" t="s">
        <v>1401</v>
      </c>
      <c r="D19" s="487">
        <v>4345715</v>
      </c>
      <c r="E19" s="487">
        <v>3255656</v>
      </c>
    </row>
    <row r="20" spans="2:5" ht="24">
      <c r="B20" s="479">
        <v>6</v>
      </c>
      <c r="C20" s="480" t="s">
        <v>1402</v>
      </c>
      <c r="D20" s="487">
        <v>4227919</v>
      </c>
      <c r="E20" s="487">
        <v>3004996</v>
      </c>
    </row>
    <row r="21" spans="2:5" ht="12.75">
      <c r="B21" s="479"/>
      <c r="C21" s="742" t="s">
        <v>1403</v>
      </c>
      <c r="D21" s="742"/>
      <c r="E21" s="486"/>
    </row>
    <row r="22" spans="2:5">
      <c r="B22" s="479">
        <v>7</v>
      </c>
      <c r="C22" s="480" t="s">
        <v>1404</v>
      </c>
      <c r="D22" s="481">
        <v>18182759</v>
      </c>
      <c r="E22" s="481">
        <v>15964901</v>
      </c>
    </row>
    <row r="23" spans="2:5" ht="24">
      <c r="B23" s="479">
        <v>8</v>
      </c>
      <c r="C23" s="482" t="s">
        <v>1405</v>
      </c>
      <c r="D23" s="481">
        <v>18064963</v>
      </c>
      <c r="E23" s="481">
        <v>15714241</v>
      </c>
    </row>
    <row r="24" spans="2:5" ht="12.75">
      <c r="B24" s="479"/>
      <c r="C24" s="742" t="s">
        <v>1406</v>
      </c>
      <c r="D24" s="742"/>
      <c r="E24" s="486"/>
    </row>
    <row r="25" spans="2:5" ht="24">
      <c r="B25" s="479">
        <v>9</v>
      </c>
      <c r="C25" s="480" t="s">
        <v>466</v>
      </c>
      <c r="D25" s="483">
        <v>0.21429999999999999</v>
      </c>
      <c r="E25" s="483">
        <v>0.2039</v>
      </c>
    </row>
    <row r="26" spans="2:5" ht="36">
      <c r="B26" s="479">
        <v>10</v>
      </c>
      <c r="C26" s="480" t="s">
        <v>1407</v>
      </c>
      <c r="D26" s="483">
        <v>0.20910000000000001</v>
      </c>
      <c r="E26" s="483">
        <v>0.19239999999999999</v>
      </c>
    </row>
    <row r="27" spans="2:5">
      <c r="B27" s="479">
        <v>11</v>
      </c>
      <c r="C27" s="480" t="s">
        <v>468</v>
      </c>
      <c r="D27" s="483">
        <v>0.21429999999999999</v>
      </c>
      <c r="E27" s="483">
        <v>0.2039</v>
      </c>
    </row>
    <row r="28" spans="2:5" ht="24">
      <c r="B28" s="479">
        <v>12</v>
      </c>
      <c r="C28" s="480" t="s">
        <v>1408</v>
      </c>
      <c r="D28" s="483">
        <v>0.20910000000000001</v>
      </c>
      <c r="E28" s="483">
        <v>0.19239999999999999</v>
      </c>
    </row>
    <row r="29" spans="2:5">
      <c r="B29" s="479">
        <v>13</v>
      </c>
      <c r="C29" s="480" t="s">
        <v>470</v>
      </c>
      <c r="D29" s="483">
        <v>0.23899999999999999</v>
      </c>
      <c r="E29" s="483">
        <v>0.2039</v>
      </c>
    </row>
    <row r="30" spans="2:5" ht="36">
      <c r="B30" s="479">
        <v>14</v>
      </c>
      <c r="C30" s="480" t="s">
        <v>1409</v>
      </c>
      <c r="D30" s="483">
        <v>0.23400000000000001</v>
      </c>
      <c r="E30" s="483">
        <v>0.19239999999999999</v>
      </c>
    </row>
    <row r="31" spans="2:5" ht="12.75">
      <c r="B31" s="479"/>
      <c r="C31" s="742" t="s">
        <v>1410</v>
      </c>
      <c r="D31" s="742"/>
      <c r="E31" s="486"/>
    </row>
    <row r="32" spans="2:5">
      <c r="B32" s="479">
        <v>15</v>
      </c>
      <c r="C32" s="480" t="s">
        <v>1411</v>
      </c>
      <c r="D32" s="481">
        <v>34816374</v>
      </c>
      <c r="E32" s="481">
        <v>31027726</v>
      </c>
    </row>
    <row r="33" spans="2:5">
      <c r="B33" s="479">
        <v>16</v>
      </c>
      <c r="C33" s="480" t="s">
        <v>195</v>
      </c>
      <c r="D33" s="483">
        <v>0.1119</v>
      </c>
      <c r="E33" s="483">
        <v>0.10489999999999999</v>
      </c>
    </row>
    <row r="34" spans="2:5" ht="24">
      <c r="B34" s="479">
        <v>17</v>
      </c>
      <c r="C34" s="480" t="s">
        <v>1412</v>
      </c>
      <c r="D34" s="483">
        <v>0.1089</v>
      </c>
      <c r="E34" s="483">
        <v>9.8299999999999998E-2</v>
      </c>
    </row>
  </sheetData>
  <customSheetViews>
    <customSheetView guid="{CA1DE4BE-C006-4405-B064-304EE6CCACF1}">
      <selection activeCell="F16" sqref="F16"/>
      <pageMargins left="0.7" right="0.7" top="0.75" bottom="0.75" header="0.3" footer="0.3"/>
      <pageSetup paperSize="9" orientation="portrait" r:id="rId1"/>
    </customSheetView>
    <customSheetView guid="{DB462ED3-28DC-47D7-98F7-CED01F66E2C7}" topLeftCell="A6">
      <selection activeCell="D4" sqref="D4"/>
      <pageMargins left="0.7" right="0.7" top="0.75" bottom="0.75" header="0.3" footer="0.3"/>
      <pageSetup paperSize="9" orientation="portrait" r:id="rId2"/>
    </customSheetView>
    <customSheetView guid="{697182B0-1BEF-4A85-93A0-596802852AF2}" topLeftCell="A6">
      <selection activeCell="D4" sqref="D4"/>
      <pageMargins left="0.7" right="0.7" top="0.75" bottom="0.75" header="0.3" footer="0.3"/>
      <pageSetup paperSize="9" orientation="portrait" r:id="rId3"/>
    </customSheetView>
    <customSheetView guid="{931AA63B-6827-4BF4-8E25-ED232A88A09C}" topLeftCell="A3">
      <selection activeCell="F26" sqref="F26"/>
      <pageMargins left="0.7" right="0.7" top="0.75" bottom="0.75" header="0.3" footer="0.3"/>
      <pageSetup paperSize="9" orientation="portrait" r:id="rId4"/>
    </customSheetView>
    <customSheetView guid="{3AD1D9CC-D162-4119-AFCC-0AF9105FB248}" topLeftCell="A3">
      <selection activeCell="F26" sqref="F26"/>
      <pageMargins left="0.7" right="0.7" top="0.75" bottom="0.75" header="0.3" footer="0.3"/>
      <pageSetup paperSize="9" orientation="portrait" r:id="rId5"/>
    </customSheetView>
    <customSheetView guid="{7CCD1884-1631-4809-8751-AE0939C32419}" topLeftCell="A4">
      <selection activeCell="F18" sqref="F18"/>
      <pageMargins left="0.7" right="0.7" top="0.75" bottom="0.75" header="0.3" footer="0.3"/>
      <pageSetup paperSize="9" orientation="portrait" r:id="rId6"/>
    </customSheetView>
    <customSheetView guid="{D2C72E70-F766-4D56-9E10-3C91A63BB7F3}">
      <selection activeCell="F16" sqref="F16"/>
      <pageMargins left="0.7" right="0.7" top="0.75" bottom="0.75" header="0.3" footer="0.3"/>
      <pageSetup paperSize="9" orientation="portrait" r:id="rId7"/>
    </customSheetView>
    <customSheetView guid="{CFC92B1C-D4F2-414F-8F12-92F529035B08}" topLeftCell="A3">
      <selection activeCell="F26" sqref="F26"/>
      <pageMargins left="0.7" right="0.7" top="0.75" bottom="0.75" header="0.3" footer="0.3"/>
      <pageSetup paperSize="9" orientation="portrait" r:id="rId8"/>
    </customSheetView>
    <customSheetView guid="{FD092655-EBEC-4730-9895-1567D9B70D5F}" topLeftCell="A3">
      <selection activeCell="F26" sqref="F26"/>
      <pageMargins left="0.7" right="0.7" top="0.75" bottom="0.75" header="0.3" footer="0.3"/>
      <pageSetup paperSize="9" orientation="portrait" r:id="rId9"/>
    </customSheetView>
    <customSheetView guid="{59094C18-3CB5-482F-AA6A-9C313A318EBB}" topLeftCell="A6">
      <selection activeCell="D4" sqref="D4"/>
      <pageMargins left="0.7" right="0.7" top="0.75" bottom="0.75" header="0.3" footer="0.3"/>
      <pageSetup paperSize="9" orientation="portrait" r:id="rId10"/>
    </customSheetView>
    <customSheetView guid="{21329C76-F86B-400D-B8F5-F75B383E5B14}">
      <selection activeCell="F16" sqref="F16"/>
      <pageMargins left="0.7" right="0.7" top="0.75" bottom="0.75" header="0.3" footer="0.3"/>
      <pageSetup paperSize="9" orientation="portrait" r:id="rId11"/>
    </customSheetView>
    <customSheetView guid="{08462586-B7E0-434D-B6F4-B2B21EAA5D46}">
      <selection activeCell="F16" sqref="F16"/>
      <pageMargins left="0.7" right="0.7" top="0.75" bottom="0.75" header="0.3" footer="0.3"/>
      <pageSetup paperSize="9" orientation="portrait" r:id="rId12"/>
    </customSheetView>
    <customSheetView guid="{D37F8A47-E42F-4741-BE8D-5D961F7BB394}" topLeftCell="A6">
      <selection activeCell="D4" sqref="D4"/>
      <pageMargins left="0.7" right="0.7" top="0.75" bottom="0.75" header="0.3" footer="0.3"/>
      <pageSetup paperSize="9" orientation="portrait" r:id="rId13"/>
    </customSheetView>
    <customSheetView guid="{5DDDA852-2807-4645-BC75-EBD4EF3323A7}" topLeftCell="A7">
      <selection activeCell="F16" sqref="F16"/>
      <pageMargins left="0.7" right="0.7" top="0.75" bottom="0.75" header="0.3" footer="0.3"/>
      <pageSetup paperSize="9" orientation="portrait" r:id="rId14"/>
    </customSheetView>
    <customSheetView guid="{51337751-BEAF-43F3-8CC9-400B99E751E8}">
      <selection activeCell="F16" sqref="F16"/>
      <pageMargins left="0.7" right="0.7" top="0.75" bottom="0.75" header="0.3" footer="0.3"/>
      <pageSetup paperSize="9" orientation="portrait" r:id="rId15"/>
    </customSheetView>
    <customSheetView guid="{3FCB7B24-049F-4685-83CB-5231093E0117}" showPageBreaks="1" topLeftCell="A29">
      <selection activeCell="N23" sqref="N23"/>
      <pageMargins left="0.7" right="0.7" top="0.75" bottom="0.75" header="0.3" footer="0.3"/>
      <pageSetup paperSize="9" orientation="portrait" r:id="rId16"/>
    </customSheetView>
  </customSheetViews>
  <mergeCells count="5">
    <mergeCell ref="C31:D31"/>
    <mergeCell ref="B9:E9"/>
    <mergeCell ref="C14:D14"/>
    <mergeCell ref="C21:D21"/>
    <mergeCell ref="C24:D24"/>
  </mergeCells>
  <pageMargins left="0.7" right="0.7" top="0.75" bottom="0.75" header="0.3" footer="0.3"/>
  <pageSetup paperSize="9" orientation="portrait"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I43"/>
  <sheetViews>
    <sheetView showGridLines="0" topLeftCell="A3" workbookViewId="0">
      <selection activeCell="A2" sqref="A2"/>
    </sheetView>
  </sheetViews>
  <sheetFormatPr defaultColWidth="9.140625" defaultRowHeight="12"/>
  <cols>
    <col min="1" max="1" width="17.5703125" style="3" customWidth="1"/>
    <col min="2" max="2" width="44.5703125" style="26" customWidth="1"/>
    <col min="3" max="3" width="13" style="3" customWidth="1"/>
    <col min="4" max="4" width="15.42578125" style="3" customWidth="1"/>
    <col min="5" max="6" width="12.140625" style="3" customWidth="1"/>
    <col min="7" max="7" width="11" style="3" customWidth="1"/>
    <col min="8" max="8" width="10.85546875" style="3" customWidth="1"/>
    <col min="9" max="9" width="11.42578125" style="3" customWidth="1"/>
    <col min="10" max="16384" width="9.140625" style="3"/>
  </cols>
  <sheetData>
    <row r="1" spans="1:9" ht="27" customHeight="1">
      <c r="A1" s="724" t="str">
        <f>HYPERLINK("#INDEX!A2","back to index page")</f>
        <v>back to index page</v>
      </c>
      <c r="B1" s="3"/>
    </row>
    <row r="9" spans="1:9" ht="33" customHeight="1">
      <c r="B9" s="406" t="s">
        <v>1851</v>
      </c>
      <c r="C9" s="406"/>
      <c r="D9" s="406"/>
      <c r="E9" s="406"/>
      <c r="F9" s="406"/>
    </row>
    <row r="10" spans="1:9">
      <c r="B10" s="30"/>
    </row>
    <row r="11" spans="1:9" ht="12.75" customHeight="1">
      <c r="H11" s="741" t="s">
        <v>50</v>
      </c>
      <c r="I11" s="741"/>
    </row>
    <row r="12" spans="1:9" ht="19.5" customHeight="1">
      <c r="C12" s="747" t="s">
        <v>57</v>
      </c>
      <c r="D12" s="747" t="s">
        <v>1204</v>
      </c>
      <c r="E12" s="744" t="s">
        <v>53</v>
      </c>
      <c r="F12" s="745"/>
      <c r="G12" s="745"/>
      <c r="H12" s="745"/>
      <c r="I12" s="746"/>
    </row>
    <row r="13" spans="1:9" ht="70.5" customHeight="1">
      <c r="B13" s="31"/>
      <c r="C13" s="748"/>
      <c r="D13" s="748"/>
      <c r="E13" s="149" t="s">
        <v>58</v>
      </c>
      <c r="F13" s="149" t="s">
        <v>1205</v>
      </c>
      <c r="G13" s="149" t="s">
        <v>1206</v>
      </c>
      <c r="H13" s="149" t="s">
        <v>59</v>
      </c>
      <c r="I13" s="149" t="s">
        <v>1207</v>
      </c>
    </row>
    <row r="14" spans="1:9" ht="12.75" customHeight="1">
      <c r="C14" s="42" t="s">
        <v>31</v>
      </c>
      <c r="D14" s="42" t="s">
        <v>54</v>
      </c>
      <c r="E14" s="42" t="s">
        <v>55</v>
      </c>
      <c r="F14" s="42" t="s">
        <v>1071</v>
      </c>
      <c r="G14" s="42" t="s">
        <v>56</v>
      </c>
      <c r="H14" s="397" t="s">
        <v>1072</v>
      </c>
      <c r="I14" s="397" t="s">
        <v>1073</v>
      </c>
    </row>
    <row r="15" spans="1:9" s="13" customFormat="1">
      <c r="B15" s="51" t="s">
        <v>41</v>
      </c>
      <c r="C15" s="52"/>
      <c r="D15" s="52"/>
      <c r="E15" s="52"/>
      <c r="F15" s="52"/>
      <c r="G15" s="52"/>
      <c r="H15" s="52"/>
      <c r="I15" s="52"/>
    </row>
    <row r="16" spans="1:9" ht="24">
      <c r="B16" s="400" t="s">
        <v>43</v>
      </c>
      <c r="C16" s="317">
        <v>5810197</v>
      </c>
      <c r="D16" s="317">
        <v>5810197</v>
      </c>
      <c r="E16" s="317">
        <v>5810197</v>
      </c>
      <c r="F16" s="317">
        <v>0</v>
      </c>
      <c r="G16" s="398"/>
      <c r="H16" s="317">
        <v>0</v>
      </c>
      <c r="I16" s="317">
        <v>0</v>
      </c>
    </row>
    <row r="17" spans="2:9">
      <c r="B17" s="400" t="s">
        <v>35</v>
      </c>
      <c r="C17" s="317">
        <v>74922</v>
      </c>
      <c r="D17" s="317">
        <v>74922</v>
      </c>
      <c r="E17" s="317">
        <v>0</v>
      </c>
      <c r="F17" s="317">
        <v>0</v>
      </c>
      <c r="G17" s="398"/>
      <c r="H17" s="317">
        <v>74922</v>
      </c>
      <c r="I17" s="317">
        <v>0</v>
      </c>
    </row>
    <row r="18" spans="2:9">
      <c r="B18" s="400" t="s">
        <v>615</v>
      </c>
      <c r="C18" s="317">
        <v>52503</v>
      </c>
      <c r="D18" s="317">
        <v>52503</v>
      </c>
      <c r="E18" s="317">
        <v>0</v>
      </c>
      <c r="F18" s="317">
        <v>52503</v>
      </c>
      <c r="G18" s="398"/>
      <c r="H18" s="317">
        <v>0</v>
      </c>
      <c r="I18" s="317">
        <v>0</v>
      </c>
    </row>
    <row r="19" spans="2:9">
      <c r="B19" s="400" t="s">
        <v>44</v>
      </c>
      <c r="C19" s="317">
        <v>3030766</v>
      </c>
      <c r="D19" s="317">
        <v>3030766</v>
      </c>
      <c r="E19" s="317">
        <v>3030766</v>
      </c>
      <c r="F19" s="317">
        <v>0</v>
      </c>
      <c r="G19" s="398"/>
      <c r="H19" s="317">
        <v>0</v>
      </c>
      <c r="I19" s="317">
        <v>0</v>
      </c>
    </row>
    <row r="20" spans="2:9">
      <c r="B20" s="400" t="s">
        <v>616</v>
      </c>
      <c r="C20" s="317">
        <v>18597439</v>
      </c>
      <c r="D20" s="317">
        <v>18597439</v>
      </c>
      <c r="E20" s="317">
        <v>18597439</v>
      </c>
      <c r="F20" s="317">
        <v>0</v>
      </c>
      <c r="G20" s="398"/>
      <c r="H20" s="317">
        <v>0</v>
      </c>
      <c r="I20" s="317">
        <v>0</v>
      </c>
    </row>
    <row r="21" spans="2:9">
      <c r="B21" s="676" t="s">
        <v>614</v>
      </c>
      <c r="C21" s="317">
        <v>3085247</v>
      </c>
      <c r="D21" s="317">
        <v>3085247</v>
      </c>
      <c r="E21" s="317">
        <v>3085247</v>
      </c>
      <c r="F21" s="317">
        <v>0</v>
      </c>
      <c r="G21" s="398"/>
      <c r="H21" s="317">
        <v>0</v>
      </c>
      <c r="I21" s="317">
        <v>0</v>
      </c>
    </row>
    <row r="22" spans="2:9">
      <c r="B22" s="400" t="s">
        <v>36</v>
      </c>
      <c r="C22" s="317">
        <v>1556304</v>
      </c>
      <c r="D22" s="317">
        <v>1556304</v>
      </c>
      <c r="E22" s="317">
        <v>1556304</v>
      </c>
      <c r="F22" s="317">
        <v>0</v>
      </c>
      <c r="G22" s="398"/>
      <c r="H22" s="317">
        <v>0</v>
      </c>
      <c r="I22" s="317">
        <v>0</v>
      </c>
    </row>
    <row r="23" spans="2:9">
      <c r="B23" s="400" t="s">
        <v>37</v>
      </c>
      <c r="C23" s="317">
        <v>3658</v>
      </c>
      <c r="D23" s="317">
        <v>3658</v>
      </c>
      <c r="E23" s="317">
        <v>3658</v>
      </c>
      <c r="F23" s="317">
        <v>0</v>
      </c>
      <c r="G23" s="398"/>
      <c r="H23" s="317">
        <v>0</v>
      </c>
      <c r="I23" s="317">
        <v>0</v>
      </c>
    </row>
    <row r="24" spans="2:9">
      <c r="B24" s="400" t="s">
        <v>51</v>
      </c>
      <c r="C24" s="317">
        <v>4374</v>
      </c>
      <c r="D24" s="317">
        <v>4374</v>
      </c>
      <c r="E24" s="317">
        <v>4374</v>
      </c>
      <c r="F24" s="317">
        <v>0</v>
      </c>
      <c r="G24" s="398"/>
      <c r="H24" s="317">
        <v>0</v>
      </c>
      <c r="I24" s="317">
        <v>0</v>
      </c>
    </row>
    <row r="25" spans="2:9" ht="11.25" customHeight="1">
      <c r="B25" s="400" t="s">
        <v>38</v>
      </c>
      <c r="C25" s="317">
        <v>472312</v>
      </c>
      <c r="D25" s="317">
        <v>472312</v>
      </c>
      <c r="E25" s="317">
        <v>472312</v>
      </c>
      <c r="F25" s="317">
        <v>0</v>
      </c>
      <c r="G25" s="398"/>
      <c r="H25" s="317">
        <v>0</v>
      </c>
      <c r="I25" s="317">
        <v>0</v>
      </c>
    </row>
    <row r="26" spans="2:9">
      <c r="B26" s="400" t="s">
        <v>39</v>
      </c>
      <c r="C26" s="317">
        <v>162789</v>
      </c>
      <c r="D26" s="317">
        <v>162789</v>
      </c>
      <c r="E26" s="317">
        <v>20449</v>
      </c>
      <c r="F26" s="317">
        <v>0</v>
      </c>
      <c r="G26" s="398"/>
      <c r="H26" s="317">
        <v>0</v>
      </c>
      <c r="I26" s="317">
        <v>142340</v>
      </c>
    </row>
    <row r="27" spans="2:9" s="392" customFormat="1">
      <c r="B27" s="400" t="s">
        <v>1200</v>
      </c>
      <c r="C27" s="317">
        <v>248</v>
      </c>
      <c r="D27" s="317">
        <v>248</v>
      </c>
      <c r="E27" s="317">
        <v>248</v>
      </c>
      <c r="F27" s="317">
        <v>0</v>
      </c>
      <c r="G27" s="398"/>
      <c r="H27" s="317">
        <v>0</v>
      </c>
      <c r="I27" s="317">
        <v>0</v>
      </c>
    </row>
    <row r="28" spans="2:9">
      <c r="B28" s="400" t="s">
        <v>40</v>
      </c>
      <c r="C28" s="317">
        <v>157536</v>
      </c>
      <c r="D28" s="317">
        <v>157536</v>
      </c>
      <c r="E28" s="317">
        <v>157536</v>
      </c>
      <c r="F28" s="317">
        <v>0</v>
      </c>
      <c r="G28" s="398"/>
      <c r="H28" s="317">
        <v>0</v>
      </c>
      <c r="I28" s="317">
        <v>0</v>
      </c>
    </row>
    <row r="29" spans="2:9">
      <c r="B29" s="400" t="s">
        <v>1908</v>
      </c>
      <c r="C29" s="317">
        <v>2334</v>
      </c>
      <c r="D29" s="317">
        <v>2334</v>
      </c>
      <c r="E29" s="317">
        <v>2334</v>
      </c>
      <c r="F29" s="317">
        <v>0</v>
      </c>
      <c r="G29" s="398"/>
      <c r="H29" s="317">
        <v>0</v>
      </c>
      <c r="I29" s="317">
        <v>0</v>
      </c>
    </row>
    <row r="30" spans="2:9" s="13" customFormat="1">
      <c r="B30" s="677" t="s">
        <v>48</v>
      </c>
      <c r="C30" s="318">
        <v>33010629</v>
      </c>
      <c r="D30" s="318">
        <v>33010629</v>
      </c>
      <c r="E30" s="318">
        <v>32740864</v>
      </c>
      <c r="F30" s="318">
        <v>52503</v>
      </c>
      <c r="G30" s="399"/>
      <c r="H30" s="318">
        <v>74922</v>
      </c>
      <c r="I30" s="318">
        <v>142340</v>
      </c>
    </row>
    <row r="31" spans="2:9" s="13" customFormat="1">
      <c r="B31" s="678" t="s">
        <v>42</v>
      </c>
      <c r="C31" s="158"/>
      <c r="D31" s="158"/>
      <c r="E31" s="158"/>
      <c r="F31" s="158"/>
      <c r="G31" s="158"/>
      <c r="H31" s="158"/>
      <c r="I31" s="158"/>
    </row>
    <row r="32" spans="2:9">
      <c r="B32" s="400" t="s">
        <v>45</v>
      </c>
      <c r="C32" s="317">
        <v>66215</v>
      </c>
      <c r="D32" s="317">
        <v>66215</v>
      </c>
      <c r="E32" s="317">
        <v>0</v>
      </c>
      <c r="F32" s="317">
        <v>0</v>
      </c>
      <c r="G32" s="398"/>
      <c r="H32" s="317">
        <v>0</v>
      </c>
      <c r="I32" s="317">
        <v>66215</v>
      </c>
    </row>
    <row r="33" spans="2:9">
      <c r="B33" s="400" t="s">
        <v>615</v>
      </c>
      <c r="C33" s="317">
        <v>64382</v>
      </c>
      <c r="D33" s="317">
        <v>64382</v>
      </c>
      <c r="E33" s="317">
        <v>0</v>
      </c>
      <c r="F33" s="317">
        <v>64382</v>
      </c>
      <c r="G33" s="398"/>
      <c r="H33" s="317">
        <v>0</v>
      </c>
      <c r="I33" s="317">
        <v>0</v>
      </c>
    </row>
    <row r="34" spans="2:9">
      <c r="B34" s="400" t="s">
        <v>52</v>
      </c>
      <c r="C34" s="317">
        <v>1206984</v>
      </c>
      <c r="D34" s="317">
        <v>1206984</v>
      </c>
      <c r="E34" s="317">
        <v>0</v>
      </c>
      <c r="F34" s="317">
        <v>0</v>
      </c>
      <c r="G34" s="398"/>
      <c r="H34" s="317">
        <v>0</v>
      </c>
      <c r="I34" s="317">
        <v>1206984</v>
      </c>
    </row>
    <row r="35" spans="2:9">
      <c r="B35" s="400" t="s">
        <v>617</v>
      </c>
      <c r="C35" s="317">
        <v>26381202</v>
      </c>
      <c r="D35" s="317">
        <v>26381202</v>
      </c>
      <c r="E35" s="317">
        <v>0</v>
      </c>
      <c r="F35" s="317">
        <v>0</v>
      </c>
      <c r="G35" s="398"/>
      <c r="H35" s="317">
        <v>0</v>
      </c>
      <c r="I35" s="317">
        <v>26381202</v>
      </c>
    </row>
    <row r="36" spans="2:9">
      <c r="B36" s="400" t="s">
        <v>46</v>
      </c>
      <c r="C36" s="317">
        <v>171</v>
      </c>
      <c r="D36" s="317">
        <v>171</v>
      </c>
      <c r="E36" s="317">
        <v>0</v>
      </c>
      <c r="F36" s="317">
        <v>0</v>
      </c>
      <c r="G36" s="398"/>
      <c r="H36" s="317">
        <v>0</v>
      </c>
      <c r="I36" s="317">
        <v>171</v>
      </c>
    </row>
    <row r="37" spans="2:9">
      <c r="B37" s="400" t="s">
        <v>47</v>
      </c>
      <c r="C37" s="317">
        <v>18044</v>
      </c>
      <c r="D37" s="317">
        <v>18044</v>
      </c>
      <c r="E37" s="317">
        <v>0</v>
      </c>
      <c r="F37" s="317">
        <v>0</v>
      </c>
      <c r="G37" s="398"/>
      <c r="H37" s="317">
        <v>0</v>
      </c>
      <c r="I37" s="317">
        <v>18044</v>
      </c>
    </row>
    <row r="38" spans="2:9">
      <c r="B38" s="400" t="s">
        <v>618</v>
      </c>
      <c r="C38" s="317">
        <v>66136</v>
      </c>
      <c r="D38" s="317">
        <v>66136</v>
      </c>
      <c r="E38" s="317">
        <v>0</v>
      </c>
      <c r="F38" s="317">
        <v>0</v>
      </c>
      <c r="G38" s="398"/>
      <c r="H38" s="317">
        <v>0</v>
      </c>
      <c r="I38" s="317">
        <v>66136</v>
      </c>
    </row>
    <row r="39" spans="2:9">
      <c r="B39" s="400" t="s">
        <v>619</v>
      </c>
      <c r="C39" s="317">
        <v>188310</v>
      </c>
      <c r="D39" s="317">
        <v>188310</v>
      </c>
      <c r="E39" s="317">
        <v>0</v>
      </c>
      <c r="F39" s="317">
        <v>0</v>
      </c>
      <c r="G39" s="398"/>
      <c r="H39" s="317">
        <v>0</v>
      </c>
      <c r="I39" s="317">
        <v>188310</v>
      </c>
    </row>
    <row r="40" spans="2:9" s="392" customFormat="1">
      <c r="B40" s="400" t="s">
        <v>1199</v>
      </c>
      <c r="C40" s="317">
        <v>450090</v>
      </c>
      <c r="D40" s="317">
        <v>450090</v>
      </c>
      <c r="E40" s="317">
        <v>0</v>
      </c>
      <c r="F40" s="317">
        <v>0</v>
      </c>
      <c r="G40" s="398"/>
      <c r="H40" s="317">
        <v>0</v>
      </c>
      <c r="I40" s="317">
        <v>450090</v>
      </c>
    </row>
    <row r="41" spans="2:9" s="392" customFormat="1">
      <c r="B41" s="679" t="s">
        <v>1909</v>
      </c>
      <c r="C41" s="317">
        <v>630</v>
      </c>
      <c r="D41" s="317">
        <v>630</v>
      </c>
      <c r="E41" s="317">
        <v>0</v>
      </c>
      <c r="F41" s="317">
        <v>0</v>
      </c>
      <c r="G41" s="398"/>
      <c r="H41" s="317">
        <v>0</v>
      </c>
      <c r="I41" s="317">
        <v>630</v>
      </c>
    </row>
    <row r="42" spans="2:9" s="13" customFormat="1">
      <c r="B42" s="677" t="s">
        <v>49</v>
      </c>
      <c r="C42" s="318">
        <v>28442164</v>
      </c>
      <c r="D42" s="318">
        <v>28442164</v>
      </c>
      <c r="E42" s="318">
        <v>0</v>
      </c>
      <c r="F42" s="318">
        <v>64382</v>
      </c>
      <c r="G42" s="399"/>
      <c r="H42" s="318">
        <v>0</v>
      </c>
      <c r="I42" s="318">
        <v>28377782</v>
      </c>
    </row>
    <row r="43" spans="2:9">
      <c r="B43" s="708" t="s">
        <v>1720</v>
      </c>
    </row>
  </sheetData>
  <customSheetViews>
    <customSheetView guid="{CA1DE4BE-C006-4405-B064-304EE6CCACF1}" topLeftCell="A39">
      <selection activeCell="A47" sqref="A47"/>
      <pageMargins left="0.7" right="0.7" top="0.75" bottom="0.75" header="0.3" footer="0.3"/>
      <pageSetup paperSize="9" orientation="portrait" r:id="rId1"/>
    </customSheetView>
    <customSheetView guid="{DB462ED3-28DC-47D7-98F7-CED01F66E2C7}" topLeftCell="A59">
      <selection activeCell="J83" sqref="J83"/>
      <pageMargins left="0.7" right="0.7" top="0.75" bottom="0.75" header="0.3" footer="0.3"/>
      <pageSetup paperSize="9" orientation="portrait" r:id="rId2"/>
    </customSheetView>
    <customSheetView guid="{697182B0-1BEF-4A85-93A0-596802852AF2}" topLeftCell="A45">
      <selection activeCell="E74" sqref="E74"/>
      <pageMargins left="0.7" right="0.7" top="0.75" bottom="0.75" header="0.3" footer="0.3"/>
      <pageSetup paperSize="9" orientation="portrait" r:id="rId3"/>
    </customSheetView>
    <customSheetView guid="{931AA63B-6827-4BF4-8E25-ED232A88A09C}" topLeftCell="A7">
      <selection activeCell="L15" sqref="L15"/>
      <pageMargins left="0.7" right="0.7" top="0.75" bottom="0.75" header="0.3" footer="0.3"/>
      <pageSetup paperSize="9" orientation="portrait" r:id="rId4"/>
    </customSheetView>
    <customSheetView guid="{3AD1D9CC-D162-4119-AFCC-0AF9105FB248}" topLeftCell="A54">
      <selection activeCell="D62" sqref="D62:H62"/>
      <pageMargins left="0.7" right="0.7" top="0.75" bottom="0.75" header="0.3" footer="0.3"/>
      <pageSetup paperSize="9" orientation="portrait" r:id="rId5"/>
    </customSheetView>
    <customSheetView guid="{7CCD1884-1631-4809-8751-AE0939C32419}">
      <selection activeCell="H45" sqref="H45"/>
      <pageMargins left="0.7" right="0.7" top="0.75" bottom="0.75" header="0.3" footer="0.3"/>
      <pageSetup paperSize="9" orientation="portrait" r:id="rId6"/>
    </customSheetView>
    <customSheetView guid="{D2C72E70-F766-4D56-9E10-3C91A63BB7F3}" topLeftCell="A37">
      <selection activeCell="B49" sqref="B49"/>
      <pageMargins left="0.7" right="0.7" top="0.75" bottom="0.75" header="0.3" footer="0.3"/>
      <pageSetup paperSize="9" orientation="portrait" r:id="rId7"/>
    </customSheetView>
    <customSheetView guid="{A7B3A108-9CF6-4687-9321-110D304B17B9}" topLeftCell="A7">
      <selection activeCell="L15" sqref="L15:L16"/>
      <pageMargins left="0.7" right="0.7" top="0.75" bottom="0.75" header="0.3" footer="0.3"/>
      <pageSetup paperSize="9" orientation="portrait" r:id="rId8"/>
    </customSheetView>
    <customSheetView guid="{D3393B8E-C3CB-4E3A-976E-E4CD065299F0}" topLeftCell="B13">
      <selection activeCell="K14" sqref="K14:Q39"/>
      <pageMargins left="0.7" right="0.7" top="0.75" bottom="0.75" header="0.3" footer="0.3"/>
      <pageSetup paperSize="9" orientation="portrait" r:id="rId9"/>
    </customSheetView>
    <customSheetView guid="{B3153F5C-CAD5-4C41-96F3-3BC56052414C}">
      <selection activeCell="C10" sqref="C10"/>
      <pageMargins left="0.7" right="0.7" top="0.75" bottom="0.75" header="0.3" footer="0.3"/>
      <pageSetup paperSize="9" orientation="portrait" r:id="rId10"/>
    </customSheetView>
    <customSheetView guid="{FB7DEBE1-1047-4BE4-82FD-4BCA0CA8DD58}" topLeftCell="A13">
      <selection activeCell="C26" sqref="C26"/>
      <pageMargins left="0.7" right="0.7" top="0.75" bottom="0.75" header="0.3" footer="0.3"/>
      <pageSetup paperSize="9" orientation="portrait" r:id="rId11"/>
    </customSheetView>
    <customSheetView guid="{8A1326BD-F0AB-414F-9F91-C2BB94CC9C17}" scale="85" topLeftCell="A29">
      <selection activeCell="A47" sqref="A47:G75"/>
      <pageMargins left="0.7" right="0.7" top="0.75" bottom="0.75" header="0.3" footer="0.3"/>
      <pageSetup paperSize="9" orientation="portrait" r:id="rId12"/>
    </customSheetView>
    <customSheetView guid="{F0048D33-26BA-4893-8BCC-88CEF82FEBB6}" topLeftCell="E3">
      <selection activeCell="K14" sqref="K14:Q41"/>
      <pageMargins left="0.7" right="0.7" top="0.75" bottom="0.75" header="0.3" footer="0.3"/>
      <pageSetup paperSize="9" orientation="portrait" r:id="rId13"/>
    </customSheetView>
    <customSheetView guid="{0780CBEB-AF66-401E-9AFD-5F77700585BC}" topLeftCell="A28">
      <selection activeCell="E80" sqref="E80"/>
      <pageMargins left="0.7" right="0.7" top="0.75" bottom="0.75" header="0.3" footer="0.3"/>
      <pageSetup paperSize="9" orientation="portrait" r:id="rId14"/>
    </customSheetView>
    <customSheetView guid="{F536E858-E5B2-4B36-88FC-BE776803F921}" topLeftCell="A7">
      <selection activeCell="L15" sqref="L15"/>
      <pageMargins left="0.7" right="0.7" top="0.75" bottom="0.75" header="0.3" footer="0.3"/>
      <pageSetup paperSize="9" orientation="portrait" r:id="rId15"/>
    </customSheetView>
    <customSheetView guid="{70E7FFDC-983F-46F7-B68F-0BE0A8C942E0}" topLeftCell="A41">
      <selection activeCell="A44" sqref="A44"/>
      <pageMargins left="0.7" right="0.7" top="0.75" bottom="0.75" header="0.3" footer="0.3"/>
      <pageSetup paperSize="9" orientation="portrait" r:id="rId16"/>
    </customSheetView>
    <customSheetView guid="{F277ACEF-9FF8-431F-8537-DE60B790AA4F}">
      <selection activeCell="E80" sqref="E80"/>
      <pageMargins left="0.7" right="0.7" top="0.75" bottom="0.75" header="0.3" footer="0.3"/>
      <pageSetup paperSize="9" orientation="portrait" r:id="rId17"/>
    </customSheetView>
    <customSheetView guid="{7CA1DEE6-746E-4947-9BED-24AAED6E8B57}" topLeftCell="A37">
      <selection activeCell="U28" sqref="U28"/>
      <pageMargins left="0.7" right="0.7" top="0.75" bottom="0.75" header="0.3" footer="0.3"/>
      <pageSetup paperSize="9" orientation="portrait" r:id="rId18"/>
    </customSheetView>
    <customSheetView guid="{CFC92B1C-D4F2-414F-8F12-92F529035B08}">
      <selection activeCell="E10" sqref="E9:E10"/>
      <pageMargins left="0.7" right="0.7" top="0.75" bottom="0.75" header="0.3" footer="0.3"/>
      <pageSetup paperSize="9" orientation="portrait" r:id="rId19"/>
    </customSheetView>
    <customSheetView guid="{FD092655-EBEC-4730-9895-1567D9B70D5F}" topLeftCell="A7">
      <selection activeCell="L15" sqref="L15"/>
      <pageMargins left="0.7" right="0.7" top="0.75" bottom="0.75" header="0.3" footer="0.3"/>
      <pageSetup paperSize="9" orientation="portrait" r:id="rId20"/>
    </customSheetView>
    <customSheetView guid="{59094C18-3CB5-482F-AA6A-9C313A318EBB}" topLeftCell="A49">
      <selection activeCell="I51" sqref="I51"/>
      <pageMargins left="0.7" right="0.7" top="0.75" bottom="0.75" header="0.3" footer="0.3"/>
      <pageSetup paperSize="9" orientation="portrait" r:id="rId21"/>
    </customSheetView>
    <customSheetView guid="{21329C76-F86B-400D-B8F5-F75B383E5B14}" topLeftCell="A39">
      <selection activeCell="A47" sqref="A47"/>
      <pageMargins left="0.7" right="0.7" top="0.75" bottom="0.75" header="0.3" footer="0.3"/>
      <pageSetup paperSize="9" orientation="portrait" r:id="rId22"/>
    </customSheetView>
    <customSheetView guid="{08462586-B7E0-434D-B6F4-B2B21EAA5D46}" topLeftCell="A39">
      <selection activeCell="A47" sqref="A47"/>
      <pageMargins left="0.7" right="0.7" top="0.75" bottom="0.75" header="0.3" footer="0.3"/>
      <pageSetup paperSize="9" orientation="portrait" r:id="rId23"/>
    </customSheetView>
    <customSheetView guid="{D37F8A47-E42F-4741-BE8D-5D961F7BB394}" topLeftCell="A63">
      <selection activeCell="B88" sqref="B88"/>
      <pageMargins left="0.7" right="0.7" top="0.75" bottom="0.75" header="0.3" footer="0.3"/>
      <pageSetup paperSize="9" orientation="portrait" r:id="rId24"/>
    </customSheetView>
    <customSheetView guid="{5DDDA852-2807-4645-BC75-EBD4EF3323A7}">
      <selection activeCell="E30" sqref="E30"/>
      <pageMargins left="0.7" right="0.7" top="0.75" bottom="0.75" header="0.3" footer="0.3"/>
      <pageSetup paperSize="9" orientation="portrait" r:id="rId25"/>
    </customSheetView>
    <customSheetView guid="{51337751-BEAF-43F3-8CC9-400B99E751E8}" topLeftCell="A13">
      <selection activeCell="B17" sqref="B17"/>
      <pageMargins left="0.7" right="0.7" top="0.75" bottom="0.75" header="0.3" footer="0.3"/>
      <pageSetup paperSize="9" orientation="portrait" r:id="rId26"/>
    </customSheetView>
    <customSheetView guid="{3FCB7B24-049F-4685-83CB-5231093E0117}" showPageBreaks="1" topLeftCell="A18">
      <selection activeCell="N23" sqref="N23"/>
      <pageMargins left="0.7" right="0.7" top="0.75" bottom="0.75" header="0.3" footer="0.3"/>
      <pageSetup paperSize="9" orientation="portrait" r:id="rId27"/>
    </customSheetView>
  </customSheetViews>
  <mergeCells count="4">
    <mergeCell ref="H11:I11"/>
    <mergeCell ref="E12:I12"/>
    <mergeCell ref="C12:C13"/>
    <mergeCell ref="D12:D13"/>
  </mergeCells>
  <pageMargins left="0.7" right="0.7" top="0.75" bottom="0.75" header="0.3" footer="0.3"/>
  <pageSetup paperSize="9" orientation="portrait" r:id="rId28"/>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yrdtPfOeFXrrVHDjB9IMeePxN6MiXTnyYeWvrK5zZ58=</DigestValue>
    </Reference>
    <Reference Type="http://www.w3.org/2000/09/xmldsig#Object" URI="#idOfficeObject">
      <DigestMethod Algorithm="http://www.w3.org/2001/04/xmlenc#sha256"/>
      <DigestValue>16ujqv/uXqcLNQKT+klgNMKd3Dy6bqOuzOE+7aqF9Hc=</DigestValue>
    </Reference>
    <Reference Type="http://uri.etsi.org/01903#SignedProperties" URI="#idSignedProperties">
      <Transforms>
        <Transform Algorithm="http://www.w3.org/TR/2001/REC-xml-c14n-20010315"/>
      </Transforms>
      <DigestMethod Algorithm="http://www.w3.org/2001/04/xmlenc#sha256"/>
      <DigestValue>X24VQ9AhZ6bCPzZReHQt8NZS+vDpqWflFSV8nPHU3kM=</DigestValue>
    </Reference>
    <Reference Type="http://www.w3.org/2000/09/xmldsig#Object" URI="#idValidSigLnImg">
      <DigestMethod Algorithm="http://www.w3.org/2001/04/xmlenc#sha256"/>
      <DigestValue>+MLKQmnOhhPwbD+AiSjUZ4Y5vWGoUYskQx7VKt8BVGM=</DigestValue>
    </Reference>
    <Reference Type="http://www.w3.org/2000/09/xmldsig#Object" URI="#idInvalidSigLnImg">
      <DigestMethod Algorithm="http://www.w3.org/2001/04/xmlenc#sha256"/>
      <DigestValue>b3yMdY5+pVXDYcAXtoGWq9ztfkhhex1p4+4BueMHk1o=</DigestValue>
    </Reference>
  </SignedInfo>
  <SignatureValue>Rr6hSiSgqz0uLAskGU2t0vJTpB1MhSdDYrIIlq5GP7f+Y5BFBRsCieTOO7w9AZO/jK091NiSEodh
VwIhBOB4gWL9XJuvxX3VgS5SSizR1jKulkX5K9lT1ZJ9Eu9DYdnHjeEt7IaNTHrLJ+VI2RwcWxnF
9CInl3fNXLvJ9i1zNNPZiGHY4GBv6fnzEcqmJCS306d9Vk8SpxuC0HkCjG9NJjPekeW9aKtgr6Jb
5M/5jaWfFBiVKqbCQaxAYUtZ3QIDVcNl1PDYHnq7EGNIGstkZCi/eeJNVXdKZhQz7HOgd8OHQlFM
GD9tE/tVWQOcRNQgzWtr41Bp4WUrCvzDgTk/Jg==</SignatureValue>
  <KeyInfo>
    <X509Data>
      <X509Certificate>MIIGujCCBaKgAwIBAgITbQAB+L19gvaMDvyOSAAGAAH4vTANBgkqhkiG9w0BAQsFADBFMQswCQYDVQQGEwJCRzEVMBMGA1UEChMMRFNLIEJhbmsgUExDMR8wHQYDVQQDExZEU0sgQmFuayBJbnRlcm5hbCBDQSAyMB4XDTIzMDgyNTA5MTYzOVoXDTI0MDgyNDA5MTYzOVowSjEcMBoGA1UEAxMTVHN2ZXRvc2xhdiBOLiBEaW1vdjEqMCgGCSqGSIb3DQEJARYbVHN2ZXRvc2xhdi5EaW1vdkBkc2tiYW5rLmJnMIIBIjANBgkqhkiG9w0BAQEFAAOCAQ8AMIIBCgKCAQEAwLr5yLIfXXV+2VJEp1G99aeyyWhx+qBIdsysxQc+1bLpDowVj1G4MrZr9XwhkxQ5WmvzIG9/89FExBpG2mEdixy6I2zs4Y+Le2z8KzEicj6sQ8Fx8kSYdm0sSdK9PLEUuOzl8cE14qKy8t564jZtVAgLgoo6YvkKZGRuDQppnbfZFioqfzFT+ZxE+Z5CQcmBLRnu2Ro2u8kg6G601XPaMbe2ZKmWQk0jtjV8LppD7+iIv5SJCJ2y6LZrgC5MNwz4bkiQEBj8kJzqpiDK2JndfAYPYVLBnNwcCXmwnpm20dRsM+OPo6vfbNGm+OeVXSHoHgQsVaZFOoWyQXfNV9nWHQIDAQABo4IDnDCCA5gwPAYJKwYBBAGCNxUHBC8wLQYlKwYBBAGCNxUIh+LXaoX63T2C7Z8hg6eJN4a72XkWhJj6PfOlHgIBZAIBCTApBgNVHSUEIjAgBggrBgEFBQcDBAYKKwYBBAGCNwoDDAYIKwYBBQUHAwIwCwYDVR0PBAQDAgeAMDUGCSsGAQQBgjcVCgQoMCYwCgYIKwYBBQUHAwQwDAYKKwYBBAGCNwoDDDAKBggrBgEFBQcDAjBQBgkrBgEEAYI3GQIEQzBBoD8GCisGAQQBgjcZAgGgMQQvUy0xLTUtMjEtMTk4ODkxNDg4LTQwNzQ2NjQ2OTQtMTk5NTY3Mjk4MC0zNTg3OTcwUwYDVR0RBEwwSqArBgorBgEEAYI3FAIDoB0MG1RzdmV0b3NsYXYuRGltb3ZAZHNrYmFuay5iZ4EbVHN2ZXRvc2xhdi5EaW1vdkBkc2tiYW5rLmJnMB0GA1UdDgQWBBQ046xRYEoBjUGb59atPLVMdTcWjTAfBgNVHSMEGDAWgBTjm2hyuF6Nbcnk2EmVH2sLD0uAmDCB2QYDVR0fBIHRMIHOMIHLoIHIoIHFhj9odHRwOi8vY3JsLmRza2JhbmsuYmcvcGtpL0RTSyUyMEJhbmslMjBJbnRlcm5hbCUyMENBJTIwMig2KS5jcmyGQGh0dHA6Ly9jcmwxLmRza2JhbmsuYmcvcGtpL0RTSyUyMEJhbmslMjBJbnRlcm5hbCUyMENBJTIwMig2KS5jcmyGQGh0dHA6Ly9jcmwyLmRza2JhbmsuYmcvcGtpL0RTSyUyMEJhbmslMjBJbnRlcm5hbCUyMENBJTIwMig2KS5jcmwwggEkBggrBgEFBQcBAQSCARYwggESMEsGCCsGAQUFBzAChj9odHRwOi8vYWlhLmRza2JhbmsuYmcvcGtpL0RTSyUyMEJhbmslMjBJbnRlcm5hbCUyMENBJTIwMig2KS5jcnQwTAYIKwYBBQUHMAKGQGh0dHA6Ly9haWExLmRza2JhbmsuYmcvcGtpL0RTSyUyMEJhbmslMjBJbnRlcm5hbCUyMENBJTIwMig2KS5jcnQwTAYIKwYBBQUHMAKGQGh0dHA6Ly9haWEyLmRza2JhbmsuYmcvcGtpL0RTSyUyMEJhbmslMjBJbnRlcm5hbCUyMENBJTIwMig2KS5jcnQwJwYIKwYBBQUHMAGGG2h0dHA6Ly9vY3NwLmRza2JhbmsuYmcvb2NzcDANBgkqhkiG9w0BAQsFAAOCAQEAE0En3eyKJCfhEPJnLayy291SAnOUx8JfQsaMFsoI/vCq2wDvESoDWrEJnEeK0bkvEOlLzM3Bp4XX3tEvdzv2bIKGolglpl9sZFnUG6RxQv+IQRaULtPjxYDFmGl8a4RtCnjybojoDHT9/H69a3CghjKlpfFLKjdEurDXEI4cXHzsr6aYaVW6PzRBdJMMpAdGn1AEWz+5ieyt08rbSd2yN6u/Iogt/umN3LXq/S2zC1gDefDwgtj7nc1VsFx8EaUazwWjWwNRQ6QgDGmJxHWXYxDRIouj2/Rd6sgIzRHk8ip/G1xZI9d8M1z/jHXDkkTWUNO8RAtY5Xn96KzeQB+U0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aTzJIJGRlPoHOI5oiPrU0gKYJRJbNH6axqjJ0QsRSlo=</DigestValue>
      </Reference>
      <Reference URI="/xl/calcChain.xml?ContentType=application/vnd.openxmlformats-officedocument.spreadsheetml.calcChain+xml">
        <DigestMethod Algorithm="http://www.w3.org/2001/04/xmlenc#sha256"/>
        <DigestValue>bYEmuiUhFv4ebpaaNAHRXGrMdiQQ52kyYo1WpL1KpBQ=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51XQe2UkPNJpnapiUNg7Td4whlSdoMmS3RzLjnyC4TU=</DigestValue>
      </Reference>
      <Reference URI="/xl/media/image1.emf?ContentType=image/x-emf">
        <DigestMethod Algorithm="http://www.w3.org/2001/04/xmlenc#sha256"/>
        <DigestValue>TPOQfYmY45k1CeVbZ32/ifM4pKvjfIFf3Fp+gHRBmGY=</DigestValue>
      </Reference>
      <Reference URI="/xl/media/image2.emf?ContentType=image/x-emf">
        <DigestMethod Algorithm="http://www.w3.org/2001/04/xmlenc#sha256"/>
        <DigestValue>ZzRpcyL4nEaurGH42CKC32yRrr/+RnhLZH1zhe3u83E=</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AOaDuHtsifCB+3mFVZaFSjZ2jbySMm3+Pey0DhdCrvo=</DigestValue>
      </Reference>
      <Reference URI="/xl/printerSettings/printerSettings100.bin?ContentType=application/vnd.openxmlformats-officedocument.spreadsheetml.printerSettings">
        <DigestMethod Algorithm="http://www.w3.org/2001/04/xmlenc#sha256"/>
        <DigestValue>iXMFJr9cPu8aBDWDAy9E7NsL4+xeJE7SzvaCcK5ZP9E=</DigestValue>
      </Reference>
      <Reference URI="/xl/printerSettings/printerSettings1000.bin?ContentType=application/vnd.openxmlformats-officedocument.spreadsheetml.printerSettings">
        <DigestMethod Algorithm="http://www.w3.org/2001/04/xmlenc#sha256"/>
        <DigestValue>IhQIu1yE8tOLYuVBrdmiMyAqn7xAiMTeU2iXgpmFUvg=</DigestValue>
      </Reference>
      <Reference URI="/xl/printerSettings/printerSettings1001.bin?ContentType=application/vnd.openxmlformats-officedocument.spreadsheetml.printerSettings">
        <DigestMethod Algorithm="http://www.w3.org/2001/04/xmlenc#sha256"/>
        <DigestValue>IhQIu1yE8tOLYuVBrdmiMyAqn7xAiMTeU2iXgpmFUvg=</DigestValue>
      </Reference>
      <Reference URI="/xl/printerSettings/printerSettings1002.bin?ContentType=application/vnd.openxmlformats-officedocument.spreadsheetml.printerSettings">
        <DigestMethod Algorithm="http://www.w3.org/2001/04/xmlenc#sha256"/>
        <DigestValue>1O5Z+HDvHOwZHg1obxbPDgt1LfiGx+SvMwVABueX6Wo=</DigestValue>
      </Reference>
      <Reference URI="/xl/printerSettings/printerSettings1003.bin?ContentType=application/vnd.openxmlformats-officedocument.spreadsheetml.printerSettings">
        <DigestMethod Algorithm="http://www.w3.org/2001/04/xmlenc#sha256"/>
        <DigestValue>+n5QTe6/grUf3JPx5J0xBRGlKRI8XimZKbgxCQVlTOM=</DigestValue>
      </Reference>
      <Reference URI="/xl/printerSettings/printerSettings1004.bin?ContentType=application/vnd.openxmlformats-officedocument.spreadsheetml.printerSettings">
        <DigestMethod Algorithm="http://www.w3.org/2001/04/xmlenc#sha256"/>
        <DigestValue>IhQIu1yE8tOLYuVBrdmiMyAqn7xAiMTeU2iXgpmFUvg=</DigestValue>
      </Reference>
      <Reference URI="/xl/printerSettings/printerSettings1005.bin?ContentType=application/vnd.openxmlformats-officedocument.spreadsheetml.printerSettings">
        <DigestMethod Algorithm="http://www.w3.org/2001/04/xmlenc#sha256"/>
        <DigestValue>OzzTr3nuLxBsFx0wh34CCVmFFlL2MIzs7XbIuHZwtXk=</DigestValue>
      </Reference>
      <Reference URI="/xl/printerSettings/printerSettings1006.bin?ContentType=application/vnd.openxmlformats-officedocument.spreadsheetml.printerSettings">
        <DigestMethod Algorithm="http://www.w3.org/2001/04/xmlenc#sha256"/>
        <DigestValue>1easXUpors9wW02Nqy5x8cLEF/3ZKBH0i2lLjO2Zsk8=</DigestValue>
      </Reference>
      <Reference URI="/xl/printerSettings/printerSettings1007.bin?ContentType=application/vnd.openxmlformats-officedocument.spreadsheetml.printerSettings">
        <DigestMethod Algorithm="http://www.w3.org/2001/04/xmlenc#sha256"/>
        <DigestValue>+n5QTe6/grUf3JPx5J0xBRGlKRI8XimZKbgxCQVlTOM=</DigestValue>
      </Reference>
      <Reference URI="/xl/printerSettings/printerSettings1008.bin?ContentType=application/vnd.openxmlformats-officedocument.spreadsheetml.printerSettings">
        <DigestMethod Algorithm="http://www.w3.org/2001/04/xmlenc#sha256"/>
        <DigestValue>+n5QTe6/grUf3JPx5J0xBRGlKRI8XimZKbgxCQVlTOM=</DigestValue>
      </Reference>
      <Reference URI="/xl/printerSettings/printerSettings1009.bin?ContentType=application/vnd.openxmlformats-officedocument.spreadsheetml.printerSettings">
        <DigestMethod Algorithm="http://www.w3.org/2001/04/xmlenc#sha256"/>
        <DigestValue>1easXUpors9wW02Nqy5x8cLEF/3ZKBH0i2lLjO2Zsk8=</DigestValue>
      </Reference>
      <Reference URI="/xl/printerSettings/printerSettings101.bin?ContentType=application/vnd.openxmlformats-officedocument.spreadsheetml.printerSettings">
        <DigestMethod Algorithm="http://www.w3.org/2001/04/xmlenc#sha256"/>
        <DigestValue>viChQMo/YCsPC+P6HIsCy/N6HgDYumEsrP7UdDD0cok=</DigestValue>
      </Reference>
      <Reference URI="/xl/printerSettings/printerSettings1010.bin?ContentType=application/vnd.openxmlformats-officedocument.spreadsheetml.printerSettings">
        <DigestMethod Algorithm="http://www.w3.org/2001/04/xmlenc#sha256"/>
        <DigestValue>1easXUpors9wW02Nqy5x8cLEF/3ZKBH0i2lLjO2Zsk8=</DigestValue>
      </Reference>
      <Reference URI="/xl/printerSettings/printerSettings1011.bin?ContentType=application/vnd.openxmlformats-officedocument.spreadsheetml.printerSettings">
        <DigestMethod Algorithm="http://www.w3.org/2001/04/xmlenc#sha256"/>
        <DigestValue>4sf+1AWluvbpxJKPd2Oye0vW/vjaIC4T1BxgDzXmoXg=</DigestValue>
      </Reference>
      <Reference URI="/xl/printerSettings/printerSettings1012.bin?ContentType=application/vnd.openxmlformats-officedocument.spreadsheetml.printerSettings">
        <DigestMethod Algorithm="http://www.w3.org/2001/04/xmlenc#sha256"/>
        <DigestValue>1easXUpors9wW02Nqy5x8cLEF/3ZKBH0i2lLjO2Zsk8=</DigestValue>
      </Reference>
      <Reference URI="/xl/printerSettings/printerSettings1013.bin?ContentType=application/vnd.openxmlformats-officedocument.spreadsheetml.printerSettings">
        <DigestMethod Algorithm="http://www.w3.org/2001/04/xmlenc#sha256"/>
        <DigestValue>1easXUpors9wW02Nqy5x8cLEF/3ZKBH0i2lLjO2Zsk8=</DigestValue>
      </Reference>
      <Reference URI="/xl/printerSettings/printerSettings1014.bin?ContentType=application/vnd.openxmlformats-officedocument.spreadsheetml.printerSettings">
        <DigestMethod Algorithm="http://www.w3.org/2001/04/xmlenc#sha256"/>
        <DigestValue>+n5QTe6/grUf3JPx5J0xBRGlKRI8XimZKbgxCQVlTOM=</DigestValue>
      </Reference>
      <Reference URI="/xl/printerSettings/printerSettings1015.bin?ContentType=application/vnd.openxmlformats-officedocument.spreadsheetml.printerSettings">
        <DigestMethod Algorithm="http://www.w3.org/2001/04/xmlenc#sha256"/>
        <DigestValue>AOaDuHtsifCB+3mFVZaFSjZ2jbySMm3+Pey0DhdCrvo=</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AOaDuHtsifCB+3mFVZaFSjZ2jbySMm3+Pey0DhdCrvo=</DigestValue>
      </Reference>
      <Reference URI="/xl/printerSettings/printerSettings1018.bin?ContentType=application/vnd.openxmlformats-officedocument.spreadsheetml.printerSettings">
        <DigestMethod Algorithm="http://www.w3.org/2001/04/xmlenc#sha256"/>
        <DigestValue>1easXUpors9wW02Nqy5x8cLEF/3ZKBH0i2lLjO2Zsk8=</DigestValue>
      </Reference>
      <Reference URI="/xl/printerSettings/printerSettings1019.bin?ContentType=application/vnd.openxmlformats-officedocument.spreadsheetml.printerSettings">
        <DigestMethod Algorithm="http://www.w3.org/2001/04/xmlenc#sha256"/>
        <DigestValue>+n5QTe6/grUf3JPx5J0xBRGlKRI8XimZKbgxCQVlTOM=</DigestValue>
      </Reference>
      <Reference URI="/xl/printerSettings/printerSettings102.bin?ContentType=application/vnd.openxmlformats-officedocument.spreadsheetml.printerSettings">
        <DigestMethod Algorithm="http://www.w3.org/2001/04/xmlenc#sha256"/>
        <DigestValue>QWpi6h1kHwZsH9rlpR3f3TaHSMtqC16mWcRCqaxQe9o=</DigestValue>
      </Reference>
      <Reference URI="/xl/printerSettings/printerSettings1020.bin?ContentType=application/vnd.openxmlformats-officedocument.spreadsheetml.printerSettings">
        <DigestMethod Algorithm="http://www.w3.org/2001/04/xmlenc#sha256"/>
        <DigestValue>+n5QTe6/grUf3JPx5J0xBRGlKRI8XimZKbgxCQVlTOM=</DigestValue>
      </Reference>
      <Reference URI="/xl/printerSettings/printerSettings1021.bin?ContentType=application/vnd.openxmlformats-officedocument.spreadsheetml.printerSettings">
        <DigestMethod Algorithm="http://www.w3.org/2001/04/xmlenc#sha256"/>
        <DigestValue>1easXUpors9wW02Nqy5x8cLEF/3ZKBH0i2lLjO2Zsk8=</DigestValue>
      </Reference>
      <Reference URI="/xl/printerSettings/printerSettings1022.bin?ContentType=application/vnd.openxmlformats-officedocument.spreadsheetml.printerSettings">
        <DigestMethod Algorithm="http://www.w3.org/2001/04/xmlenc#sha256"/>
        <DigestValue>1easXUpors9wW02Nqy5x8cLEF/3ZKBH0i2lLjO2Zsk8=</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1easXUpors9wW02Nqy5x8cLEF/3ZKBH0i2lLjO2Zsk8=</DigestValue>
      </Reference>
      <Reference URI="/xl/printerSettings/printerSettings1025.bin?ContentType=application/vnd.openxmlformats-officedocument.spreadsheetml.printerSettings">
        <DigestMethod Algorithm="http://www.w3.org/2001/04/xmlenc#sha256"/>
        <DigestValue>1easXUpors9wW02Nqy5x8cLEF/3ZKBH0i2lLjO2Zsk8=</DigestValue>
      </Reference>
      <Reference URI="/xl/printerSettings/printerSettings1026.bin?ContentType=application/vnd.openxmlformats-officedocument.spreadsheetml.printerSettings">
        <DigestMethod Algorithm="http://www.w3.org/2001/04/xmlenc#sha256"/>
        <DigestValue>+n5QTe6/grUf3JPx5J0xBRGlKRI8XimZKbgxCQVlTOM=</DigestValue>
      </Reference>
      <Reference URI="/xl/printerSettings/printerSettings1027.bin?ContentType=application/vnd.openxmlformats-officedocument.spreadsheetml.printerSettings">
        <DigestMethod Algorithm="http://www.w3.org/2001/04/xmlenc#sha256"/>
        <DigestValue>AOaDuHtsifCB+3mFVZaFSjZ2jbySMm3+Pey0DhdCrvo=</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AOaDuHtsifCB+3mFVZaFSjZ2jbySMm3+Pey0DhdCrvo=</DigestValue>
      </Reference>
      <Reference URI="/xl/printerSettings/printerSettings103.bin?ContentType=application/vnd.openxmlformats-officedocument.spreadsheetml.printerSettings">
        <DigestMethod Algorithm="http://www.w3.org/2001/04/xmlenc#sha256"/>
        <DigestValue>viChQMo/YCsPC+P6HIsCy/N6HgDYumEsrP7UdDD0cok=</DigestValue>
      </Reference>
      <Reference URI="/xl/printerSettings/printerSettings1030.bin?ContentType=application/vnd.openxmlformats-officedocument.spreadsheetml.printerSettings">
        <DigestMethod Algorithm="http://www.w3.org/2001/04/xmlenc#sha256"/>
        <DigestValue>1easXUpors9wW02Nqy5x8cLEF/3ZKBH0i2lLjO2Zsk8=</DigestValue>
      </Reference>
      <Reference URI="/xl/printerSettings/printerSettings104.bin?ContentType=application/vnd.openxmlformats-officedocument.spreadsheetml.printerSettings">
        <DigestMethod Algorithm="http://www.w3.org/2001/04/xmlenc#sha256"/>
        <DigestValue>iXMFJr9cPu8aBDWDAy9E7NsL4+xeJE7SzvaCcK5ZP9E=</DigestValue>
      </Reference>
      <Reference URI="/xl/printerSettings/printerSettings105.bin?ContentType=application/vnd.openxmlformats-officedocument.spreadsheetml.printerSettings">
        <DigestMethod Algorithm="http://www.w3.org/2001/04/xmlenc#sha256"/>
        <DigestValue>viChQMo/YCsPC+P6HIsCy/N6HgDYumEsrP7UdDD0cok=</DigestValue>
      </Reference>
      <Reference URI="/xl/printerSettings/printerSettings106.bin?ContentType=application/vnd.openxmlformats-officedocument.spreadsheetml.printerSettings">
        <DigestMethod Algorithm="http://www.w3.org/2001/04/xmlenc#sha256"/>
        <DigestValue>viChQMo/YCsPC+P6HIsCy/N6HgDYumEsrP7UdDD0cok=</DigestValue>
      </Reference>
      <Reference URI="/xl/printerSettings/printerSettings107.bin?ContentType=application/vnd.openxmlformats-officedocument.spreadsheetml.printerSettings">
        <DigestMethod Algorithm="http://www.w3.org/2001/04/xmlenc#sha256"/>
        <DigestValue>viChQMo/YCsPC+P6HIsCy/N6HgDYumEsrP7UdDD0cok=</DigestValue>
      </Reference>
      <Reference URI="/xl/printerSettings/printerSettings108.bin?ContentType=application/vnd.openxmlformats-officedocument.spreadsheetml.printerSettings">
        <DigestMethod Algorithm="http://www.w3.org/2001/04/xmlenc#sha256"/>
        <DigestValue>viChQMo/YCsPC+P6HIsCy/N6HgDYumEsrP7UdDD0cok=</DigestValue>
      </Reference>
      <Reference URI="/xl/printerSettings/printerSettings109.bin?ContentType=application/vnd.openxmlformats-officedocument.spreadsheetml.printerSettings">
        <DigestMethod Algorithm="http://www.w3.org/2001/04/xmlenc#sha256"/>
        <DigestValue>viChQMo/YCsPC+P6HIsCy/N6HgDYumEsrP7UdDD0cok=</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viChQMo/YCsPC+P6HIsCy/N6HgDYumEsrP7UdDD0cok=</DigestValue>
      </Reference>
      <Reference URI="/xl/printerSettings/printerSettings111.bin?ContentType=application/vnd.openxmlformats-officedocument.spreadsheetml.printerSettings">
        <DigestMethod Algorithm="http://www.w3.org/2001/04/xmlenc#sha256"/>
        <DigestValue>0M0lT1N85id3zVk0KL199WWnZZgA/S7wmk6VRFwo/JI=</DigestValue>
      </Reference>
      <Reference URI="/xl/printerSettings/printerSettings112.bin?ContentType=application/vnd.openxmlformats-officedocument.spreadsheetml.printerSettings">
        <DigestMethod Algorithm="http://www.w3.org/2001/04/xmlenc#sha256"/>
        <DigestValue>viChQMo/YCsPC+P6HIsCy/N6HgDYumEsrP7UdDD0cok=</DigestValue>
      </Reference>
      <Reference URI="/xl/printerSettings/printerSettings113.bin?ContentType=application/vnd.openxmlformats-officedocument.spreadsheetml.printerSettings">
        <DigestMethod Algorithm="http://www.w3.org/2001/04/xmlenc#sha256"/>
        <DigestValue>HUBd8uxORDabqDSU1tof+1I3gMYhms5OGzov+PkFABM=</DigestValue>
      </Reference>
      <Reference URI="/xl/printerSettings/printerSettings114.bin?ContentType=application/vnd.openxmlformats-officedocument.spreadsheetml.printerSettings">
        <DigestMethod Algorithm="http://www.w3.org/2001/04/xmlenc#sha256"/>
        <DigestValue>XJnd1BqqlgRUowTgijESNZSOjtwDdPDtD9gRl8sKS8U=</DigestValue>
      </Reference>
      <Reference URI="/xl/printerSettings/printerSettings115.bin?ContentType=application/vnd.openxmlformats-officedocument.spreadsheetml.printerSettings">
        <DigestMethod Algorithm="http://www.w3.org/2001/04/xmlenc#sha256"/>
        <DigestValue>viChQMo/YCsPC+P6HIsCy/N6HgDYumEsrP7UdDD0cok=</DigestValue>
      </Reference>
      <Reference URI="/xl/printerSettings/printerSettings116.bin?ContentType=application/vnd.openxmlformats-officedocument.spreadsheetml.printerSettings">
        <DigestMethod Algorithm="http://www.w3.org/2001/04/xmlenc#sha256"/>
        <DigestValue>QWpi6h1kHwZsH9rlpR3f3TaHSMtqC16mWcRCqaxQe9o=</DigestValue>
      </Reference>
      <Reference URI="/xl/printerSettings/printerSettings117.bin?ContentType=application/vnd.openxmlformats-officedocument.spreadsheetml.printerSettings">
        <DigestMethod Algorithm="http://www.w3.org/2001/04/xmlenc#sha256"/>
        <DigestValue>qdF4VB0Obt77Zx+ENUNW63gAJaa/dDHjc5L9eH/T2w8=</DigestValue>
      </Reference>
      <Reference URI="/xl/printerSettings/printerSettings118.bin?ContentType=application/vnd.openxmlformats-officedocument.spreadsheetml.printerSettings">
        <DigestMethod Algorithm="http://www.w3.org/2001/04/xmlenc#sha256"/>
        <DigestValue>qdF4VB0Obt77Zx+ENUNW63gAJaa/dDHjc5L9eH/T2w8=</DigestValue>
      </Reference>
      <Reference URI="/xl/printerSettings/printerSettings119.bin?ContentType=application/vnd.openxmlformats-officedocument.spreadsheetml.printerSettings">
        <DigestMethod Algorithm="http://www.w3.org/2001/04/xmlenc#sha256"/>
        <DigestValue>XIc2QwSSmCeVlKH2I83k8uGA7s8klfHL3ma3f1m5IS0=</DigestValue>
      </Reference>
      <Reference URI="/xl/printerSettings/printerSettings12.bin?ContentType=application/vnd.openxmlformats-officedocument.spreadsheetml.printerSettings">
        <DigestMethod Algorithm="http://www.w3.org/2001/04/xmlenc#sha256"/>
        <DigestValue>4sf+1AWluvbpxJKPd2Oye0vW/vjaIC4T1BxgDzXmoXg=</DigestValue>
      </Reference>
      <Reference URI="/xl/printerSettings/printerSettings120.bin?ContentType=application/vnd.openxmlformats-officedocument.spreadsheetml.printerSettings">
        <DigestMethod Algorithm="http://www.w3.org/2001/04/xmlenc#sha256"/>
        <DigestValue>bX9XDerWgquo2RxSve48ZARjqmGUaFIV3OF+VtCX1Rc=</DigestValue>
      </Reference>
      <Reference URI="/xl/printerSettings/printerSettings121.bin?ContentType=application/vnd.openxmlformats-officedocument.spreadsheetml.printerSettings">
        <DigestMethod Algorithm="http://www.w3.org/2001/04/xmlenc#sha256"/>
        <DigestValue>6cKQF5uSQ9FwnCYkUOetRlrOLPKuJr1WlxlFIAIIKh8=</DigestValue>
      </Reference>
      <Reference URI="/xl/printerSettings/printerSettings122.bin?ContentType=application/vnd.openxmlformats-officedocument.spreadsheetml.printerSettings">
        <DigestMethod Algorithm="http://www.w3.org/2001/04/xmlenc#sha256"/>
        <DigestValue>GLaKEUBzo/W6cuh89TNzHLlItjrrLa14Wh0OmRDNn/0=</DigestValue>
      </Reference>
      <Reference URI="/xl/printerSettings/printerSettings123.bin?ContentType=application/vnd.openxmlformats-officedocument.spreadsheetml.printerSettings">
        <DigestMethod Algorithm="http://www.w3.org/2001/04/xmlenc#sha256"/>
        <DigestValue>XJnd1BqqlgRUowTgijESNZSOjtwDdPDtD9gRl8sKS8U=</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3.bin?ContentType=application/vnd.openxmlformats-officedocument.spreadsheetml.printerSettings">
        <DigestMethod Algorithm="http://www.w3.org/2001/04/xmlenc#sha256"/>
        <DigestValue>4sf+1AWluvbpxJKPd2Oye0vW/vjaIC4T1BxgDzXmoXg=</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2.bin?ContentType=application/vnd.openxmlformats-officedocument.spreadsheetml.printerSettings">
        <DigestMethod Algorithm="http://www.w3.org/2001/04/xmlenc#sha256"/>
        <DigestValue>6HGumsjBk9X1CzCPpkG1pJTBdVyGv7gAJ+RWNO+yDTc=</DigestValue>
      </Reference>
      <Reference URI="/xl/printerSettings/printerSettings133.bin?ContentType=application/vnd.openxmlformats-officedocument.spreadsheetml.printerSettings">
        <DigestMethod Algorithm="http://www.w3.org/2001/04/xmlenc#sha256"/>
        <DigestValue>6HGumsjBk9X1CzCPpkG1pJTBdVyGv7gAJ+RWNO+yDTc=</DigestValue>
      </Reference>
      <Reference URI="/xl/printerSettings/printerSettings134.bin?ContentType=application/vnd.openxmlformats-officedocument.spreadsheetml.printerSettings">
        <DigestMethod Algorithm="http://www.w3.org/2001/04/xmlenc#sha256"/>
        <DigestValue>6HGumsjBk9X1CzCPpkG1pJTBdVyGv7gAJ+RWNO+yDTc=</DigestValue>
      </Reference>
      <Reference URI="/xl/printerSettings/printerSettings135.bin?ContentType=application/vnd.openxmlformats-officedocument.spreadsheetml.printerSettings">
        <DigestMethod Algorithm="http://www.w3.org/2001/04/xmlenc#sha256"/>
        <DigestValue>6HGumsjBk9X1CzCPpkG1pJTBdVyGv7gAJ+RWNO+yDTc=</DigestValue>
      </Reference>
      <Reference URI="/xl/printerSettings/printerSettings136.bin?ContentType=application/vnd.openxmlformats-officedocument.spreadsheetml.printerSettings">
        <DigestMethod Algorithm="http://www.w3.org/2001/04/xmlenc#sha256"/>
        <DigestValue>6HGumsjBk9X1CzCPpkG1pJTBdVyGv7gAJ+RWNO+yDTc=</DigestValue>
      </Reference>
      <Reference URI="/xl/printerSettings/printerSettings137.bin?ContentType=application/vnd.openxmlformats-officedocument.spreadsheetml.printerSettings">
        <DigestMethod Algorithm="http://www.w3.org/2001/04/xmlenc#sha256"/>
        <DigestValue>6HGumsjBk9X1CzCPpkG1pJTBdVyGv7gAJ+RWNO+yDTc=</DigestValue>
      </Reference>
      <Reference URI="/xl/printerSettings/printerSettings138.bin?ContentType=application/vnd.openxmlformats-officedocument.spreadsheetml.printerSettings">
        <DigestMethod Algorithm="http://www.w3.org/2001/04/xmlenc#sha256"/>
        <DigestValue>6HGumsjBk9X1CzCPpkG1pJTBdVyGv7gAJ+RWNO+yDTc=</DigestValue>
      </Reference>
      <Reference URI="/xl/printerSettings/printerSettings139.bin?ContentType=application/vnd.openxmlformats-officedocument.spreadsheetml.printerSettings">
        <DigestMethod Algorithm="http://www.w3.org/2001/04/xmlenc#sha256"/>
        <DigestValue>k5z4QFvXyp5vMq4FDANuvQxvNZ735cuotFRYxi91M4M=</DigestValue>
      </Reference>
      <Reference URI="/xl/printerSettings/printerSettings14.bin?ContentType=application/vnd.openxmlformats-officedocument.spreadsheetml.printerSettings">
        <DigestMethod Algorithm="http://www.w3.org/2001/04/xmlenc#sha256"/>
        <DigestValue>4sf+1AWluvbpxJKPd2Oye0vW/vjaIC4T1BxgDzXmoXg=</DigestValue>
      </Reference>
      <Reference URI="/xl/printerSettings/printerSettings140.bin?ContentType=application/vnd.openxmlformats-officedocument.spreadsheetml.printerSettings">
        <DigestMethod Algorithm="http://www.w3.org/2001/04/xmlenc#sha256"/>
        <DigestValue>6HGumsjBk9X1CzCPpkG1pJTBdVyGv7gAJ+RWNO+yDTc=</DigestValue>
      </Reference>
      <Reference URI="/xl/printerSettings/printerSettings141.bin?ContentType=application/vnd.openxmlformats-officedocument.spreadsheetml.printerSettings">
        <DigestMethod Algorithm="http://www.w3.org/2001/04/xmlenc#sha256"/>
        <DigestValue>+n5QTe6/grUf3JPx5J0xBRGlKRI8XimZKbgxCQVlTOM=</DigestValue>
      </Reference>
      <Reference URI="/xl/printerSettings/printerSettings142.bin?ContentType=application/vnd.openxmlformats-officedocument.spreadsheetml.printerSettings">
        <DigestMethod Algorithm="http://www.w3.org/2001/04/xmlenc#sha256"/>
        <DigestValue>MqlMFcdOU724y+XT0A1fb7kjq67gysaEXySjCDCzorU=</DigestValue>
      </Reference>
      <Reference URI="/xl/printerSettings/printerSettings143.bin?ContentType=application/vnd.openxmlformats-officedocument.spreadsheetml.printerSettings">
        <DigestMethod Algorithm="http://www.w3.org/2001/04/xmlenc#sha256"/>
        <DigestValue>6HGumsjBk9X1CzCPpkG1pJTBdVyGv7gAJ+RWNO+yDTc=</DigestValue>
      </Reference>
      <Reference URI="/xl/printerSettings/printerSettings144.bin?ContentType=application/vnd.openxmlformats-officedocument.spreadsheetml.printerSettings">
        <DigestMethod Algorithm="http://www.w3.org/2001/04/xmlenc#sha256"/>
        <DigestValue>4sf+1AWluvbpxJKPd2Oye0vW/vjaIC4T1BxgDzXmoXg=</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4sf+1AWluvbpxJKPd2Oye0vW/vjaIC4T1BxgDzXmoXg=</DigestValue>
      </Reference>
      <Reference URI="/xl/printerSettings/printerSettings149.bin?ContentType=application/vnd.openxmlformats-officedocument.spreadsheetml.printerSettings">
        <DigestMethod Algorithm="http://www.w3.org/2001/04/xmlenc#sha256"/>
        <DigestValue>4sf+1AWluvbpxJKPd2Oye0vW/vjaIC4T1BxgDzXmoXg=</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AOaDuHtsifCB+3mFVZaFSjZ2jbySMm3+Pey0DhdCrvo=</DigestValue>
      </Reference>
      <Reference URI="/xl/printerSettings/printerSettings151.bin?ContentType=application/vnd.openxmlformats-officedocument.spreadsheetml.printerSettings">
        <DigestMethod Algorithm="http://www.w3.org/2001/04/xmlenc#sha256"/>
        <DigestValue>MqlMFcdOU724y+XT0A1fb7kjq67gysaEXySjCDCzorU=</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4sf+1AWluvbpxJKPd2Oye0vW/vjaIC4T1BxgDzXmoXg=</DigestValue>
      </Reference>
      <Reference URI="/xl/printerSettings/printerSettings157.bin?ContentType=application/vnd.openxmlformats-officedocument.spreadsheetml.printerSettings">
        <DigestMethod Algorithm="http://www.w3.org/2001/04/xmlenc#sha256"/>
        <DigestValue>olVzO14YzbBV9lyv2+iYJUax50tLLM5nhgg3hHHh9hE=</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1easXUpors9wW02Nqy5x8cLEF/3ZKBH0i2lLjO2Zsk8=</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4sf+1AWluvbpxJKPd2Oye0vW/vjaIC4T1BxgDzXmoXg=</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4sf+1AWluvbpxJKPd2Oye0vW/vjaIC4T1BxgDzXmoXg=</DigestValue>
      </Reference>
      <Reference URI="/xl/printerSettings/printerSettings164.bin?ContentType=application/vnd.openxmlformats-officedocument.spreadsheetml.printerSettings">
        <DigestMethod Algorithm="http://www.w3.org/2001/04/xmlenc#sha256"/>
        <DigestValue>AOaDuHtsifCB+3mFVZaFSjZ2jbySMm3+Pey0DhdCrvo=</DigestValue>
      </Reference>
      <Reference URI="/xl/printerSettings/printerSettings165.bin?ContentType=application/vnd.openxmlformats-officedocument.spreadsheetml.printerSettings">
        <DigestMethod Algorithm="http://www.w3.org/2001/04/xmlenc#sha256"/>
        <DigestValue>4sf+1AWluvbpxJKPd2Oye0vW/vjaIC4T1BxgDzXmoXg=</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AOaDuHtsifCB+3mFVZaFSjZ2jbySMm3+Pey0DhdCrvo=</DigestValue>
      </Reference>
      <Reference URI="/xl/printerSettings/printerSettings168.bin?ContentType=application/vnd.openxmlformats-officedocument.spreadsheetml.printerSettings">
        <DigestMethod Algorithm="http://www.w3.org/2001/04/xmlenc#sha256"/>
        <DigestValue>MqlMFcdOU724y+XT0A1fb7kjq67gysaEXySjCDCzorU=</DigestValue>
      </Reference>
      <Reference URI="/xl/printerSettings/printerSettings169.bin?ContentType=application/vnd.openxmlformats-officedocument.spreadsheetml.printerSettings">
        <DigestMethod Algorithm="http://www.w3.org/2001/04/xmlenc#sha256"/>
        <DigestValue>4sf+1AWluvbpxJKPd2Oye0vW/vjaIC4T1BxgDzXmoXg=</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+n5QTe6/grUf3JPx5J0xBRGlKRI8XimZKbgxCQVlTOM=</DigestValue>
      </Reference>
      <Reference URI="/xl/printerSettings/printerSettings171.bin?ContentType=application/vnd.openxmlformats-officedocument.spreadsheetml.printerSettings">
        <DigestMethod Algorithm="http://www.w3.org/2001/04/xmlenc#sha256"/>
        <DigestValue>+n5QTe6/grUf3JPx5J0xBRGlKRI8XimZKbgxCQVlTOM=</DigestValue>
      </Reference>
      <Reference URI="/xl/printerSettings/printerSettings172.bin?ContentType=application/vnd.openxmlformats-officedocument.spreadsheetml.printerSettings">
        <DigestMethod Algorithm="http://www.w3.org/2001/04/xmlenc#sha256"/>
        <DigestValue>1easXUpors9wW02Nqy5x8cLEF/3ZKBH0i2lLjO2Zsk8=</DigestValue>
      </Reference>
      <Reference URI="/xl/printerSettings/printerSettings173.bin?ContentType=application/vnd.openxmlformats-officedocument.spreadsheetml.printerSettings">
        <DigestMethod Algorithm="http://www.w3.org/2001/04/xmlenc#sha256"/>
        <DigestValue>1easXUpors9wW02Nqy5x8cLEF/3ZKBH0i2lLjO2Zsk8=</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1easXUpors9wW02Nqy5x8cLEF/3ZKBH0i2lLjO2Zsk8=</DigestValue>
      </Reference>
      <Reference URI="/xl/printerSettings/printerSettings177.bin?ContentType=application/vnd.openxmlformats-officedocument.spreadsheetml.printerSettings">
        <DigestMethod Algorithm="http://www.w3.org/2001/04/xmlenc#sha256"/>
        <DigestValue>1easXUpors9wW02Nqy5x8cLEF/3ZKBH0i2lLjO2Zsk8=</DigestValue>
      </Reference>
      <Reference URI="/xl/printerSettings/printerSettings178.bin?ContentType=application/vnd.openxmlformats-officedocument.spreadsheetml.printerSettings">
        <DigestMethod Algorithm="http://www.w3.org/2001/04/xmlenc#sha256"/>
        <DigestValue>+n5QTe6/grUf3JPx5J0xBRGlKRI8XimZKbgxCQVlTOM=</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rALDqt2H2KdfuxYzTV53rYvk3kH3uKy15HZhCc8cxRs=</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AOaDuHtsifCB+3mFVZaFSjZ2jbySMm3+Pey0DhdCrvo=</DigestValue>
      </Reference>
      <Reference URI="/xl/printerSettings/printerSettings182.bin?ContentType=application/vnd.openxmlformats-officedocument.spreadsheetml.printerSettings">
        <DigestMethod Algorithm="http://www.w3.org/2001/04/xmlenc#sha256"/>
        <DigestValue>+n5QTe6/grUf3JPx5J0xBRGlKRI8XimZKbgxCQVlTOM=</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AOaDuHtsifCB+3mFVZaFSjZ2jbySMm3+Pey0DhdCrvo=</DigestValue>
      </Reference>
      <Reference URI="/xl/printerSettings/printerSettings185.bin?ContentType=application/vnd.openxmlformats-officedocument.spreadsheetml.printerSettings">
        <DigestMethod Algorithm="http://www.w3.org/2001/04/xmlenc#sha256"/>
        <DigestValue>1easXUpors9wW02Nqy5x8cLEF/3ZKBH0i2lLjO2Zsk8=</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6HGumsjBk9X1CzCPpkG1pJTBdVyGv7gAJ+RWNO+yDTc=</DigestValue>
      </Reference>
      <Reference URI="/xl/printerSettings/printerSettings19.bin?ContentType=application/vnd.openxmlformats-officedocument.spreadsheetml.printerSettings">
        <DigestMethod Algorithm="http://www.w3.org/2001/04/xmlenc#sha256"/>
        <DigestValue>6HGumsjBk9X1CzCPpkG1pJTBdVyGv7gAJ+RWNO+yDTc=</DigestValue>
      </Reference>
      <Reference URI="/xl/printerSettings/printerSettings190.bin?ContentType=application/vnd.openxmlformats-officedocument.spreadsheetml.printerSettings">
        <DigestMethod Algorithm="http://www.w3.org/2001/04/xmlenc#sha256"/>
        <DigestValue>6HGumsjBk9X1CzCPpkG1pJTBdVyGv7gAJ+RWNO+yDTc=</DigestValue>
      </Reference>
      <Reference URI="/xl/printerSettings/printerSettings191.bin?ContentType=application/vnd.openxmlformats-officedocument.spreadsheetml.printerSettings">
        <DigestMethod Algorithm="http://www.w3.org/2001/04/xmlenc#sha256"/>
        <DigestValue>6HGumsjBk9X1CzCPpkG1pJTBdVyGv7gAJ+RWNO+yDTc=</DigestValue>
      </Reference>
      <Reference URI="/xl/printerSettings/printerSettings192.bin?ContentType=application/vnd.openxmlformats-officedocument.spreadsheetml.printerSettings">
        <DigestMethod Algorithm="http://www.w3.org/2001/04/xmlenc#sha256"/>
        <DigestValue>4sf+1AWluvbpxJKPd2Oye0vW/vjaIC4T1BxgDzXmoXg=</DigestValue>
      </Reference>
      <Reference URI="/xl/printerSettings/printerSettings193.bin?ContentType=application/vnd.openxmlformats-officedocument.spreadsheetml.printerSettings">
        <DigestMethod Algorithm="http://www.w3.org/2001/04/xmlenc#sha256"/>
        <DigestValue>6HGumsjBk9X1CzCPpkG1pJTBdVyGv7gAJ+RWNO+yDTc=</DigestValue>
      </Reference>
      <Reference URI="/xl/printerSettings/printerSettings194.bin?ContentType=application/vnd.openxmlformats-officedocument.spreadsheetml.printerSettings">
        <DigestMethod Algorithm="http://www.w3.org/2001/04/xmlenc#sha256"/>
        <DigestValue>6HGumsjBk9X1CzCPpkG1pJTBdVyGv7gAJ+RWNO+yDTc=</DigestValue>
      </Reference>
      <Reference URI="/xl/printerSettings/printerSettings195.bin?ContentType=application/vnd.openxmlformats-officedocument.spreadsheetml.printerSettings">
        <DigestMethod Algorithm="http://www.w3.org/2001/04/xmlenc#sha256"/>
        <DigestValue>6HGumsjBk9X1CzCPpkG1pJTBdVyGv7gAJ+RWNO+yDTc=</DigestValue>
      </Reference>
      <Reference URI="/xl/printerSettings/printerSettings196.bin?ContentType=application/vnd.openxmlformats-officedocument.spreadsheetml.printerSettings">
        <DigestMethod Algorithm="http://www.w3.org/2001/04/xmlenc#sha256"/>
        <DigestValue>6HGumsjBk9X1CzCPpkG1pJTBdVyGv7gAJ+RWNO+yDTc=</DigestValue>
      </Reference>
      <Reference URI="/xl/printerSettings/printerSettings197.bin?ContentType=application/vnd.openxmlformats-officedocument.spreadsheetml.printerSettings">
        <DigestMethod Algorithm="http://www.w3.org/2001/04/xmlenc#sha256"/>
        <DigestValue>6HGumsjBk9X1CzCPpkG1pJTBdVyGv7gAJ+RWNO+yDTc=</DigestValue>
      </Reference>
      <Reference URI="/xl/printerSettings/printerSettings198.bin?ContentType=application/vnd.openxmlformats-officedocument.spreadsheetml.printerSettings">
        <DigestMethod Algorithm="http://www.w3.org/2001/04/xmlenc#sha256"/>
        <DigestValue>6HGumsjBk9X1CzCPpkG1pJTBdVyGv7gAJ+RWNO+yDTc=</DigestValue>
      </Reference>
      <Reference URI="/xl/printerSettings/printerSettings199.bin?ContentType=application/vnd.openxmlformats-officedocument.spreadsheetml.printerSettings">
        <DigestMethod Algorithm="http://www.w3.org/2001/04/xmlenc#sha256"/>
        <DigestValue>6HGumsjBk9X1CzCPpkG1pJTBdVyGv7gAJ+RWNO+yDTc=</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6HGumsjBk9X1CzCPpkG1pJTBdVyGv7gAJ+RWNO+yDTc=</DigestValue>
      </Reference>
      <Reference URI="/xl/printerSettings/printerSettings200.bin?ContentType=application/vnd.openxmlformats-officedocument.spreadsheetml.printerSettings">
        <DigestMethod Algorithm="http://www.w3.org/2001/04/xmlenc#sha256"/>
        <DigestValue>6HGumsjBk9X1CzCPpkG1pJTBdVyGv7gAJ+RWNO+yDTc=</DigestValue>
      </Reference>
      <Reference URI="/xl/printerSettings/printerSettings201.bin?ContentType=application/vnd.openxmlformats-officedocument.spreadsheetml.printerSettings">
        <DigestMethod Algorithm="http://www.w3.org/2001/04/xmlenc#sha256"/>
        <DigestValue>k5z4QFvXyp5vMq4FDANuvQxvNZ735cuotFRYxi91M4M=</DigestValue>
      </Reference>
      <Reference URI="/xl/printerSettings/printerSettings202.bin?ContentType=application/vnd.openxmlformats-officedocument.spreadsheetml.printerSettings">
        <DigestMethod Algorithm="http://www.w3.org/2001/04/xmlenc#sha256"/>
        <DigestValue>6HGumsjBk9X1CzCPpkG1pJTBdVyGv7gAJ+RWNO+yDTc=</DigestValue>
      </Reference>
      <Reference URI="/xl/printerSettings/printerSettings203.bin?ContentType=application/vnd.openxmlformats-officedocument.spreadsheetml.printerSettings">
        <DigestMethod Algorithm="http://www.w3.org/2001/04/xmlenc#sha256"/>
        <DigestValue>+n5QTe6/grUf3JPx5J0xBRGlKRI8XimZKbgxCQVlTOM=</DigestValue>
      </Reference>
      <Reference URI="/xl/printerSettings/printerSettings204.bin?ContentType=application/vnd.openxmlformats-officedocument.spreadsheetml.printerSettings">
        <DigestMethod Algorithm="http://www.w3.org/2001/04/xmlenc#sha256"/>
        <DigestValue>1easXUpors9wW02Nqy5x8cLEF/3ZKBH0i2lLjO2Zsk8=</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AOaDuHtsifCB+3mFVZaFSjZ2jbySMm3+Pey0DhdCrvo=</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4sf+1AWluvbpxJKPd2Oye0vW/vjaIC4T1BxgDzXmoXg=</DigestValue>
      </Reference>
      <Reference URI="/xl/printerSettings/printerSettings212.bin?ContentType=application/vnd.openxmlformats-officedocument.spreadsheetml.printerSettings">
        <DigestMethod Algorithm="http://www.w3.org/2001/04/xmlenc#sha256"/>
        <DigestValue>AOaDuHtsifCB+3mFVZaFSjZ2jbySMm3+Pey0DhdCrvo=</DigestValue>
      </Reference>
      <Reference URI="/xl/printerSettings/printerSettings213.bin?ContentType=application/vnd.openxmlformats-officedocument.spreadsheetml.printerSettings">
        <DigestMethod Algorithm="http://www.w3.org/2001/04/xmlenc#sha256"/>
        <DigestValue>1easXUpors9wW02Nqy5x8cLEF/3ZKBH0i2lLjO2Zsk8=</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6HGumsjBk9X1CzCPpkG1pJTBdVyGv7gAJ+RWNO+yDTc=</DigestValue>
      </Reference>
      <Reference URI="/xl/printerSettings/printerSettings219.bin?ContentType=application/vnd.openxmlformats-officedocument.spreadsheetml.printerSettings">
        <DigestMethod Algorithm="http://www.w3.org/2001/04/xmlenc#sha256"/>
        <DigestValue>6HGumsjBk9X1CzCPpkG1pJTBdVyGv7gAJ+RWNO+yDTc=</DigestValue>
      </Reference>
      <Reference URI="/xl/printerSettings/printerSettings22.bin?ContentType=application/vnd.openxmlformats-officedocument.spreadsheetml.printerSettings">
        <DigestMethod Algorithm="http://www.w3.org/2001/04/xmlenc#sha256"/>
        <DigestValue>6HGumsjBk9X1CzCPpkG1pJTBdVyGv7gAJ+RWNO+yDTc=</DigestValue>
      </Reference>
      <Reference URI="/xl/printerSettings/printerSettings220.bin?ContentType=application/vnd.openxmlformats-officedocument.spreadsheetml.printerSettings">
        <DigestMethod Algorithm="http://www.w3.org/2001/04/xmlenc#sha256"/>
        <DigestValue>+n5QTe6/grUf3JPx5J0xBRGlKRI8XimZKbgxCQVlTOM=</DigestValue>
      </Reference>
      <Reference URI="/xl/printerSettings/printerSettings221.bin?ContentType=application/vnd.openxmlformats-officedocument.spreadsheetml.printerSettings">
        <DigestMethod Algorithm="http://www.w3.org/2001/04/xmlenc#sha256"/>
        <DigestValue>1easXUpors9wW02Nqy5x8cLEF/3ZKBH0i2lLjO2Zsk8=</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4sf+1AWluvbpxJKPd2Oye0vW/vjaIC4T1BxgDzXmoXg=</DigestValue>
      </Reference>
      <Reference URI="/xl/printerSettings/printerSettings225.bin?ContentType=application/vnd.openxmlformats-officedocument.spreadsheetml.printerSettings">
        <DigestMethod Algorithm="http://www.w3.org/2001/04/xmlenc#sha256"/>
        <DigestValue>AOaDuHtsifCB+3mFVZaFSjZ2jbySMm3+Pey0DhdCrvo=</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AOaDuHtsifCB+3mFVZaFSjZ2jbySMm3+Pey0DhdCrvo=</DigestValue>
      </Reference>
      <Reference URI="/xl/printerSettings/printerSettings229.bin?ContentType=application/vnd.openxmlformats-officedocument.spreadsheetml.printerSettings">
        <DigestMethod Algorithm="http://www.w3.org/2001/04/xmlenc#sha256"/>
        <DigestValue>1easXUpors9wW02Nqy5x8cLEF/3ZKBH0i2lLjO2Zsk8=</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4sf+1AWluvbpxJKPd2Oye0vW/vjaIC4T1BxgDzXmoXg=</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+n5QTe6/grUf3JPx5J0xBRGlKRI8XimZKbgxCQVlTOM=</DigestValue>
      </Reference>
      <Reference URI="/xl/printerSettings/printerSettings235.bin?ContentType=application/vnd.openxmlformats-officedocument.spreadsheetml.printerSettings">
        <DigestMethod Algorithm="http://www.w3.org/2001/04/xmlenc#sha256"/>
        <DigestValue>1easXUpors9wW02Nqy5x8cLEF/3ZKBH0i2lLjO2Zsk8=</DigestValue>
      </Reference>
      <Reference URI="/xl/printerSettings/printerSettings236.bin?ContentType=application/vnd.openxmlformats-officedocument.spreadsheetml.printerSettings">
        <DigestMethod Algorithm="http://www.w3.org/2001/04/xmlenc#sha256"/>
        <DigestValue>4sf+1AWluvbpxJKPd2Oye0vW/vjaIC4T1BxgDzXmoXg=</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4sf+1AWluvbpxJKPd2Oye0vW/vjaIC4T1BxgDzXmoXg=</DigestValue>
      </Reference>
      <Reference URI="/xl/printerSettings/printerSettings239.bin?ContentType=application/vnd.openxmlformats-officedocument.spreadsheetml.printerSettings">
        <DigestMethod Algorithm="http://www.w3.org/2001/04/xmlenc#sha256"/>
        <DigestValue>AOaDuHtsifCB+3mFVZaFSjZ2jbySMm3+Pey0DhdCrvo=</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AOaDuHtsifCB+3mFVZaFSjZ2jbySMm3+Pey0DhdCrvo=</DigestValue>
      </Reference>
      <Reference URI="/xl/printerSettings/printerSettings243.bin?ContentType=application/vnd.openxmlformats-officedocument.spreadsheetml.printerSettings">
        <DigestMethod Algorithm="http://www.w3.org/2001/04/xmlenc#sha256"/>
        <DigestValue>1easXUpors9wW02Nqy5x8cLEF/3ZKBH0i2lLjO2Zsk8=</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6HGumsjBk9X1CzCPpkG1pJTBdVyGv7gAJ+RWNO+yDTc=</DigestValue>
      </Reference>
      <Reference URI="/xl/printerSettings/printerSettings248.bin?ContentType=application/vnd.openxmlformats-officedocument.spreadsheetml.printerSettings">
        <DigestMethod Algorithm="http://www.w3.org/2001/04/xmlenc#sha256"/>
        <DigestValue>6HGumsjBk9X1CzCPpkG1pJTBdVyGv7gAJ+RWNO+yDTc=</DigestValue>
      </Reference>
      <Reference URI="/xl/printerSettings/printerSettings249.bin?ContentType=application/vnd.openxmlformats-officedocument.spreadsheetml.printerSettings">
        <DigestMethod Algorithm="http://www.w3.org/2001/04/xmlenc#sha256"/>
        <DigestValue>6HGumsjBk9X1CzCPpkG1pJTBdVyGv7gAJ+RWNO+yDTc=</DigestValue>
      </Reference>
      <Reference URI="/xl/printerSettings/printerSettings25.bin?ContentType=application/vnd.openxmlformats-officedocument.spreadsheetml.printerSettings">
        <DigestMethod Algorithm="http://www.w3.org/2001/04/xmlenc#sha256"/>
        <DigestValue>6HGumsjBk9X1CzCPpkG1pJTBdVyGv7gAJ+RWNO+yDTc=</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6HGumsjBk9X1CzCPpkG1pJTBdVyGv7gAJ+RWNO+yDTc=</DigestValue>
      </Reference>
      <Reference URI="/xl/printerSettings/printerSettings252.bin?ContentType=application/vnd.openxmlformats-officedocument.spreadsheetml.printerSettings">
        <DigestMethod Algorithm="http://www.w3.org/2001/04/xmlenc#sha256"/>
        <DigestValue>6HGumsjBk9X1CzCPpkG1pJTBdVyGv7gAJ+RWNO+yDTc=</DigestValue>
      </Reference>
      <Reference URI="/xl/printerSettings/printerSettings253.bin?ContentType=application/vnd.openxmlformats-officedocument.spreadsheetml.printerSettings">
        <DigestMethod Algorithm="http://www.w3.org/2001/04/xmlenc#sha256"/>
        <DigestValue>6HGumsjBk9X1CzCPpkG1pJTBdVyGv7gAJ+RWNO+yDTc=</DigestValue>
      </Reference>
      <Reference URI="/xl/printerSettings/printerSettings254.bin?ContentType=application/vnd.openxmlformats-officedocument.spreadsheetml.printerSettings">
        <DigestMethod Algorithm="http://www.w3.org/2001/04/xmlenc#sha256"/>
        <DigestValue>6HGumsjBk9X1CzCPpkG1pJTBdVyGv7gAJ+RWNO+yDTc=</DigestValue>
      </Reference>
      <Reference URI="/xl/printerSettings/printerSettings255.bin?ContentType=application/vnd.openxmlformats-officedocument.spreadsheetml.printerSettings">
        <DigestMethod Algorithm="http://www.w3.org/2001/04/xmlenc#sha256"/>
        <DigestValue>6HGumsjBk9X1CzCPpkG1pJTBdVyGv7gAJ+RWNO+yDTc=</DigestValue>
      </Reference>
      <Reference URI="/xl/printerSettings/printerSettings256.bin?ContentType=application/vnd.openxmlformats-officedocument.spreadsheetml.printerSettings">
        <DigestMethod Algorithm="http://www.w3.org/2001/04/xmlenc#sha256"/>
        <DigestValue>6HGumsjBk9X1CzCPpkG1pJTBdVyGv7gAJ+RWNO+yDTc=</DigestValue>
      </Reference>
      <Reference URI="/xl/printerSettings/printerSettings257.bin?ContentType=application/vnd.openxmlformats-officedocument.spreadsheetml.printerSettings">
        <DigestMethod Algorithm="http://www.w3.org/2001/04/xmlenc#sha256"/>
        <DigestValue>6HGumsjBk9X1CzCPpkG1pJTBdVyGv7gAJ+RWNO+yDTc=</DigestValue>
      </Reference>
      <Reference URI="/xl/printerSettings/printerSettings258.bin?ContentType=application/vnd.openxmlformats-officedocument.spreadsheetml.printerSettings">
        <DigestMethod Algorithm="http://www.w3.org/2001/04/xmlenc#sha256"/>
        <DigestValue>6HGumsjBk9X1CzCPpkG1pJTBdVyGv7gAJ+RWNO+yDTc=</DigestValue>
      </Reference>
      <Reference URI="/xl/printerSettings/printerSettings259.bin?ContentType=application/vnd.openxmlformats-officedocument.spreadsheetml.printerSettings">
        <DigestMethod Algorithm="http://www.w3.org/2001/04/xmlenc#sha256"/>
        <DigestValue>k5z4QFvXyp5vMq4FDANuvQxvNZ735cuotFRYxi91M4M=</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6HGumsjBk9X1CzCPpkG1pJTBdVyGv7gAJ+RWNO+yDTc=</DigestValue>
      </Reference>
      <Reference URI="/xl/printerSettings/printerSettings261.bin?ContentType=application/vnd.openxmlformats-officedocument.spreadsheetml.printerSettings">
        <DigestMethod Algorithm="http://www.w3.org/2001/04/xmlenc#sha256"/>
        <DigestValue>+n5QTe6/grUf3JPx5J0xBRGlKRI8XimZKbgxCQVlTOM=</DigestValue>
      </Reference>
      <Reference URI="/xl/printerSettings/printerSettings262.bin?ContentType=application/vnd.openxmlformats-officedocument.spreadsheetml.printerSettings">
        <DigestMethod Algorithm="http://www.w3.org/2001/04/xmlenc#sha256"/>
        <DigestValue>1easXUpors9wW02Nqy5x8cLEF/3ZKBH0i2lLjO2Zsk8=</DigestValue>
      </Reference>
      <Reference URI="/xl/printerSettings/printerSettings263.bin?ContentType=application/vnd.openxmlformats-officedocument.spreadsheetml.printerSettings">
        <DigestMethod Algorithm="http://www.w3.org/2001/04/xmlenc#sha256"/>
        <DigestValue>6HGumsjBk9X1CzCPpkG1pJTBdVyGv7gAJ+RWNO+yDTc=</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4sf+1AWluvbpxJKPd2Oye0vW/vjaIC4T1BxgDzXmoXg=</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AOaDuHtsifCB+3mFVZaFSjZ2jbySMm3+Pey0DhdCrvo=</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4sf+1AWluvbpxJKPd2Oye0vW/vjaIC4T1BxgDzXmoXg=</DigestValue>
      </Reference>
      <Reference URI="/xl/printerSettings/printerSettings27.bin?ContentType=application/vnd.openxmlformats-officedocument.spreadsheetml.printerSettings">
        <DigestMethod Algorithm="http://www.w3.org/2001/04/xmlenc#sha256"/>
        <DigestValue>k5z4QFvXyp5vMq4FDANuvQxvNZ735cuotFRYxi91M4M=</DigestValue>
      </Reference>
      <Reference URI="/xl/printerSettings/printerSettings270.bin?ContentType=application/vnd.openxmlformats-officedocument.spreadsheetml.printerSettings">
        <DigestMethod Algorithm="http://www.w3.org/2001/04/xmlenc#sha256"/>
        <DigestValue>AOaDuHtsifCB+3mFVZaFSjZ2jbySMm3+Pey0DhdCrvo=</DigestValue>
      </Reference>
      <Reference URI="/xl/printerSettings/printerSettings271.bin?ContentType=application/vnd.openxmlformats-officedocument.spreadsheetml.printerSettings">
        <DigestMethod Algorithm="http://www.w3.org/2001/04/xmlenc#sha256"/>
        <DigestValue>1easXUpors9wW02Nqy5x8cLEF/3ZKBH0i2lLjO2Zsk8=</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+n5QTe6/grUf3JPx5J0xBRGlKRI8XimZKbgxCQVlTOM=</DigestValue>
      </Reference>
      <Reference URI="/xl/printerSettings/printerSettings277.bin?ContentType=application/vnd.openxmlformats-officedocument.spreadsheetml.printerSettings">
        <DigestMethod Algorithm="http://www.w3.org/2001/04/xmlenc#sha256"/>
        <DigestValue>1easXUpors9wW02Nqy5x8cLEF/3ZKBH0i2lLjO2Zsk8=</DigestValue>
      </Reference>
      <Reference URI="/xl/printerSettings/printerSettings278.bin?ContentType=application/vnd.openxmlformats-officedocument.spreadsheetml.printerSettings">
        <DigestMethod Algorithm="http://www.w3.org/2001/04/xmlenc#sha256"/>
        <DigestValue>4sf+1AWluvbpxJKPd2Oye0vW/vjaIC4T1BxgDzXmoXg=</DigestValue>
      </Reference>
      <Reference URI="/xl/printerSettings/printerSettings279.bin?ContentType=application/vnd.openxmlformats-officedocument.spreadsheetml.printerSettings">
        <DigestMethod Algorithm="http://www.w3.org/2001/04/xmlenc#sha256"/>
        <DigestValue>4sf+1AWluvbpxJKPd2Oye0vW/vjaIC4T1BxgDzXmoXg=</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4sf+1AWluvbpxJKPd2Oye0vW/vjaIC4T1BxgDzXmoXg=</DigestValue>
      </Reference>
      <Reference URI="/xl/printerSettings/printerSettings281.bin?ContentType=application/vnd.openxmlformats-officedocument.spreadsheetml.printerSettings">
        <DigestMethod Algorithm="http://www.w3.org/2001/04/xmlenc#sha256"/>
        <DigestValue>AOaDuHtsifCB+3mFVZaFSjZ2jbySMm3+Pey0DhdCrvo=</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AOaDuHtsifCB+3mFVZaFSjZ2jbySMm3+Pey0DhdCrvo=</DigestValue>
      </Reference>
      <Reference URI="/xl/printerSettings/printerSettings285.bin?ContentType=application/vnd.openxmlformats-officedocument.spreadsheetml.printerSettings">
        <DigestMethod Algorithm="http://www.w3.org/2001/04/xmlenc#sha256"/>
        <DigestValue>1easXUpors9wW02Nqy5x8cLEF/3ZKBH0i2lLjO2Zsk8=</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+n5QTe6/grUf3JPx5J0xBRGlKRI8XimZKbgxCQVlTOM=</DigestValue>
      </Reference>
      <Reference URI="/xl/printerSettings/printerSettings290.bin?ContentType=application/vnd.openxmlformats-officedocument.spreadsheetml.printerSettings">
        <DigestMethod Algorithm="http://www.w3.org/2001/04/xmlenc#sha256"/>
        <DigestValue>6HGumsjBk9X1CzCPpkG1pJTBdVyGv7gAJ+RWNO+yDTc=</DigestValue>
      </Reference>
      <Reference URI="/xl/printerSettings/printerSettings291.bin?ContentType=application/vnd.openxmlformats-officedocument.spreadsheetml.printerSettings">
        <DigestMethod Algorithm="http://www.w3.org/2001/04/xmlenc#sha256"/>
        <DigestValue>olVzO14YzbBV9lyv2+iYJUax50tLLM5nhgg3hHHh9hE=</DigestValue>
      </Reference>
      <Reference URI="/xl/printerSettings/printerSettings292.bin?ContentType=application/vnd.openxmlformats-officedocument.spreadsheetml.printerSettings">
        <DigestMethod Algorithm="http://www.w3.org/2001/04/xmlenc#sha256"/>
        <DigestValue>1easXUpors9wW02Nqy5x8cLEF/3ZKBH0i2lLjO2Zsk8=</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AOaDuHtsifCB+3mFVZaFSjZ2jbySMm3+Pey0DhdCrvo=</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AOaDuHtsifCB+3mFVZaFSjZ2jbySMm3+Pey0DhdCrvo=</DigestValue>
      </Reference>
      <Reference URI="/xl/printerSettings/printerSettings3.bin?ContentType=application/vnd.openxmlformats-officedocument.spreadsheetml.printerSettings">
        <DigestMethod Algorithm="http://www.w3.org/2001/04/xmlenc#sha256"/>
        <DigestValue>1easXUpors9wW02Nqy5x8cLEF/3ZKBH0i2lLjO2Zsk8=</DigestValue>
      </Reference>
      <Reference URI="/xl/printerSettings/printerSettings30.bin?ContentType=application/vnd.openxmlformats-officedocument.spreadsheetml.printerSettings">
        <DigestMethod Algorithm="http://www.w3.org/2001/04/xmlenc#sha256"/>
        <DigestValue>1easXUpors9wW02Nqy5x8cLEF/3ZKBH0i2lLjO2Zsk8=</DigestValue>
      </Reference>
      <Reference URI="/xl/printerSettings/printerSettings300.bin?ContentType=application/vnd.openxmlformats-officedocument.spreadsheetml.printerSettings">
        <DigestMethod Algorithm="http://www.w3.org/2001/04/xmlenc#sha256"/>
        <DigestValue>1easXUpors9wW02Nqy5x8cLEF/3ZKBH0i2lLjO2Zsk8=</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4sf+1AWluvbpxJKPd2Oye0vW/vjaIC4T1BxgDzXmoXg=</DigestValue>
      </Reference>
      <Reference URI="/xl/printerSettings/printerSettings303.bin?ContentType=application/vnd.openxmlformats-officedocument.spreadsheetml.printerSettings">
        <DigestMethod Algorithm="http://www.w3.org/2001/04/xmlenc#sha256"/>
        <DigestValue>4sf+1AWluvbpxJKPd2Oye0vW/vjaIC4T1BxgDzXmoXg=</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6HGumsjBk9X1CzCPpkG1pJTBdVyGv7gAJ+RWNO+yDTc=</DigestValue>
      </Reference>
      <Reference URI="/xl/printerSettings/printerSettings307.bin?ContentType=application/vnd.openxmlformats-officedocument.spreadsheetml.printerSettings">
        <DigestMethod Algorithm="http://www.w3.org/2001/04/xmlenc#sha256"/>
        <DigestValue>6HGumsjBk9X1CzCPpkG1pJTBdVyGv7gAJ+RWNO+yDTc=</DigestValue>
      </Reference>
      <Reference URI="/xl/printerSettings/printerSettings308.bin?ContentType=application/vnd.openxmlformats-officedocument.spreadsheetml.printerSettings">
        <DigestMethod Algorithm="http://www.w3.org/2001/04/xmlenc#sha256"/>
        <DigestValue>6HGumsjBk9X1CzCPpkG1pJTBdVyGv7gAJ+RWNO+yDTc=</DigestValue>
      </Reference>
      <Reference URI="/xl/printerSettings/printerSettings309.bin?ContentType=application/vnd.openxmlformats-officedocument.spreadsheetml.printerSettings">
        <DigestMethod Algorithm="http://www.w3.org/2001/04/xmlenc#sha256"/>
        <DigestValue>k5z4QFvXyp5vMq4FDANuvQxvNZ735cuotFRYxi91M4M=</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+n5QTe6/grUf3JPx5J0xBRGlKRI8XimZKbgxCQVlTOM=</DigestValue>
      </Reference>
      <Reference URI="/xl/printerSettings/printerSettings311.bin?ContentType=application/vnd.openxmlformats-officedocument.spreadsheetml.printerSettings">
        <DigestMethod Algorithm="http://www.w3.org/2001/04/xmlenc#sha256"/>
        <DigestValue>1easXUpors9wW02Nqy5x8cLEF/3ZKBH0i2lLjO2Zsk8=</DigestValue>
      </Reference>
      <Reference URI="/xl/printerSettings/printerSettings312.bin?ContentType=application/vnd.openxmlformats-officedocument.spreadsheetml.printerSettings">
        <DigestMethod Algorithm="http://www.w3.org/2001/04/xmlenc#sha256"/>
        <DigestValue>6HGumsjBk9X1CzCPpkG1pJTBdVyGv7gAJ+RWNO+yDTc=</DigestValue>
      </Reference>
      <Reference URI="/xl/printerSettings/printerSettings313.bin?ContentType=application/vnd.openxmlformats-officedocument.spreadsheetml.printerSettings">
        <DigestMethod Algorithm="http://www.w3.org/2001/04/xmlenc#sha256"/>
        <DigestValue>4sf+1AWluvbpxJKPd2Oye0vW/vjaIC4T1BxgDzXmoXg=</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4sf+1AWluvbpxJKPd2Oye0vW/vjaIC4T1BxgDzXmoXg=</DigestValue>
      </Reference>
      <Reference URI="/xl/printerSettings/printerSettings316.bin?ContentType=application/vnd.openxmlformats-officedocument.spreadsheetml.printerSettings">
        <DigestMethod Algorithm="http://www.w3.org/2001/04/xmlenc#sha256"/>
        <DigestValue>AOaDuHtsifCB+3mFVZaFSjZ2jbySMm3+Pey0DhdCrvo=</DigestValue>
      </Reference>
      <Reference URI="/xl/printerSettings/printerSettings317.bin?ContentType=application/vnd.openxmlformats-officedocument.spreadsheetml.printerSettings">
        <DigestMethod Algorithm="http://www.w3.org/2001/04/xmlenc#sha256"/>
        <DigestValue>4sf+1AWluvbpxJKPd2Oye0vW/vjaIC4T1BxgDzXmoXg=</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AOaDuHtsifCB+3mFVZaFSjZ2jbySMm3+Pey0DhdCrvo=</DigestValue>
      </Reference>
      <Reference URI="/xl/printerSettings/printerSettings32.bin?ContentType=application/vnd.openxmlformats-officedocument.spreadsheetml.printerSettings">
        <DigestMethod Algorithm="http://www.w3.org/2001/04/xmlenc#sha256"/>
        <DigestValue>rALDqt2H2KdfuxYzTV53rYvk3kH3uKy15HZhCc8cxRs=</DigestValue>
      </Reference>
      <Reference URI="/xl/printerSettings/printerSettings320.bin?ContentType=application/vnd.openxmlformats-officedocument.spreadsheetml.printerSettings">
        <DigestMethod Algorithm="http://www.w3.org/2001/04/xmlenc#sha256"/>
        <DigestValue>1easXUpors9wW02Nqy5x8cLEF/3ZKBH0i2lLjO2Zsk8=</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6HGumsjBk9X1CzCPpkG1pJTBdVyGv7gAJ+RWNO+yDTc=</DigestValue>
      </Reference>
      <Reference URI="/xl/printerSettings/printerSettings325.bin?ContentType=application/vnd.openxmlformats-officedocument.spreadsheetml.printerSettings">
        <DigestMethod Algorithm="http://www.w3.org/2001/04/xmlenc#sha256"/>
        <DigestValue>6HGumsjBk9X1CzCPpkG1pJTBdVyGv7gAJ+RWNO+yDTc=</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6HGumsjBk9X1CzCPpkG1pJTBdVyGv7gAJ+RWNO+yDTc=</DigestValue>
      </Reference>
      <Reference URI="/xl/printerSettings/printerSettings328.bin?ContentType=application/vnd.openxmlformats-officedocument.spreadsheetml.printerSettings">
        <DigestMethod Algorithm="http://www.w3.org/2001/04/xmlenc#sha256"/>
        <DigestValue>6HGumsjBk9X1CzCPpkG1pJTBdVyGv7gAJ+RWNO+yDTc=</DigestValue>
      </Reference>
      <Reference URI="/xl/printerSettings/printerSettings329.bin?ContentType=application/vnd.openxmlformats-officedocument.spreadsheetml.printerSettings">
        <DigestMethod Algorithm="http://www.w3.org/2001/04/xmlenc#sha256"/>
        <DigestValue>6HGumsjBk9X1CzCPpkG1pJTBdVyGv7gAJ+RWNO+yDTc=</DigestValue>
      </Reference>
      <Reference URI="/xl/printerSettings/printerSettings33.bin?ContentType=application/vnd.openxmlformats-officedocument.spreadsheetml.printerSettings">
        <DigestMethod Algorithm="http://www.w3.org/2001/04/xmlenc#sha256"/>
        <DigestValue>4sf+1AWluvbpxJKPd2Oye0vW/vjaIC4T1BxgDzXmoXg=</DigestValue>
      </Reference>
      <Reference URI="/xl/printerSettings/printerSettings330.bin?ContentType=application/vnd.openxmlformats-officedocument.spreadsheetml.printerSettings">
        <DigestMethod Algorithm="http://www.w3.org/2001/04/xmlenc#sha256"/>
        <DigestValue>k5z4QFvXyp5vMq4FDANuvQxvNZ735cuotFRYxi91M4M=</DigestValue>
      </Reference>
      <Reference URI="/xl/printerSettings/printerSettings331.bin?ContentType=application/vnd.openxmlformats-officedocument.spreadsheetml.printerSettings">
        <DigestMethod Algorithm="http://www.w3.org/2001/04/xmlenc#sha256"/>
        <DigestValue>6HGumsjBk9X1CzCPpkG1pJTBdVyGv7gAJ+RWNO+yDTc=</DigestValue>
      </Reference>
      <Reference URI="/xl/printerSettings/printerSettings332.bin?ContentType=application/vnd.openxmlformats-officedocument.spreadsheetml.printerSettings">
        <DigestMethod Algorithm="http://www.w3.org/2001/04/xmlenc#sha256"/>
        <DigestValue>+n5QTe6/grUf3JPx5J0xBRGlKRI8XimZKbgxCQVlTOM=</DigestValue>
      </Reference>
      <Reference URI="/xl/printerSettings/printerSettings333.bin?ContentType=application/vnd.openxmlformats-officedocument.spreadsheetml.printerSettings">
        <DigestMethod Algorithm="http://www.w3.org/2001/04/xmlenc#sha256"/>
        <DigestValue>1easXUpors9wW02Nqy5x8cLEF/3ZKBH0i2lLjO2Zsk8=</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AOaDuHtsifCB+3mFVZaFSjZ2jbySMm3+Pey0DhdCrvo=</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4sf+1AWluvbpxJKPd2Oye0vW/vjaIC4T1BxgDzXmoXg=</DigestValue>
      </Reference>
      <Reference URI="/xl/printerSettings/printerSettings340.bin?ContentType=application/vnd.openxmlformats-officedocument.spreadsheetml.printerSettings">
        <DigestMethod Algorithm="http://www.w3.org/2001/04/xmlenc#sha256"/>
        <DigestValue>AOaDuHtsifCB+3mFVZaFSjZ2jbySMm3+Pey0DhdCrvo=</DigestValue>
      </Reference>
      <Reference URI="/xl/printerSettings/printerSettings341.bin?ContentType=application/vnd.openxmlformats-officedocument.spreadsheetml.printerSettings">
        <DigestMethod Algorithm="http://www.w3.org/2001/04/xmlenc#sha256"/>
        <DigestValue>1easXUpors9wW02Nqy5x8cLEF/3ZKBH0i2lLjO2Zsk8=</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ki451zjwRlhVfknUILEzz+g42p1TR9y51422BSshvxU=</DigestValue>
      </Reference>
      <Reference URI="/xl/printerSettings/printerSettings346.bin?ContentType=application/vnd.openxmlformats-officedocument.spreadsheetml.printerSettings">
        <DigestMethod Algorithm="http://www.w3.org/2001/04/xmlenc#sha256"/>
        <DigestValue>ki451zjwRlhVfknUILEzz+g42p1TR9y51422BSshvxU=</DigestValue>
      </Reference>
      <Reference URI="/xl/printerSettings/printerSettings347.bin?ContentType=application/vnd.openxmlformats-officedocument.spreadsheetml.printerSettings">
        <DigestMethod Algorithm="http://www.w3.org/2001/04/xmlenc#sha256"/>
        <DigestValue>ki451zjwRlhVfknUILEzz+g42p1TR9y51422BSshvxU=</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ki451zjwRlhVfknUILEzz+g42p1TR9y51422BSshvxU=</DigestValue>
      </Reference>
      <Reference URI="/xl/printerSettings/printerSettings35.bin?ContentType=application/vnd.openxmlformats-officedocument.spreadsheetml.printerSettings">
        <DigestMethod Algorithm="http://www.w3.org/2001/04/xmlenc#sha256"/>
        <DigestValue>AOaDuHtsifCB+3mFVZaFSjZ2jbySMm3+Pey0DhdCrvo=</DigestValue>
      </Reference>
      <Reference URI="/xl/printerSettings/printerSettings350.bin?ContentType=application/vnd.openxmlformats-officedocument.spreadsheetml.printerSettings">
        <DigestMethod Algorithm="http://www.w3.org/2001/04/xmlenc#sha256"/>
        <DigestValue>ki451zjwRlhVfknUILEzz+g42p1TR9y51422BSshvxU=</DigestValue>
      </Reference>
      <Reference URI="/xl/printerSettings/printerSettings351.bin?ContentType=application/vnd.openxmlformats-officedocument.spreadsheetml.printerSettings">
        <DigestMethod Algorithm="http://www.w3.org/2001/04/xmlenc#sha256"/>
        <DigestValue>ki451zjwRlhVfknUILEzz+g42p1TR9y51422BSshvxU=</DigestValue>
      </Reference>
      <Reference URI="/xl/printerSettings/printerSettings352.bin?ContentType=application/vnd.openxmlformats-officedocument.spreadsheetml.printerSettings">
        <DigestMethod Algorithm="http://www.w3.org/2001/04/xmlenc#sha256"/>
        <DigestValue>ki451zjwRlhVfknUILEzz+g42p1TR9y51422BSshvxU=</DigestValue>
      </Reference>
      <Reference URI="/xl/printerSettings/printerSettings353.bin?ContentType=application/vnd.openxmlformats-officedocument.spreadsheetml.printerSettings">
        <DigestMethod Algorithm="http://www.w3.org/2001/04/xmlenc#sha256"/>
        <DigestValue>ki451zjwRlhVfknUILEzz+g42p1TR9y51422BSshvxU=</DigestValue>
      </Reference>
      <Reference URI="/xl/printerSettings/printerSettings354.bin?ContentType=application/vnd.openxmlformats-officedocument.spreadsheetml.printerSettings">
        <DigestMethod Algorithm="http://www.w3.org/2001/04/xmlenc#sha256"/>
        <DigestValue>ki451zjwRlhVfknUILEzz+g42p1TR9y51422BSshvxU=</DigestValue>
      </Reference>
      <Reference URI="/xl/printerSettings/printerSettings355.bin?ContentType=application/vnd.openxmlformats-officedocument.spreadsheetml.printerSettings">
        <DigestMethod Algorithm="http://www.w3.org/2001/04/xmlenc#sha256"/>
        <DigestValue>ki451zjwRlhVfknUILEzz+g42p1TR9y51422BSshvxU=</DigestValue>
      </Reference>
      <Reference URI="/xl/printerSettings/printerSettings356.bin?ContentType=application/vnd.openxmlformats-officedocument.spreadsheetml.printerSettings">
        <DigestMethod Algorithm="http://www.w3.org/2001/04/xmlenc#sha256"/>
        <DigestValue>ki451zjwRlhVfknUILEzz+g42p1TR9y51422BSshvxU=</DigestValue>
      </Reference>
      <Reference URI="/xl/printerSettings/printerSettings357.bin?ContentType=application/vnd.openxmlformats-officedocument.spreadsheetml.printerSettings">
        <DigestMethod Algorithm="http://www.w3.org/2001/04/xmlenc#sha256"/>
        <DigestValue>k5z4QFvXyp5vMq4FDANuvQxvNZ735cuotFRYxi91M4M=</DigestValue>
      </Reference>
      <Reference URI="/xl/printerSettings/printerSettings358.bin?ContentType=application/vnd.openxmlformats-officedocument.spreadsheetml.printerSettings">
        <DigestMethod Algorithm="http://www.w3.org/2001/04/xmlenc#sha256"/>
        <DigestValue>ki451zjwRlhVfknUILEzz+g42p1TR9y51422BSshvxU=</DigestValue>
      </Reference>
      <Reference URI="/xl/printerSettings/printerSettings359.bin?ContentType=application/vnd.openxmlformats-officedocument.spreadsheetml.printerSettings">
        <DigestMethod Algorithm="http://www.w3.org/2001/04/xmlenc#sha256"/>
        <DigestValue>+n5QTe6/grUf3JPx5J0xBRGlKRI8XimZKbgxCQVlTOM=</DigestValue>
      </Reference>
      <Reference URI="/xl/printerSettings/printerSettings36.bin?ContentType=application/vnd.openxmlformats-officedocument.spreadsheetml.printerSettings">
        <DigestMethod Algorithm="http://www.w3.org/2001/04/xmlenc#sha256"/>
        <DigestValue>4sf+1AWluvbpxJKPd2Oye0vW/vjaIC4T1BxgDzXmoXg=</DigestValue>
      </Reference>
      <Reference URI="/xl/printerSettings/printerSettings360.bin?ContentType=application/vnd.openxmlformats-officedocument.spreadsheetml.printerSettings">
        <DigestMethod Algorithm="http://www.w3.org/2001/04/xmlenc#sha256"/>
        <DigestValue>1easXUpors9wW02Nqy5x8cLEF/3ZKBH0i2lLjO2Zsk8=</DigestValue>
      </Reference>
      <Reference URI="/xl/printerSettings/printerSettings361.bin?ContentType=application/vnd.openxmlformats-officedocument.spreadsheetml.printerSettings">
        <DigestMethod Algorithm="http://www.w3.org/2001/04/xmlenc#sha256"/>
        <DigestValue>ki451zjwRlhVfknUILEzz+g42p1TR9y51422BSshvxU=</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AOaDuHtsifCB+3mFVZaFSjZ2jbySMm3+Pey0DhdCrvo=</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4sf+1AWluvbpxJKPd2Oye0vW/vjaIC4T1BxgDzXmoXg=</DigestValue>
      </Reference>
      <Reference URI="/xl/printerSettings/printerSettings368.bin?ContentType=application/vnd.openxmlformats-officedocument.spreadsheetml.printerSettings">
        <DigestMethod Algorithm="http://www.w3.org/2001/04/xmlenc#sha256"/>
        <DigestValue>AOaDuHtsifCB+3mFVZaFSjZ2jbySMm3+Pey0DhdCrvo=</DigestValue>
      </Reference>
      <Reference URI="/xl/printerSettings/printerSettings369.bin?ContentType=application/vnd.openxmlformats-officedocument.spreadsheetml.printerSettings">
        <DigestMethod Algorithm="http://www.w3.org/2001/04/xmlenc#sha256"/>
        <DigestValue>1easXUpors9wW02Nqy5x8cLEF/3ZKBH0i2lLjO2Zsk8=</DigestValue>
      </Reference>
      <Reference URI="/xl/printerSettings/printerSettings37.bin?ContentType=application/vnd.openxmlformats-officedocument.spreadsheetml.printerSettings">
        <DigestMethod Algorithm="http://www.w3.org/2001/04/xmlenc#sha256"/>
        <DigestValue>4sf+1AWluvbpxJKPd2Oye0vW/vjaIC4T1BxgDzXmoXg=</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MmAIL40KuwFClAfCfhlujgcNcoUbQL68fZhmNQIfQK8=</DigestValue>
      </Reference>
      <Reference URI="/xl/printerSettings/printerSettings374.bin?ContentType=application/vnd.openxmlformats-officedocument.spreadsheetml.printerSettings">
        <DigestMethod Algorithm="http://www.w3.org/2001/04/xmlenc#sha256"/>
        <DigestValue>MmAIL40KuwFClAfCfhlujgcNcoUbQL68fZhmNQIfQK8=</DigestValue>
      </Reference>
      <Reference URI="/xl/printerSettings/printerSettings375.bin?ContentType=application/vnd.openxmlformats-officedocument.spreadsheetml.printerSettings">
        <DigestMethod Algorithm="http://www.w3.org/2001/04/xmlenc#sha256"/>
        <DigestValue>MmAIL40KuwFClAfCfhlujgcNcoUbQL68fZhmNQIfQK8=</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MmAIL40KuwFClAfCfhlujgcNcoUbQL68fZhmNQIfQK8=</DigestValue>
      </Reference>
      <Reference URI="/xl/printerSettings/printerSettings378.bin?ContentType=application/vnd.openxmlformats-officedocument.spreadsheetml.printerSettings">
        <DigestMethod Algorithm="http://www.w3.org/2001/04/xmlenc#sha256"/>
        <DigestValue>MmAIL40KuwFClAfCfhlujgcNcoUbQL68fZhmNQIfQK8=</DigestValue>
      </Reference>
      <Reference URI="/xl/printerSettings/printerSettings379.bin?ContentType=application/vnd.openxmlformats-officedocument.spreadsheetml.printerSettings">
        <DigestMethod Algorithm="http://www.w3.org/2001/04/xmlenc#sha256"/>
        <DigestValue>MmAIL40KuwFClAfCfhlujgcNcoUbQL68fZhmNQIfQK8=</DigestValue>
      </Reference>
      <Reference URI="/xl/printerSettings/printerSettings38.bin?ContentType=application/vnd.openxmlformats-officedocument.spreadsheetml.printerSettings">
        <DigestMethod Algorithm="http://www.w3.org/2001/04/xmlenc#sha256"/>
        <DigestValue>AOaDuHtsifCB+3mFVZaFSjZ2jbySMm3+Pey0DhdCrvo=</DigestValue>
      </Reference>
      <Reference URI="/xl/printerSettings/printerSettings380.bin?ContentType=application/vnd.openxmlformats-officedocument.spreadsheetml.printerSettings">
        <DigestMethod Algorithm="http://www.w3.org/2001/04/xmlenc#sha256"/>
        <DigestValue>MmAIL40KuwFClAfCfhlujgcNcoUbQL68fZhmNQIfQK8=</DigestValue>
      </Reference>
      <Reference URI="/xl/printerSettings/printerSettings381.bin?ContentType=application/vnd.openxmlformats-officedocument.spreadsheetml.printerSettings">
        <DigestMethod Algorithm="http://www.w3.org/2001/04/xmlenc#sha256"/>
        <DigestValue>MmAIL40KuwFClAfCfhlujgcNcoUbQL68fZhmNQIfQK8=</DigestValue>
      </Reference>
      <Reference URI="/xl/printerSettings/printerSettings382.bin?ContentType=application/vnd.openxmlformats-officedocument.spreadsheetml.printerSettings">
        <DigestMethod Algorithm="http://www.w3.org/2001/04/xmlenc#sha256"/>
        <DigestValue>MmAIL40KuwFClAfCfhlujgcNcoUbQL68fZhmNQIfQK8=</DigestValue>
      </Reference>
      <Reference URI="/xl/printerSettings/printerSettings383.bin?ContentType=application/vnd.openxmlformats-officedocument.spreadsheetml.printerSettings">
        <DigestMethod Algorithm="http://www.w3.org/2001/04/xmlenc#sha256"/>
        <DigestValue>MmAIL40KuwFClAfCfhlujgcNcoUbQL68fZhmNQIfQK8=</DigestValue>
      </Reference>
      <Reference URI="/xl/printerSettings/printerSettings384.bin?ContentType=application/vnd.openxmlformats-officedocument.spreadsheetml.printerSettings">
        <DigestMethod Algorithm="http://www.w3.org/2001/04/xmlenc#sha256"/>
        <DigestValue>MmAIL40KuwFClAfCfhlujgcNcoUbQL68fZhmNQIfQK8=</DigestValue>
      </Reference>
      <Reference URI="/xl/printerSettings/printerSettings385.bin?ContentType=application/vnd.openxmlformats-officedocument.spreadsheetml.printerSettings">
        <DigestMethod Algorithm="http://www.w3.org/2001/04/xmlenc#sha256"/>
        <DigestValue>k5z4QFvXyp5vMq4FDANuvQxvNZ735cuotFRYxi91M4M=</DigestValue>
      </Reference>
      <Reference URI="/xl/printerSettings/printerSettings386.bin?ContentType=application/vnd.openxmlformats-officedocument.spreadsheetml.printerSettings">
        <DigestMethod Algorithm="http://www.w3.org/2001/04/xmlenc#sha256"/>
        <DigestValue>MmAIL40KuwFClAfCfhlujgcNcoUbQL68fZhmNQIfQK8=</DigestValue>
      </Reference>
      <Reference URI="/xl/printerSettings/printerSettings387.bin?ContentType=application/vnd.openxmlformats-officedocument.spreadsheetml.printerSettings">
        <DigestMethod Algorithm="http://www.w3.org/2001/04/xmlenc#sha256"/>
        <DigestValue>+n5QTe6/grUf3JPx5J0xBRGlKRI8XimZKbgxCQVlTOM=</DigestValue>
      </Reference>
      <Reference URI="/xl/printerSettings/printerSettings388.bin?ContentType=application/vnd.openxmlformats-officedocument.spreadsheetml.printerSettings">
        <DigestMethod Algorithm="http://www.w3.org/2001/04/xmlenc#sha256"/>
        <DigestValue>1easXUpors9wW02Nqy5x8cLEF/3ZKBH0i2lLjO2Zsk8=</DigestValue>
      </Reference>
      <Reference URI="/xl/printerSettings/printerSettings389.bin?ContentType=application/vnd.openxmlformats-officedocument.spreadsheetml.printerSettings">
        <DigestMethod Algorithm="http://www.w3.org/2001/04/xmlenc#sha256"/>
        <DigestValue>MmAIL40KuwFClAfCfhlujgcNcoUbQL68fZhmNQIfQK8=</DigestValue>
      </Reference>
      <Reference URI="/xl/printerSettings/printerSettings39.bin?ContentType=application/vnd.openxmlformats-officedocument.spreadsheetml.printerSettings">
        <DigestMethod Algorithm="http://www.w3.org/2001/04/xmlenc#sha256"/>
        <DigestValue>1easXUpors9wW02Nqy5x8cLEF/3ZKBH0i2lLjO2Zsk8=</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4sf+1AWluvbpxJKPd2Oye0vW/vjaIC4T1BxgDzXmoXg=</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AOaDuHtsifCB+3mFVZaFSjZ2jbySMm3+Pey0DhdCrvo=</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4sf+1AWluvbpxJKPd2Oye0vW/vjaIC4T1BxgDzXmoXg=</DigestValue>
      </Reference>
      <Reference URI="/xl/printerSettings/printerSettings396.bin?ContentType=application/vnd.openxmlformats-officedocument.spreadsheetml.printerSettings">
        <DigestMethod Algorithm="http://www.w3.org/2001/04/xmlenc#sha256"/>
        <DigestValue>AOaDuHtsifCB+3mFVZaFSjZ2jbySMm3+Pey0DhdCrvo=</DigestValue>
      </Reference>
      <Reference URI="/xl/printerSettings/printerSettings397.bin?ContentType=application/vnd.openxmlformats-officedocument.spreadsheetml.printerSettings">
        <DigestMethod Algorithm="http://www.w3.org/2001/04/xmlenc#sha256"/>
        <DigestValue>1easXUpors9wW02Nqy5x8cLEF/3ZKBH0i2lLjO2Zsk8=</DigestValue>
      </Reference>
      <Reference URI="/xl/printerSettings/printerSettings398.bin?ContentType=application/vnd.openxmlformats-officedocument.spreadsheetml.printerSettings">
        <DigestMethod Algorithm="http://www.w3.org/2001/04/xmlenc#sha256"/>
        <DigestValue>4sf+1AWluvbpxJKPd2Oye0vW/vjaIC4T1BxgDzXmoXg=</DigestValue>
      </Reference>
      <Reference URI="/xl/printerSettings/printerSettings399.bin?ContentType=application/vnd.openxmlformats-officedocument.spreadsheetml.printerSettings">
        <DigestMethod Algorithm="http://www.w3.org/2001/04/xmlenc#sha256"/>
        <DigestValue>4sf+1AWluvbpxJKPd2Oye0vW/vjaIC4T1BxgDzXmoXg=</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6HGumsjBk9X1CzCPpkG1pJTBdVyGv7gAJ+RWNO+yDTc=</DigestValue>
      </Reference>
      <Reference URI="/xl/printerSettings/printerSettings403.bin?ContentType=application/vnd.openxmlformats-officedocument.spreadsheetml.printerSettings">
        <DigestMethod Algorithm="http://www.w3.org/2001/04/xmlenc#sha256"/>
        <DigestValue>4sf+1AWluvbpxJKPd2Oye0vW/vjaIC4T1BxgDzXmoXg=</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6HGumsjBk9X1CzCPpkG1pJTBdVyGv7gAJ+RWNO+yDTc=</DigestValue>
      </Reference>
      <Reference URI="/xl/printerSettings/printerSettings406.bin?ContentType=application/vnd.openxmlformats-officedocument.spreadsheetml.printerSettings">
        <DigestMethod Algorithm="http://www.w3.org/2001/04/xmlenc#sha256"/>
        <DigestValue>6HGumsjBk9X1CzCPpkG1pJTBdVyGv7gAJ+RWNO+yDTc=</DigestValue>
      </Reference>
      <Reference URI="/xl/printerSettings/printerSettings407.bin?ContentType=application/vnd.openxmlformats-officedocument.spreadsheetml.printerSettings">
        <DigestMethod Algorithm="http://www.w3.org/2001/04/xmlenc#sha256"/>
        <DigestValue>6HGumsjBk9X1CzCPpkG1pJTBdVyGv7gAJ+RWNO+yDTc=</DigestValue>
      </Reference>
      <Reference URI="/xl/printerSettings/printerSettings408.bin?ContentType=application/vnd.openxmlformats-officedocument.spreadsheetml.printerSettings">
        <DigestMethod Algorithm="http://www.w3.org/2001/04/xmlenc#sha256"/>
        <DigestValue>k5z4QFvXyp5vMq4FDANuvQxvNZ735cuotFRYxi91M4M=</DigestValue>
      </Reference>
      <Reference URI="/xl/printerSettings/printerSettings409.bin?ContentType=application/vnd.openxmlformats-officedocument.spreadsheetml.printerSettings">
        <DigestMethod Algorithm="http://www.w3.org/2001/04/xmlenc#sha256"/>
        <DigestValue>6HGumsjBk9X1CzCPpkG1pJTBdVyGv7gAJ+RWNO+yDTc=</DigestValue>
      </Reference>
      <Reference URI="/xl/printerSettings/printerSettings41.bin?ContentType=application/vnd.openxmlformats-officedocument.spreadsheetml.printerSettings">
        <DigestMethod Algorithm="http://www.w3.org/2001/04/xmlenc#sha256"/>
        <DigestValue>4sf+1AWluvbpxJKPd2Oye0vW/vjaIC4T1BxgDzXmoXg=</DigestValue>
      </Reference>
      <Reference URI="/xl/printerSettings/printerSettings410.bin?ContentType=application/vnd.openxmlformats-officedocument.spreadsheetml.printerSettings">
        <DigestMethod Algorithm="http://www.w3.org/2001/04/xmlenc#sha256"/>
        <DigestValue>+n5QTe6/grUf3JPx5J0xBRGlKRI8XimZKbgxCQVlTOM=</DigestValue>
      </Reference>
      <Reference URI="/xl/printerSettings/printerSettings411.bin?ContentType=application/vnd.openxmlformats-officedocument.spreadsheetml.printerSettings">
        <DigestMethod Algorithm="http://www.w3.org/2001/04/xmlenc#sha256"/>
        <DigestValue>MqlMFcdOU724y+XT0A1fb7kjq67gysaEXySjCDCzorU=</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AOaDuHtsifCB+3mFVZaFSjZ2jbySMm3+Pey0DhdCrvo=</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AOaDuHtsifCB+3mFVZaFSjZ2jbySMm3+Pey0DhdCrvo=</DigestValue>
      </Reference>
      <Reference URI="/xl/printerSettings/printerSettings419.bin?ContentType=application/vnd.openxmlformats-officedocument.spreadsheetml.printerSettings">
        <DigestMethod Algorithm="http://www.w3.org/2001/04/xmlenc#sha256"/>
        <DigestValue>MqlMFcdOU724y+XT0A1fb7kjq67gysaEXySjCDCzorU=</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4sf+1AWluvbpxJKPd2Oye0vW/vjaIC4T1BxgDzXmoXg=</DigestValue>
      </Reference>
      <Reference URI="/xl/printerSettings/printerSettings421.bin?ContentType=application/vnd.openxmlformats-officedocument.spreadsheetml.printerSettings">
        <DigestMethod Algorithm="http://www.w3.org/2001/04/xmlenc#sha256"/>
        <DigestValue>4sf+1AWluvbpxJKPd2Oye0vW/vjaIC4T1BxgDzXmoXg=</DigestValue>
      </Reference>
      <Reference URI="/xl/printerSettings/printerSettings422.bin?ContentType=application/vnd.openxmlformats-officedocument.spreadsheetml.printerSettings">
        <DigestMethod Algorithm="http://www.w3.org/2001/04/xmlenc#sha256"/>
        <DigestValue>4sf+1AWluvbpxJKPd2Oye0vW/vjaIC4T1BxgDzXmoXg=</DigestValue>
      </Reference>
      <Reference URI="/xl/printerSettings/printerSettings423.bin?ContentType=application/vnd.openxmlformats-officedocument.spreadsheetml.printerSettings">
        <DigestMethod Algorithm="http://www.w3.org/2001/04/xmlenc#sha256"/>
        <DigestValue>6HGumsjBk9X1CzCPpkG1pJTBdVyGv7gAJ+RWNO+yDTc=</DigestValue>
      </Reference>
      <Reference URI="/xl/printerSettings/printerSettings424.bin?ContentType=application/vnd.openxmlformats-officedocument.spreadsheetml.printerSettings">
        <DigestMethod Algorithm="http://www.w3.org/2001/04/xmlenc#sha256"/>
        <DigestValue>6HGumsjBk9X1CzCPpkG1pJTBdVyGv7gAJ+RWNO+yDTc=</DigestValue>
      </Reference>
      <Reference URI="/xl/printerSettings/printerSettings425.bin?ContentType=application/vnd.openxmlformats-officedocument.spreadsheetml.printerSettings">
        <DigestMethod Algorithm="http://www.w3.org/2001/04/xmlenc#sha256"/>
        <DigestValue>4sf+1AWluvbpxJKPd2Oye0vW/vjaIC4T1BxgDzXmoXg=</DigestValue>
      </Reference>
      <Reference URI="/xl/printerSettings/printerSettings426.bin?ContentType=application/vnd.openxmlformats-officedocument.spreadsheetml.printerSettings">
        <DigestMethod Algorithm="http://www.w3.org/2001/04/xmlenc#sha256"/>
        <DigestValue>6HGumsjBk9X1CzCPpkG1pJTBdVyGv7gAJ+RWNO+yDTc=</DigestValue>
      </Reference>
      <Reference URI="/xl/printerSettings/printerSettings427.bin?ContentType=application/vnd.openxmlformats-officedocument.spreadsheetml.printerSettings">
        <DigestMethod Algorithm="http://www.w3.org/2001/04/xmlenc#sha256"/>
        <DigestValue>6HGumsjBk9X1CzCPpkG1pJTBdVyGv7gAJ+RWNO+yDTc=</DigestValue>
      </Reference>
      <Reference URI="/xl/printerSettings/printerSettings428.bin?ContentType=application/vnd.openxmlformats-officedocument.spreadsheetml.printerSettings">
        <DigestMethod Algorithm="http://www.w3.org/2001/04/xmlenc#sha256"/>
        <DigestValue>6HGumsjBk9X1CzCPpkG1pJTBdVyGv7gAJ+RWNO+yDTc=</DigestValue>
      </Reference>
      <Reference URI="/xl/printerSettings/printerSettings429.bin?ContentType=application/vnd.openxmlformats-officedocument.spreadsheetml.printerSettings">
        <DigestMethod Algorithm="http://www.w3.org/2001/04/xmlenc#sha256"/>
        <DigestValue>6HGumsjBk9X1CzCPpkG1pJTBdVyGv7gAJ+RWNO+yDTc=</DigestValue>
      </Reference>
      <Reference URI="/xl/printerSettings/printerSettings43.bin?ContentType=application/vnd.openxmlformats-officedocument.spreadsheetml.printerSettings">
        <DigestMethod Algorithm="http://www.w3.org/2001/04/xmlenc#sha256"/>
        <DigestValue>6HGumsjBk9X1CzCPpkG1pJTBdVyGv7gAJ+RWNO+yDTc=</DigestValue>
      </Reference>
      <Reference URI="/xl/printerSettings/printerSettings430.bin?ContentType=application/vnd.openxmlformats-officedocument.spreadsheetml.printerSettings">
        <DigestMethod Algorithm="http://www.w3.org/2001/04/xmlenc#sha256"/>
        <DigestValue>6HGumsjBk9X1CzCPpkG1pJTBdVyGv7gAJ+RWNO+yDTc=</DigestValue>
      </Reference>
      <Reference URI="/xl/printerSettings/printerSettings431.bin?ContentType=application/vnd.openxmlformats-officedocument.spreadsheetml.printerSettings">
        <DigestMethod Algorithm="http://www.w3.org/2001/04/xmlenc#sha256"/>
        <DigestValue>k5z4QFvXyp5vMq4FDANuvQxvNZ735cuotFRYxi91M4M=</DigestValue>
      </Reference>
      <Reference URI="/xl/printerSettings/printerSettings432.bin?ContentType=application/vnd.openxmlformats-officedocument.spreadsheetml.printerSettings">
        <DigestMethod Algorithm="http://www.w3.org/2001/04/xmlenc#sha256"/>
        <DigestValue>6HGumsjBk9X1CzCPpkG1pJTBdVyGv7gAJ+RWNO+yDTc=</DigestValue>
      </Reference>
      <Reference URI="/xl/printerSettings/printerSettings433.bin?ContentType=application/vnd.openxmlformats-officedocument.spreadsheetml.printerSettings">
        <DigestMethod Algorithm="http://www.w3.org/2001/04/xmlenc#sha256"/>
        <DigestValue>+n5QTe6/grUf3JPx5J0xBRGlKRI8XimZKbgxCQVlTOM=</DigestValue>
      </Reference>
      <Reference URI="/xl/printerSettings/printerSettings434.bin?ContentType=application/vnd.openxmlformats-officedocument.spreadsheetml.printerSettings">
        <DigestMethod Algorithm="http://www.w3.org/2001/04/xmlenc#sha256"/>
        <DigestValue>1easXUpors9wW02Nqy5x8cLEF/3ZKBH0i2lLjO2Zsk8=</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4sf+1AWluvbpxJKPd2Oye0vW/vjaIC4T1BxgDzXmoXg=</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6HGumsjBk9X1CzCPpkG1pJTBdVyGv7gAJ+RWNO+yDTc=</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AOaDuHtsifCB+3mFVZaFSjZ2jbySMm3+Pey0DhdCrvo=</DigestValue>
      </Reference>
      <Reference URI="/xl/printerSettings/printerSettings442.bin?ContentType=application/vnd.openxmlformats-officedocument.spreadsheetml.printerSettings">
        <DigestMethod Algorithm="http://www.w3.org/2001/04/xmlenc#sha256"/>
        <DigestValue>1easXUpors9wW02Nqy5x8cLEF/3ZKBH0i2lLjO2Zsk8=</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4sf+1AWluvbpxJKPd2Oye0vW/vjaIC4T1BxgDzXmoXg=</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olVzO14YzbBV9lyv2+iYJUax50tLLM5nhgg3hHHh9hE=</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+n5QTe6/grUf3JPx5J0xBRGlKRI8XimZKbgxCQVlTOM=</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1easXUpors9wW02Nqy5x8cLEF/3ZKBH0i2lLjO2Zsk8=</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4sf+1AWluvbpxJKPd2Oye0vW/vjaIC4T1BxgDzXmoXg=</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AOaDuHtsifCB+3mFVZaFSjZ2jbySMm3+Pey0DhdCrvo=</DigestValue>
      </Reference>
      <Reference URI="/xl/printerSettings/printerSettings455.bin?ContentType=application/vnd.openxmlformats-officedocument.spreadsheetml.printerSettings">
        <DigestMethod Algorithm="http://www.w3.org/2001/04/xmlenc#sha256"/>
        <DigestValue>olVzO14YzbBV9lyv2+iYJUax50tLLM5nhgg3hHHh9hE=</DigestValue>
      </Reference>
      <Reference URI="/xl/printerSettings/printerSettings456.bin?ContentType=application/vnd.openxmlformats-officedocument.spreadsheetml.printerSettings">
        <DigestMethod Algorithm="http://www.w3.org/2001/04/xmlenc#sha256"/>
        <DigestValue>4sf+1AWluvbpxJKPd2Oye0vW/vjaIC4T1BxgDzXmoXg=</DigestValue>
      </Reference>
      <Reference URI="/xl/printerSettings/printerSettings457.bin?ContentType=application/vnd.openxmlformats-officedocument.spreadsheetml.printerSettings">
        <DigestMethod Algorithm="http://www.w3.org/2001/04/xmlenc#sha256"/>
        <DigestValue>AOaDuHtsifCB+3mFVZaFSjZ2jbySMm3+Pey0DhdCrvo=</DigestValue>
      </Reference>
      <Reference URI="/xl/printerSettings/printerSettings458.bin?ContentType=application/vnd.openxmlformats-officedocument.spreadsheetml.printerSettings">
        <DigestMethod Algorithm="http://www.w3.org/2001/04/xmlenc#sha256"/>
        <DigestValue>1easXUpors9wW02Nqy5x8cLEF/3ZKBH0i2lLjO2Zsk8=</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4sf+1AWluvbpxJKPd2Oye0vW/vjaIC4T1BxgDzXmoXg=</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1easXUpors9wW02Nqy5x8cLEF/3ZKBH0i2lLjO2Zsk8=</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AOaDuHtsifCB+3mFVZaFSjZ2jbySMm3+Pey0DhdCrvo=</DigestValue>
      </Reference>
      <Reference URI="/xl/printerSettings/printerSettings469.bin?ContentType=application/vnd.openxmlformats-officedocument.spreadsheetml.printerSettings">
        <DigestMethod Algorithm="http://www.w3.org/2001/04/xmlenc#sha256"/>
        <DigestValue>8GxkY5aNhNEnoEVYHUJIUahyjoG+SZPiNovYigm2zjw=</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1easXUpors9wW02Nqy5x8cLEF/3ZKBH0i2lLjO2Zsk8=</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1easXUpors9wW02Nqy5x8cLEF/3ZKBH0i2lLjO2Zsk8=</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6HGumsjBk9X1CzCPpkG1pJTBdVyGv7gAJ+RWNO+yDTc=</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AOaDuHtsifCB+3mFVZaFSjZ2jbySMm3+Pey0DhdCrvo=</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AOaDuHtsifCB+3mFVZaFSjZ2jbySMm3+Pey0DhdCrvo=</DigestValue>
      </Reference>
      <Reference URI="/xl/printerSettings/printerSettings485.bin?ContentType=application/vnd.openxmlformats-officedocument.spreadsheetml.printerSettings">
        <DigestMethod Algorithm="http://www.w3.org/2001/04/xmlenc#sha256"/>
        <DigestValue>1easXUpors9wW02Nqy5x8cLEF/3ZKBH0i2lLjO2Zsk8=</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4sf+1AWluvbpxJKPd2Oye0vW/vjaIC4T1BxgDzXmoXg=</DigestValue>
      </Reference>
      <Reference URI="/xl/printerSettings/printerSettings489.bin?ContentType=application/vnd.openxmlformats-officedocument.spreadsheetml.printerSettings">
        <DigestMethod Algorithm="http://www.w3.org/2001/04/xmlenc#sha256"/>
        <DigestValue>BsIAjKOA+fRd+S8nF8NlmZ2fAwRQrX2fbojeS8s8IHY=</DigestValue>
      </Reference>
      <Reference URI="/xl/printerSettings/printerSettings49.bin?ContentType=application/vnd.openxmlformats-officedocument.spreadsheetml.printerSettings">
        <DigestMethod Algorithm="http://www.w3.org/2001/04/xmlenc#sha256"/>
        <DigestValue>6HGumsjBk9X1CzCPpkG1pJTBdVyGv7gAJ+RWNO+yDTc=</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+qz51KCQnZTjgrS1g4SKzjcASC9Lf3Y9XDV+3r0gQiE=</DigestValue>
      </Reference>
      <Reference URI="/xl/printerSettings/printerSettings492.bin?ContentType=application/vnd.openxmlformats-officedocument.spreadsheetml.printerSettings">
        <DigestMethod Algorithm="http://www.w3.org/2001/04/xmlenc#sha256"/>
        <DigestValue>+n5QTe6/grUf3JPx5J0xBRGlKRI8XimZKbgxCQVlTOM=</DigestValue>
      </Reference>
      <Reference URI="/xl/printerSettings/printerSettings493.bin?ContentType=application/vnd.openxmlformats-officedocument.spreadsheetml.printerSettings">
        <DigestMethod Algorithm="http://www.w3.org/2001/04/xmlenc#sha256"/>
        <DigestValue>1easXUpors9wW02Nqy5x8cLEF/3ZKBH0i2lLjO2Zsk8=</DigestValue>
      </Reference>
      <Reference URI="/xl/printerSettings/printerSettings494.bin?ContentType=application/vnd.openxmlformats-officedocument.spreadsheetml.printerSettings">
        <DigestMethod Algorithm="http://www.w3.org/2001/04/xmlenc#sha256"/>
        <DigestValue>BsIAjKOA+fRd+S8nF8NlmZ2fAwRQrX2fbojeS8s8IHY=</DigestValue>
      </Reference>
      <Reference URI="/xl/printerSettings/printerSettings495.bin?ContentType=application/vnd.openxmlformats-officedocument.spreadsheetml.printerSettings">
        <DigestMethod Algorithm="http://www.w3.org/2001/04/xmlenc#sha256"/>
        <DigestValue>4sf+1AWluvbpxJKPd2Oye0vW/vjaIC4T1BxgDzXmoXg=</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AOaDuHtsifCB+3mFVZaFSjZ2jbySMm3+Pey0DhdCrvo=</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4sf+1AWluvbpxJKPd2Oye0vW/vjaIC4T1BxgDzXmoXg=</DigestValue>
      </Reference>
      <Reference URI="/xl/printerSettings/printerSettings50.bin?ContentType=application/vnd.openxmlformats-officedocument.spreadsheetml.printerSettings">
        <DigestMethod Algorithm="http://www.w3.org/2001/04/xmlenc#sha256"/>
        <DigestValue>6HGumsjBk9X1CzCPpkG1pJTBdVyGv7gAJ+RWNO+yDTc=</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AOaDuHtsifCB+3mFVZaFSjZ2jbySMm3+Pey0DhdCrvo=</DigestValue>
      </Reference>
      <Reference URI="/xl/printerSettings/printerSettings502.bin?ContentType=application/vnd.openxmlformats-officedocument.spreadsheetml.printerSettings">
        <DigestMethod Algorithm="http://www.w3.org/2001/04/xmlenc#sha256"/>
        <DigestValue>1easXUpors9wW02Nqy5x8cLEF/3ZKBH0i2lLjO2Zsk8=</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4sf+1AWluvbpxJKPd2Oye0vW/vjaIC4T1BxgDzXmoXg=</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6HGumsjBk9X1CzCPpkG1pJTBdVyGv7gAJ+RWNO+yDTc=</DigestValue>
      </Reference>
      <Reference URI="/xl/printerSettings/printerSettings507.bin?ContentType=application/vnd.openxmlformats-officedocument.spreadsheetml.printerSettings">
        <DigestMethod Algorithm="http://www.w3.org/2001/04/xmlenc#sha256"/>
        <DigestValue>6HGumsjBk9X1CzCPpkG1pJTBdVyGv7gAJ+RWNO+yDTc=</DigestValue>
      </Reference>
      <Reference URI="/xl/printerSettings/printerSettings508.bin?ContentType=application/vnd.openxmlformats-officedocument.spreadsheetml.printerSettings">
        <DigestMethod Algorithm="http://www.w3.org/2001/04/xmlenc#sha256"/>
        <DigestValue>6HGumsjBk9X1CzCPpkG1pJTBdVyGv7gAJ+RWNO+yDTc=</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6HGumsjBk9X1CzCPpkG1pJTBdVyGv7gAJ+RWNO+yDTc=</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6HGumsjBk9X1CzCPpkG1pJTBdVyGv7gAJ+RWNO+yDTc=</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6HGumsjBk9X1CzCPpkG1pJTBdVyGv7gAJ+RWNO+yDTc=</DigestValue>
      </Reference>
      <Reference URI="/xl/printerSettings/printerSettings515.bin?ContentType=application/vnd.openxmlformats-officedocument.spreadsheetml.printerSettings">
        <DigestMethod Algorithm="http://www.w3.org/2001/04/xmlenc#sha256"/>
        <DigestValue>6HGumsjBk9X1CzCPpkG1pJTBdVyGv7gAJ+RWNO+yDTc=</DigestValue>
      </Reference>
      <Reference URI="/xl/printerSettings/printerSettings516.bin?ContentType=application/vnd.openxmlformats-officedocument.spreadsheetml.printerSettings">
        <DigestMethod Algorithm="http://www.w3.org/2001/04/xmlenc#sha256"/>
        <DigestValue>6HGumsjBk9X1CzCPpkG1pJTBdVyGv7gAJ+RWNO+yDTc=</DigestValue>
      </Reference>
      <Reference URI="/xl/printerSettings/printerSettings517.bin?ContentType=application/vnd.openxmlformats-officedocument.spreadsheetml.printerSettings">
        <DigestMethod Algorithm="http://www.w3.org/2001/04/xmlenc#sha256"/>
        <DigestValue>6HGumsjBk9X1CzCPpkG1pJTBdVyGv7gAJ+RWNO+yDTc=</DigestValue>
      </Reference>
      <Reference URI="/xl/printerSettings/printerSettings518.bin?ContentType=application/vnd.openxmlformats-officedocument.spreadsheetml.printerSettings">
        <DigestMethod Algorithm="http://www.w3.org/2001/04/xmlenc#sha256"/>
        <DigestValue>+qz51KCQnZTjgrS1g4SKzjcASC9Lf3Y9XDV+3r0gQiE=</DigestValue>
      </Reference>
      <Reference URI="/xl/printerSettings/printerSettings519.bin?ContentType=application/vnd.openxmlformats-officedocument.spreadsheetml.printerSettings">
        <DigestMethod Algorithm="http://www.w3.org/2001/04/xmlenc#sha256"/>
        <DigestValue>6HGumsjBk9X1CzCPpkG1pJTBdVyGv7gAJ+RWNO+yDTc=</DigestValue>
      </Reference>
      <Reference URI="/xl/printerSettings/printerSettings52.bin?ContentType=application/vnd.openxmlformats-officedocument.spreadsheetml.printerSettings">
        <DigestMethod Algorithm="http://www.w3.org/2001/04/xmlenc#sha256"/>
        <DigestValue>6HGumsjBk9X1CzCPpkG1pJTBdVyGv7gAJ+RWNO+yDTc=</DigestValue>
      </Reference>
      <Reference URI="/xl/printerSettings/printerSettings520.bin?ContentType=application/vnd.openxmlformats-officedocument.spreadsheetml.printerSettings">
        <DigestMethod Algorithm="http://www.w3.org/2001/04/xmlenc#sha256"/>
        <DigestValue>+n5QTe6/grUf3JPx5J0xBRGlKRI8XimZKbgxCQVlTOM=</DigestValue>
      </Reference>
      <Reference URI="/xl/printerSettings/printerSettings521.bin?ContentType=application/vnd.openxmlformats-officedocument.spreadsheetml.printerSettings">
        <DigestMethod Algorithm="http://www.w3.org/2001/04/xmlenc#sha256"/>
        <DigestValue>1easXUpors9wW02Nqy5x8cLEF/3ZKBH0i2lLjO2Zsk8=</DigestValue>
      </Reference>
      <Reference URI="/xl/printerSettings/printerSettings522.bin?ContentType=application/vnd.openxmlformats-officedocument.spreadsheetml.printerSettings">
        <DigestMethod Algorithm="http://www.w3.org/2001/04/xmlenc#sha256"/>
        <DigestValue>6HGumsjBk9X1CzCPpkG1pJTBdVyGv7gAJ+RWNO+yDTc=</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AOaDuHtsifCB+3mFVZaFSjZ2jbySMm3+Pey0DhdCrvo=</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AOaDuHtsifCB+3mFVZaFSjZ2jbySMm3+Pey0DhdCrvo=</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1easXUpors9wW02Nqy5x8cLEF/3ZKBH0i2lLjO2Zsk8=</DigestValue>
      </Reference>
      <Reference URI="/xl/printerSettings/printerSettings531.bin?ContentType=application/vnd.openxmlformats-officedocument.spreadsheetml.printerSettings">
        <DigestMethod Algorithm="http://www.w3.org/2001/04/xmlenc#sha256"/>
        <DigestValue>of7e69Q2YUK5wnpjK1sjfpK0R8ZDHUF6X025UwUgeiI=</DigestValue>
      </Reference>
      <Reference URI="/xl/printerSettings/printerSettings532.bin?ContentType=application/vnd.openxmlformats-officedocument.spreadsheetml.printerSettings">
        <DigestMethod Algorithm="http://www.w3.org/2001/04/xmlenc#sha256"/>
        <DigestValue>of7e69Q2YUK5wnpjK1sjfpK0R8ZDHUF6X025UwUgeiI=</DigestValue>
      </Reference>
      <Reference URI="/xl/printerSettings/printerSettings533.bin?ContentType=application/vnd.openxmlformats-officedocument.spreadsheetml.printerSettings">
        <DigestMethod Algorithm="http://www.w3.org/2001/04/xmlenc#sha256"/>
        <DigestValue>of7e69Q2YUK5wnpjK1sjfpK0R8ZDHUF6X025UwUgeiI=</DigestValue>
      </Reference>
      <Reference URI="/xl/printerSettings/printerSettings534.bin?ContentType=application/vnd.openxmlformats-officedocument.spreadsheetml.printerSettings">
        <DigestMethod Algorithm="http://www.w3.org/2001/04/xmlenc#sha256"/>
        <DigestValue>z6IYKP1LJhaUWbkOpEZD1FV7WrvU4y3OO7KfqpNLK/A=</DigestValue>
      </Reference>
      <Reference URI="/xl/printerSettings/printerSettings535.bin?ContentType=application/vnd.openxmlformats-officedocument.spreadsheetml.printerSettings">
        <DigestMethod Algorithm="http://www.w3.org/2001/04/xmlenc#sha256"/>
        <DigestValue>of7e69Q2YUK5wnpjK1sjfpK0R8ZDHUF6X025UwUgeiI=</DigestValue>
      </Reference>
      <Reference URI="/xl/printerSettings/printerSettings536.bin?ContentType=application/vnd.openxmlformats-officedocument.spreadsheetml.printerSettings">
        <DigestMethod Algorithm="http://www.w3.org/2001/04/xmlenc#sha256"/>
        <DigestValue>ifFw/UNXJPpaHH+uaxx1y1rPwjg/yn5QlflMbaVq85M=</DigestValue>
      </Reference>
      <Reference URI="/xl/printerSettings/printerSettings537.bin?ContentType=application/vnd.openxmlformats-officedocument.spreadsheetml.printerSettings">
        <DigestMethod Algorithm="http://www.w3.org/2001/04/xmlenc#sha256"/>
        <DigestValue>of7e69Q2YUK5wnpjK1sjfpK0R8ZDHUF6X025UwUgeiI=</DigestValue>
      </Reference>
      <Reference URI="/xl/printerSettings/printerSettings538.bin?ContentType=application/vnd.openxmlformats-officedocument.spreadsheetml.printerSettings">
        <DigestMethod Algorithm="http://www.w3.org/2001/04/xmlenc#sha256"/>
        <DigestValue>ifFw/UNXJPpaHH+uaxx1y1rPwjg/yn5QlflMbaVq85M=</DigestValue>
      </Reference>
      <Reference URI="/xl/printerSettings/printerSettings539.bin?ContentType=application/vnd.openxmlformats-officedocument.spreadsheetml.printerSettings">
        <DigestMethod Algorithm="http://www.w3.org/2001/04/xmlenc#sha256"/>
        <DigestValue>iymKb5/28bEaNaKalmA5LN8vLzkw8JbPPGU9ZqhD6cA=</DigestValue>
      </Reference>
      <Reference URI="/xl/printerSettings/printerSettings54.bin?ContentType=application/vnd.openxmlformats-officedocument.spreadsheetml.printerSettings">
        <DigestMethod Algorithm="http://www.w3.org/2001/04/xmlenc#sha256"/>
        <DigestValue>6HGumsjBk9X1CzCPpkG1pJTBdVyGv7gAJ+RWNO+yDTc=</DigestValue>
      </Reference>
      <Reference URI="/xl/printerSettings/printerSettings540.bin?ContentType=application/vnd.openxmlformats-officedocument.spreadsheetml.printerSettings">
        <DigestMethod Algorithm="http://www.w3.org/2001/04/xmlenc#sha256"/>
        <DigestValue>ifFw/UNXJPpaHH+uaxx1y1rPwjg/yn5QlflMbaVq85M=</DigestValue>
      </Reference>
      <Reference URI="/xl/printerSettings/printerSettings541.bin?ContentType=application/vnd.openxmlformats-officedocument.spreadsheetml.printerSettings">
        <DigestMethod Algorithm="http://www.w3.org/2001/04/xmlenc#sha256"/>
        <DigestValue>of7e69Q2YUK5wnpjK1sjfpK0R8ZDHUF6X025UwUgeiI=</DigestValue>
      </Reference>
      <Reference URI="/xl/printerSettings/printerSettings542.bin?ContentType=application/vnd.openxmlformats-officedocument.spreadsheetml.printerSettings">
        <DigestMethod Algorithm="http://www.w3.org/2001/04/xmlenc#sha256"/>
        <DigestValue>of7e69Q2YUK5wnpjK1sjfpK0R8ZDHUF6X025UwUgeiI=</DigestValue>
      </Reference>
      <Reference URI="/xl/printerSettings/printerSettings543.bin?ContentType=application/vnd.openxmlformats-officedocument.spreadsheetml.printerSettings">
        <DigestMethod Algorithm="http://www.w3.org/2001/04/xmlenc#sha256"/>
        <DigestValue>of7e69Q2YUK5wnpjK1sjfpK0R8ZDHUF6X025UwUgeiI=</DigestValue>
      </Reference>
      <Reference URI="/xl/printerSettings/printerSettings544.bin?ContentType=application/vnd.openxmlformats-officedocument.spreadsheetml.printerSettings">
        <DigestMethod Algorithm="http://www.w3.org/2001/04/xmlenc#sha256"/>
        <DigestValue>bLVNAV8VJwtMVmiOBiMQdFszUCDIW1hxymk7IrHKLZ4=</DigestValue>
      </Reference>
      <Reference URI="/xl/printerSettings/printerSettings545.bin?ContentType=application/vnd.openxmlformats-officedocument.spreadsheetml.printerSettings">
        <DigestMethod Algorithm="http://www.w3.org/2001/04/xmlenc#sha256"/>
        <DigestValue>tqRCJ6NYWFyhg0LZiu9kApQNB0g986FIBqUUqSZhLZI=</DigestValue>
      </Reference>
      <Reference URI="/xl/printerSettings/printerSettings546.bin?ContentType=application/vnd.openxmlformats-officedocument.spreadsheetml.printerSettings">
        <DigestMethod Algorithm="http://www.w3.org/2001/04/xmlenc#sha256"/>
        <DigestValue>of7e69Q2YUK5wnpjK1sjfpK0R8ZDHUF6X025UwUgeiI=</DigestValue>
      </Reference>
      <Reference URI="/xl/printerSettings/printerSettings547.bin?ContentType=application/vnd.openxmlformats-officedocument.spreadsheetml.printerSettings">
        <DigestMethod Algorithm="http://www.w3.org/2001/04/xmlenc#sha256"/>
        <DigestValue>bLVNAV8VJwtMVmiOBiMQdFszUCDIW1hxymk7IrHKLZ4=</DigestValue>
      </Reference>
      <Reference URI="/xl/printerSettings/printerSettings548.bin?ContentType=application/vnd.openxmlformats-officedocument.spreadsheetml.printerSettings">
        <DigestMethod Algorithm="http://www.w3.org/2001/04/xmlenc#sha256"/>
        <DigestValue>iymKb5/28bEaNaKalmA5LN8vLzkw8JbPPGU9ZqhD6cA=</DigestValue>
      </Reference>
      <Reference URI="/xl/printerSettings/printerSettings549.bin?ContentType=application/vnd.openxmlformats-officedocument.spreadsheetml.printerSettings">
        <DigestMethod Algorithm="http://www.w3.org/2001/04/xmlenc#sha256"/>
        <DigestValue>VQQFUkskIxPMBqKCj896f9FJ5pTZmUEr/J/2Mwz07Ks=</DigestValue>
      </Reference>
      <Reference URI="/xl/printerSettings/printerSettings55.bin?ContentType=application/vnd.openxmlformats-officedocument.spreadsheetml.printerSettings">
        <DigestMethod Algorithm="http://www.w3.org/2001/04/xmlenc#sha256"/>
        <DigestValue>k5z4QFvXyp5vMq4FDANuvQxvNZ735cuotFRYxi91M4M=</DigestValue>
      </Reference>
      <Reference URI="/xl/printerSettings/printerSettings550.bin?ContentType=application/vnd.openxmlformats-officedocument.spreadsheetml.printerSettings">
        <DigestMethod Algorithm="http://www.w3.org/2001/04/xmlenc#sha256"/>
        <DigestValue>VQQFUkskIxPMBqKCj896f9FJ5pTZmUEr/J/2Mwz07Ks=</DigestValue>
      </Reference>
      <Reference URI="/xl/printerSettings/printerSettings551.bin?ContentType=application/vnd.openxmlformats-officedocument.spreadsheetml.printerSettings">
        <DigestMethod Algorithm="http://www.w3.org/2001/04/xmlenc#sha256"/>
        <DigestValue>VQQFUkskIxPMBqKCj896f9FJ5pTZmUEr/J/2Mwz07Ks=</DigestValue>
      </Reference>
      <Reference URI="/xl/printerSettings/printerSettings552.bin?ContentType=application/vnd.openxmlformats-officedocument.spreadsheetml.printerSettings">
        <DigestMethod Algorithm="http://www.w3.org/2001/04/xmlenc#sha256"/>
        <DigestValue>H3An+C7tBcBeSpEymAszO6PvdCgqobIC9NSPkiZ+tek=</DigestValue>
      </Reference>
      <Reference URI="/xl/printerSettings/printerSettings553.bin?ContentType=application/vnd.openxmlformats-officedocument.spreadsheetml.printerSettings">
        <DigestMethod Algorithm="http://www.w3.org/2001/04/xmlenc#sha256"/>
        <DigestValue>VQQFUkskIxPMBqKCj896f9FJ5pTZmUEr/J/2Mwz07Ks=</DigestValue>
      </Reference>
      <Reference URI="/xl/printerSettings/printerSettings554.bin?ContentType=application/vnd.openxmlformats-officedocument.spreadsheetml.printerSettings">
        <DigestMethod Algorithm="http://www.w3.org/2001/04/xmlenc#sha256"/>
        <DigestValue>ifFw/UNXJPpaHH+uaxx1y1rPwjg/yn5QlflMbaVq85M=</DigestValue>
      </Reference>
      <Reference URI="/xl/printerSettings/printerSettings555.bin?ContentType=application/vnd.openxmlformats-officedocument.spreadsheetml.printerSettings">
        <DigestMethod Algorithm="http://www.w3.org/2001/04/xmlenc#sha256"/>
        <DigestValue>VQQFUkskIxPMBqKCj896f9FJ5pTZmUEr/J/2Mwz07Ks=</DigestValue>
      </Reference>
      <Reference URI="/xl/printerSettings/printerSettings556.bin?ContentType=application/vnd.openxmlformats-officedocument.spreadsheetml.printerSettings">
        <DigestMethod Algorithm="http://www.w3.org/2001/04/xmlenc#sha256"/>
        <DigestValue>ifFw/UNXJPpaHH+uaxx1y1rPwjg/yn5QlflMbaVq85M=</DigestValue>
      </Reference>
      <Reference URI="/xl/printerSettings/printerSettings557.bin?ContentType=application/vnd.openxmlformats-officedocument.spreadsheetml.printerSettings">
        <DigestMethod Algorithm="http://www.w3.org/2001/04/xmlenc#sha256"/>
        <DigestValue>ibUXr0vOm8xoppsqwvt/qoaR34aZo1Bt8nGr51G3MxU=</DigestValue>
      </Reference>
      <Reference URI="/xl/printerSettings/printerSettings558.bin?ContentType=application/vnd.openxmlformats-officedocument.spreadsheetml.printerSettings">
        <DigestMethod Algorithm="http://www.w3.org/2001/04/xmlenc#sha256"/>
        <DigestValue>ifFw/UNXJPpaHH+uaxx1y1rPwjg/yn5QlflMbaVq85M=</DigestValue>
      </Reference>
      <Reference URI="/xl/printerSettings/printerSettings559.bin?ContentType=application/vnd.openxmlformats-officedocument.spreadsheetml.printerSettings">
        <DigestMethod Algorithm="http://www.w3.org/2001/04/xmlenc#sha256"/>
        <DigestValue>VQQFUkskIxPMBqKCj896f9FJ5pTZmUEr/J/2Mwz07Ks=</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VQQFUkskIxPMBqKCj896f9FJ5pTZmUEr/J/2Mwz07Ks=</DigestValue>
      </Reference>
      <Reference URI="/xl/printerSettings/printerSettings561.bin?ContentType=application/vnd.openxmlformats-officedocument.spreadsheetml.printerSettings">
        <DigestMethod Algorithm="http://www.w3.org/2001/04/xmlenc#sha256"/>
        <DigestValue>VQQFUkskIxPMBqKCj896f9FJ5pTZmUEr/J/2Mwz07Ks=</DigestValue>
      </Reference>
      <Reference URI="/xl/printerSettings/printerSettings562.bin?ContentType=application/vnd.openxmlformats-officedocument.spreadsheetml.printerSettings">
        <DigestMethod Algorithm="http://www.w3.org/2001/04/xmlenc#sha256"/>
        <DigestValue>rIFM0HglwlPrDPL+rw1hHS7uFM31eP6Ed+eI7ZidXX0=</DigestValue>
      </Reference>
      <Reference URI="/xl/printerSettings/printerSettings563.bin?ContentType=application/vnd.openxmlformats-officedocument.spreadsheetml.printerSettings">
        <DigestMethod Algorithm="http://www.w3.org/2001/04/xmlenc#sha256"/>
        <DigestValue>H3An+C7tBcBeSpEymAszO6PvdCgqobIC9NSPkiZ+tek=</DigestValue>
      </Reference>
      <Reference URI="/xl/printerSettings/printerSettings564.bin?ContentType=application/vnd.openxmlformats-officedocument.spreadsheetml.printerSettings">
        <DigestMethod Algorithm="http://www.w3.org/2001/04/xmlenc#sha256"/>
        <DigestValue>VQQFUkskIxPMBqKCj896f9FJ5pTZmUEr/J/2Mwz07Ks=</DigestValue>
      </Reference>
      <Reference URI="/xl/printerSettings/printerSettings565.bin?ContentType=application/vnd.openxmlformats-officedocument.spreadsheetml.printerSettings">
        <DigestMethod Algorithm="http://www.w3.org/2001/04/xmlenc#sha256"/>
        <DigestValue>rIFM0HglwlPrDPL+rw1hHS7uFM31eP6Ed+eI7ZidXX0=</DigestValue>
      </Reference>
      <Reference URI="/xl/printerSettings/printerSettings566.bin?ContentType=application/vnd.openxmlformats-officedocument.spreadsheetml.printerSettings">
        <DigestMethod Algorithm="http://www.w3.org/2001/04/xmlenc#sha256"/>
        <DigestValue>ibUXr0vOm8xoppsqwvt/qoaR34aZo1Bt8nGr51G3MxU=</DigestValue>
      </Reference>
      <Reference URI="/xl/printerSettings/printerSettings567.bin?ContentType=application/vnd.openxmlformats-officedocument.spreadsheetml.printerSettings">
        <DigestMethod Algorithm="http://www.w3.org/2001/04/xmlenc#sha256"/>
        <DigestValue>RHPsmZQlM/7r6S3JHgxRNOuiVFqH9Hz5NSR8UPtm0PA=</DigestValue>
      </Reference>
      <Reference URI="/xl/printerSettings/printerSettings568.bin?ContentType=application/vnd.openxmlformats-officedocument.spreadsheetml.printerSettings">
        <DigestMethod Algorithm="http://www.w3.org/2001/04/xmlenc#sha256"/>
        <DigestValue>r3XBjBuS7s7/RC+8u1aGIzrWq5LgqIgb+WoWE2tSozg=</DigestValue>
      </Reference>
      <Reference URI="/xl/printerSettings/printerSettings569.bin?ContentType=application/vnd.openxmlformats-officedocument.spreadsheetml.printerSettings">
        <DigestMethod Algorithm="http://www.w3.org/2001/04/xmlenc#sha256"/>
        <DigestValue>r3XBjBuS7s7/RC+8u1aGIzrWq5LgqIgb+WoWE2tSozg=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6FkLDuM0a2JWCe/NCqkfkFGGsEKEOqzdjtYNAetQkvQ=</DigestValue>
      </Reference>
      <Reference URI="/xl/printerSettings/printerSettings571.bin?ContentType=application/vnd.openxmlformats-officedocument.spreadsheetml.printerSettings">
        <DigestMethod Algorithm="http://www.w3.org/2001/04/xmlenc#sha256"/>
        <DigestValue>r3XBjBuS7s7/RC+8u1aGIzrWq5LgqIgb+WoWE2tSozg=</DigestValue>
      </Reference>
      <Reference URI="/xl/printerSettings/printerSettings572.bin?ContentType=application/vnd.openxmlformats-officedocument.spreadsheetml.printerSettings">
        <DigestMethod Algorithm="http://www.w3.org/2001/04/xmlenc#sha256"/>
        <DigestValue>ifFw/UNXJPpaHH+uaxx1y1rPwjg/yn5QlflMbaVq85M=</DigestValue>
      </Reference>
      <Reference URI="/xl/printerSettings/printerSettings573.bin?ContentType=application/vnd.openxmlformats-officedocument.spreadsheetml.printerSettings">
        <DigestMethod Algorithm="http://www.w3.org/2001/04/xmlenc#sha256"/>
        <DigestValue>r3XBjBuS7s7/RC+8u1aGIzrWq5LgqIgb+WoWE2tSozg=</DigestValue>
      </Reference>
      <Reference URI="/xl/printerSettings/printerSettings574.bin?ContentType=application/vnd.openxmlformats-officedocument.spreadsheetml.printerSettings">
        <DigestMethod Algorithm="http://www.w3.org/2001/04/xmlenc#sha256"/>
        <DigestValue>ifFw/UNXJPpaHH+uaxx1y1rPwjg/yn5QlflMbaVq85M=</DigestValue>
      </Reference>
      <Reference URI="/xl/printerSettings/printerSettings575.bin?ContentType=application/vnd.openxmlformats-officedocument.spreadsheetml.printerSettings">
        <DigestMethod Algorithm="http://www.w3.org/2001/04/xmlenc#sha256"/>
        <DigestValue>ibUXr0vOm8xoppsqwvt/qoaR34aZo1Bt8nGr51G3MxU=</DigestValue>
      </Reference>
      <Reference URI="/xl/printerSettings/printerSettings576.bin?ContentType=application/vnd.openxmlformats-officedocument.spreadsheetml.printerSettings">
        <DigestMethod Algorithm="http://www.w3.org/2001/04/xmlenc#sha256"/>
        <DigestValue>ifFw/UNXJPpaHH+uaxx1y1rPwjg/yn5QlflMbaVq85M=</DigestValue>
      </Reference>
      <Reference URI="/xl/printerSettings/printerSettings577.bin?ContentType=application/vnd.openxmlformats-officedocument.spreadsheetml.printerSettings">
        <DigestMethod Algorithm="http://www.w3.org/2001/04/xmlenc#sha256"/>
        <DigestValue>r3XBjBuS7s7/RC+8u1aGIzrWq5LgqIgb+WoWE2tSozg=</DigestValue>
      </Reference>
      <Reference URI="/xl/printerSettings/printerSettings578.bin?ContentType=application/vnd.openxmlformats-officedocument.spreadsheetml.printerSettings">
        <DigestMethod Algorithm="http://www.w3.org/2001/04/xmlenc#sha256"/>
        <DigestValue>RHPsmZQlM/7r6S3JHgxRNOuiVFqH9Hz5NSR8UPtm0PA=</DigestValue>
      </Reference>
      <Reference URI="/xl/printerSettings/printerSettings579.bin?ContentType=application/vnd.openxmlformats-officedocument.spreadsheetml.printerSettings">
        <DigestMethod Algorithm="http://www.w3.org/2001/04/xmlenc#sha256"/>
        <DigestValue>RHPsmZQlM/7r6S3JHgxRNOuiVFqH9Hz5NSR8UPtm0PA=</DigestValue>
      </Reference>
      <Reference URI="/xl/printerSettings/printerSettings58.bin?ContentType=application/vnd.openxmlformats-officedocument.spreadsheetml.printerSettings">
        <DigestMethod Algorithm="http://www.w3.org/2001/04/xmlenc#sha256"/>
        <DigestValue>1easXUpors9wW02Nqy5x8cLEF/3ZKBH0i2lLjO2Zsk8=</DigestValue>
      </Reference>
      <Reference URI="/xl/printerSettings/printerSettings580.bin?ContentType=application/vnd.openxmlformats-officedocument.spreadsheetml.printerSettings">
        <DigestMethod Algorithm="http://www.w3.org/2001/04/xmlenc#sha256"/>
        <DigestValue>9yMZBLR4Nrye9a/Pzc53qddzqCFUYQmUHfyLaVdcDbE=</DigestValue>
      </Reference>
      <Reference URI="/xl/printerSettings/printerSettings581.bin?ContentType=application/vnd.openxmlformats-officedocument.spreadsheetml.printerSettings">
        <DigestMethod Algorithm="http://www.w3.org/2001/04/xmlenc#sha256"/>
        <DigestValue>6FkLDuM0a2JWCe/NCqkfkFGGsEKEOqzdjtYNAetQkvQ=</DigestValue>
      </Reference>
      <Reference URI="/xl/printerSettings/printerSettings582.bin?ContentType=application/vnd.openxmlformats-officedocument.spreadsheetml.printerSettings">
        <DigestMethod Algorithm="http://www.w3.org/2001/04/xmlenc#sha256"/>
        <DigestValue>LLgOvqILSPezRF+xmU8TOsG1WIYuINJNmT2vFWgApg0=</DigestValue>
      </Reference>
      <Reference URI="/xl/printerSettings/printerSettings583.bin?ContentType=application/vnd.openxmlformats-officedocument.spreadsheetml.printerSettings">
        <DigestMethod Algorithm="http://www.w3.org/2001/04/xmlenc#sha256"/>
        <DigestValue>RT+zXlne5mKNHn3bkEEmQSozr153GQtVdfRJw3ToTDM=</DigestValue>
      </Reference>
      <Reference URI="/xl/printerSettings/printerSettings584.bin?ContentType=application/vnd.openxmlformats-officedocument.spreadsheetml.printerSettings">
        <DigestMethod Algorithm="http://www.w3.org/2001/04/xmlenc#sha256"/>
        <DigestValue>ibUXr0vOm8xoppsqwvt/qoaR34aZo1Bt8nGr51G3MxU=</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6HGumsjBk9X1CzCPpkG1pJTBdVyGv7gAJ+RWNO+yDTc=</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+n5QTe6/grUf3JPx5J0xBRGlKRI8XimZKbgxCQVlTOM=</DigestValue>
      </Reference>
      <Reference URI="/xl/printerSettings/printerSettings591.bin?ContentType=application/vnd.openxmlformats-officedocument.spreadsheetml.printerSettings">
        <DigestMethod Algorithm="http://www.w3.org/2001/04/xmlenc#sha256"/>
        <DigestValue>MqlMFcdOU724y+XT0A1fb7kjq67gysaEXySjCDCzorU=</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AOaDuHtsifCB+3mFVZaFSjZ2jbySMm3+Pey0DhdCrvo=</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AOaDuHtsifCB+3mFVZaFSjZ2jbySMm3+Pey0DhdCrvo=</DigestValue>
      </Reference>
      <Reference URI="/xl/printerSettings/printerSettings599.bin?ContentType=application/vnd.openxmlformats-officedocument.spreadsheetml.printerSettings">
        <DigestMethod Algorithm="http://www.w3.org/2001/04/xmlenc#sha256"/>
        <DigestValue>1easXUpors9wW02Nqy5x8cLEF/3ZKBH0i2lLjO2Zsk8=</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4sf+1AWluvbpxJKPd2Oye0vW/vjaIC4T1BxgDzXmoXg=</DigestValue>
      </Reference>
      <Reference URI="/xl/printerSettings/printerSettings603.bin?ContentType=application/vnd.openxmlformats-officedocument.spreadsheetml.printerSettings">
        <DigestMethod Algorithm="http://www.w3.org/2001/04/xmlenc#sha256"/>
        <DigestValue>6HGumsjBk9X1CzCPpkG1pJTBdVyGv7gAJ+RWNO+yDTc=</DigestValue>
      </Reference>
      <Reference URI="/xl/printerSettings/printerSettings604.bin?ContentType=application/vnd.openxmlformats-officedocument.spreadsheetml.printerSettings">
        <DigestMethod Algorithm="http://www.w3.org/2001/04/xmlenc#sha256"/>
        <DigestValue>6HGumsjBk9X1CzCPpkG1pJTBdVyGv7gAJ+RWNO+yDTc=</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BsIAjKOA+fRd+S8nF8NlmZ2fAwRQrX2fbojeS8s8IHY=</DigestValue>
      </Reference>
      <Reference URI="/xl/printerSettings/printerSettings607.bin?ContentType=application/vnd.openxmlformats-officedocument.spreadsheetml.printerSettings">
        <DigestMethod Algorithm="http://www.w3.org/2001/04/xmlenc#sha256"/>
        <DigestValue>6HGumsjBk9X1CzCPpkG1pJTBdVyGv7gAJ+RWNO+yDTc=</DigestValue>
      </Reference>
      <Reference URI="/xl/printerSettings/printerSettings608.bin?ContentType=application/vnd.openxmlformats-officedocument.spreadsheetml.printerSettings">
        <DigestMethod Algorithm="http://www.w3.org/2001/04/xmlenc#sha256"/>
        <DigestValue>6HGumsjBk9X1CzCPpkG1pJTBdVyGv7gAJ+RWNO+yDTc=</DigestValue>
      </Reference>
      <Reference URI="/xl/printerSettings/printerSettings609.bin?ContentType=application/vnd.openxmlformats-officedocument.spreadsheetml.printerSettings">
        <DigestMethod Algorithm="http://www.w3.org/2001/04/xmlenc#sha256"/>
        <DigestValue>k5z4QFvXyp5vMq4FDANuvQxvNZ735cuotFRYxi91M4M=</DigestValue>
      </Reference>
      <Reference URI="/xl/printerSettings/printerSettings61.bin?ContentType=application/vnd.openxmlformats-officedocument.spreadsheetml.printerSettings">
        <DigestMethod Algorithm="http://www.w3.org/2001/04/xmlenc#sha256"/>
        <DigestValue>4sf+1AWluvbpxJKPd2Oye0vW/vjaIC4T1BxgDzXmoXg=</DigestValue>
      </Reference>
      <Reference URI="/xl/printerSettings/printerSettings610.bin?ContentType=application/vnd.openxmlformats-officedocument.spreadsheetml.printerSettings">
        <DigestMethod Algorithm="http://www.w3.org/2001/04/xmlenc#sha256"/>
        <DigestValue>6HGumsjBk9X1CzCPpkG1pJTBdVyGv7gAJ+RWNO+yDTc=</DigestValue>
      </Reference>
      <Reference URI="/xl/printerSettings/printerSettings611.bin?ContentType=application/vnd.openxmlformats-officedocument.spreadsheetml.printerSettings">
        <DigestMethod Algorithm="http://www.w3.org/2001/04/xmlenc#sha256"/>
        <DigestValue>+n5QTe6/grUf3JPx5J0xBRGlKRI8XimZKbgxCQVlTOM=</DigestValue>
      </Reference>
      <Reference URI="/xl/printerSettings/printerSettings612.bin?ContentType=application/vnd.openxmlformats-officedocument.spreadsheetml.printerSettings">
        <DigestMethod Algorithm="http://www.w3.org/2001/04/xmlenc#sha256"/>
        <DigestValue>1easXUpors9wW02Nqy5x8cLEF/3ZKBH0i2lLjO2Zsk8=</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4sf+1AWluvbpxJKPd2Oye0vW/vjaIC4T1BxgDzXmoXg=</DigestValue>
      </Reference>
      <Reference URI="/xl/printerSettings/printerSettings616.bin?ContentType=application/vnd.openxmlformats-officedocument.spreadsheetml.printerSettings">
        <DigestMethod Algorithm="http://www.w3.org/2001/04/xmlenc#sha256"/>
        <DigestValue>AOaDuHtsifCB+3mFVZaFSjZ2jbySMm3+Pey0DhdCrvo=</DigestValue>
      </Reference>
      <Reference URI="/xl/printerSettings/printerSettings617.bin?ContentType=application/vnd.openxmlformats-officedocument.spreadsheetml.printerSettings">
        <DigestMethod Algorithm="http://www.w3.org/2001/04/xmlenc#sha256"/>
        <DigestValue>4sf+1AWluvbpxJKPd2Oye0vW/vjaIC4T1BxgDzXmoXg=</DigestValue>
      </Reference>
      <Reference URI="/xl/printerSettings/printerSettings618.bin?ContentType=application/vnd.openxmlformats-officedocument.spreadsheetml.printerSettings">
        <DigestMethod Algorithm="http://www.w3.org/2001/04/xmlenc#sha256"/>
        <DigestValue>4sf+1AWluvbpxJKPd2Oye0vW/vjaIC4T1BxgDzXmoXg=</DigestValue>
      </Reference>
      <Reference URI="/xl/printerSettings/printerSettings619.bin?ContentType=application/vnd.openxmlformats-officedocument.spreadsheetml.printerSettings">
        <DigestMethod Algorithm="http://www.w3.org/2001/04/xmlenc#sha256"/>
        <DigestValue>AOaDuHtsifCB+3mFVZaFSjZ2jbySMm3+Pey0DhdCrvo=</DigestValue>
      </Reference>
      <Reference URI="/xl/printerSettings/printerSettings62.bin?ContentType=application/vnd.openxmlformats-officedocument.spreadsheetml.printerSettings">
        <DigestMethod Algorithm="http://www.w3.org/2001/04/xmlenc#sha256"/>
        <DigestValue>4sf+1AWluvbpxJKPd2Oye0vW/vjaIC4T1BxgDzXmoXg=</DigestValue>
      </Reference>
      <Reference URI="/xl/printerSettings/printerSettings620.bin?ContentType=application/vnd.openxmlformats-officedocument.spreadsheetml.printerSettings">
        <DigestMethod Algorithm="http://www.w3.org/2001/04/xmlenc#sha256"/>
        <DigestValue>1easXUpors9wW02Nqy5x8cLEF/3ZKBH0i2lLjO2Zsk8=</DigestValue>
      </Reference>
      <Reference URI="/xl/printerSettings/printerSettings621.bin?ContentType=application/vnd.openxmlformats-officedocument.spreadsheetml.printerSettings">
        <DigestMethod Algorithm="http://www.w3.org/2001/04/xmlenc#sha256"/>
        <DigestValue>4sf+1AWluvbpxJKPd2Oye0vW/vjaIC4T1BxgDzXmoXg=</DigestValue>
      </Reference>
      <Reference URI="/xl/printerSettings/printerSettings622.bin?ContentType=application/vnd.openxmlformats-officedocument.spreadsheetml.printerSettings">
        <DigestMethod Algorithm="http://www.w3.org/2001/04/xmlenc#sha256"/>
        <DigestValue>4sf+1AWluvbpxJKPd2Oye0vW/vjaIC4T1BxgDzXmoXg=</DigestValue>
      </Reference>
      <Reference URI="/xl/printerSettings/printerSettings623.bin?ContentType=application/vnd.openxmlformats-officedocument.spreadsheetml.printerSettings">
        <DigestMethod Algorithm="http://www.w3.org/2001/04/xmlenc#sha256"/>
        <DigestValue>4sf+1AWluvbpxJKPd2Oye0vW/vjaIC4T1BxgDzXmoXg=</DigestValue>
      </Reference>
      <Reference URI="/xl/printerSettings/printerSettings624.bin?ContentType=application/vnd.openxmlformats-officedocument.spreadsheetml.printerSettings">
        <DigestMethod Algorithm="http://www.w3.org/2001/04/xmlenc#sha256"/>
        <DigestValue>4sf+1AWluvbpxJKPd2Oye0vW/vjaIC4T1BxgDzXmoXg=</DigestValue>
      </Reference>
      <Reference URI="/xl/printerSettings/printerSettings625.bin?ContentType=application/vnd.openxmlformats-officedocument.spreadsheetml.printerSettings">
        <DigestMethod Algorithm="http://www.w3.org/2001/04/xmlenc#sha256"/>
        <DigestValue>+n5QTe6/grUf3JPx5J0xBRGlKRI8XimZKbgxCQVlTOM=</DigestValue>
      </Reference>
      <Reference URI="/xl/printerSettings/printerSettings626.bin?ContentType=application/vnd.openxmlformats-officedocument.spreadsheetml.printerSettings">
        <DigestMethod Algorithm="http://www.w3.org/2001/04/xmlenc#sha256"/>
        <DigestValue>1easXUpors9wW02Nqy5x8cLEF/3ZKBH0i2lLjO2Zsk8=</DigestValue>
      </Reference>
      <Reference URI="/xl/printerSettings/printerSettings627.bin?ContentType=application/vnd.openxmlformats-officedocument.spreadsheetml.printerSettings">
        <DigestMethod Algorithm="http://www.w3.org/2001/04/xmlenc#sha256"/>
        <DigestValue>4sf+1AWluvbpxJKPd2Oye0vW/vjaIC4T1BxgDzXmoXg=</DigestValue>
      </Reference>
      <Reference URI="/xl/printerSettings/printerSettings628.bin?ContentType=application/vnd.openxmlformats-officedocument.spreadsheetml.printerSettings">
        <DigestMethod Algorithm="http://www.w3.org/2001/04/xmlenc#sha256"/>
        <DigestValue>4sf+1AWluvbpxJKPd2Oye0vW/vjaIC4T1BxgDzXmoXg=</DigestValue>
      </Reference>
      <Reference URI="/xl/printerSettings/printerSettings629.bin?ContentType=application/vnd.openxmlformats-officedocument.spreadsheetml.printerSettings">
        <DigestMethod Algorithm="http://www.w3.org/2001/04/xmlenc#sha256"/>
        <DigestValue>4sf+1AWluvbpxJKPd2Oye0vW/vjaIC4T1BxgDzXmoXg=</DigestValue>
      </Reference>
      <Reference URI="/xl/printerSettings/printerSettings63.bin?ContentType=application/vnd.openxmlformats-officedocument.spreadsheetml.printerSettings">
        <DigestMethod Algorithm="http://www.w3.org/2001/04/xmlenc#sha256"/>
        <DigestValue>AOaDuHtsifCB+3mFVZaFSjZ2jbySMm3+Pey0DhdCrvo=</DigestValue>
      </Reference>
      <Reference URI="/xl/printerSettings/printerSettings630.bin?ContentType=application/vnd.openxmlformats-officedocument.spreadsheetml.printerSettings">
        <DigestMethod Algorithm="http://www.w3.org/2001/04/xmlenc#sha256"/>
        <DigestValue>AOaDuHtsifCB+3mFVZaFSjZ2jbySMm3+Pey0DhdCrvo=</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AOaDuHtsifCB+3mFVZaFSjZ2jbySMm3+Pey0DhdCrvo=</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6HGumsjBk9X1CzCPpkG1pJTBdVyGv7gAJ+RWNO+yDTc=</DigestValue>
      </Reference>
      <Reference URI="/xl/printerSettings/printerSettings639.bin?ContentType=application/vnd.openxmlformats-officedocument.spreadsheetml.printerSettings">
        <DigestMethod Algorithm="http://www.w3.org/2001/04/xmlenc#sha256"/>
        <DigestValue>6HGumsjBk9X1CzCPpkG1pJTBdVyGv7gAJ+RWNO+yDTc=</DigestValue>
      </Reference>
      <Reference URI="/xl/printerSettings/printerSettings64.bin?ContentType=application/vnd.openxmlformats-officedocument.spreadsheetml.printerSettings">
        <DigestMethod Algorithm="http://www.w3.org/2001/04/xmlenc#sha256"/>
        <DigestValue>4sf+1AWluvbpxJKPd2Oye0vW/vjaIC4T1BxgDzXmoXg=</DigestValue>
      </Reference>
      <Reference URI="/xl/printerSettings/printerSettings640.bin?ContentType=application/vnd.openxmlformats-officedocument.spreadsheetml.printerSettings">
        <DigestMethod Algorithm="http://www.w3.org/2001/04/xmlenc#sha256"/>
        <DigestValue>6HGumsjBk9X1CzCPpkG1pJTBdVyGv7gAJ+RWNO+yDTc=</DigestValue>
      </Reference>
      <Reference URI="/xl/printerSettings/printerSettings641.bin?ContentType=application/vnd.openxmlformats-officedocument.spreadsheetml.printerSettings">
        <DigestMethod Algorithm="http://www.w3.org/2001/04/xmlenc#sha256"/>
        <DigestValue>4sf+1AWluvbpxJKPd2Oye0vW/vjaIC4T1BxgDzXmoXg=</DigestValue>
      </Reference>
      <Reference URI="/xl/printerSettings/printerSettings642.bin?ContentType=application/vnd.openxmlformats-officedocument.spreadsheetml.printerSettings">
        <DigestMethod Algorithm="http://www.w3.org/2001/04/xmlenc#sha256"/>
        <DigestValue>6HGumsjBk9X1CzCPpkG1pJTBdVyGv7gAJ+RWNO+yDTc=</DigestValue>
      </Reference>
      <Reference URI="/xl/printerSettings/printerSettings643.bin?ContentType=application/vnd.openxmlformats-officedocument.spreadsheetml.printerSettings">
        <DigestMethod Algorithm="http://www.w3.org/2001/04/xmlenc#sha256"/>
        <DigestValue>6HGumsjBk9X1CzCPpkG1pJTBdVyGv7gAJ+RWNO+yDTc=</DigestValue>
      </Reference>
      <Reference URI="/xl/printerSettings/printerSettings644.bin?ContentType=application/vnd.openxmlformats-officedocument.spreadsheetml.printerSettings">
        <DigestMethod Algorithm="http://www.w3.org/2001/04/xmlenc#sha256"/>
        <DigestValue>6HGumsjBk9X1CzCPpkG1pJTBdVyGv7gAJ+RWNO+yDTc=</DigestValue>
      </Reference>
      <Reference URI="/xl/printerSettings/printerSettings645.bin?ContentType=application/vnd.openxmlformats-officedocument.spreadsheetml.printerSettings">
        <DigestMethod Algorithm="http://www.w3.org/2001/04/xmlenc#sha256"/>
        <DigestValue>6HGumsjBk9X1CzCPpkG1pJTBdVyGv7gAJ+RWNO+yDTc=</DigestValue>
      </Reference>
      <Reference URI="/xl/printerSettings/printerSettings646.bin?ContentType=application/vnd.openxmlformats-officedocument.spreadsheetml.printerSettings">
        <DigestMethod Algorithm="http://www.w3.org/2001/04/xmlenc#sha256"/>
        <DigestValue>6HGumsjBk9X1CzCPpkG1pJTBdVyGv7gAJ+RWNO+yDTc=</DigestValue>
      </Reference>
      <Reference URI="/xl/printerSettings/printerSettings647.bin?ContentType=application/vnd.openxmlformats-officedocument.spreadsheetml.printerSettings">
        <DigestMethod Algorithm="http://www.w3.org/2001/04/xmlenc#sha256"/>
        <DigestValue>6HGumsjBk9X1CzCPpkG1pJTBdVyGv7gAJ+RWNO+yDTc=</DigestValue>
      </Reference>
      <Reference URI="/xl/printerSettings/printerSettings648.bin?ContentType=application/vnd.openxmlformats-officedocument.spreadsheetml.printerSettings">
        <DigestMethod Algorithm="http://www.w3.org/2001/04/xmlenc#sha256"/>
        <DigestValue>6HGumsjBk9X1CzCPpkG1pJTBdVyGv7gAJ+RWNO+yDTc=</DigestValue>
      </Reference>
      <Reference URI="/xl/printerSettings/printerSettings649.bin?ContentType=application/vnd.openxmlformats-officedocument.spreadsheetml.printerSettings">
        <DigestMethod Algorithm="http://www.w3.org/2001/04/xmlenc#sha256"/>
        <DigestValue>6HGumsjBk9X1CzCPpkG1pJTBdVyGv7gAJ+RWNO+yDTc=</DigestValue>
      </Reference>
      <Reference URI="/xl/printerSettings/printerSettings65.bin?ContentType=application/vnd.openxmlformats-officedocument.spreadsheetml.printerSettings">
        <DigestMethod Algorithm="http://www.w3.org/2001/04/xmlenc#sha256"/>
        <DigestValue>4sf+1AWluvbpxJKPd2Oye0vW/vjaIC4T1BxgDzXmoXg=</DigestValue>
      </Reference>
      <Reference URI="/xl/printerSettings/printerSettings650.bin?ContentType=application/vnd.openxmlformats-officedocument.spreadsheetml.printerSettings">
        <DigestMethod Algorithm="http://www.w3.org/2001/04/xmlenc#sha256"/>
        <DigestValue>k5z4QFvXyp5vMq4FDANuvQxvNZ735cuotFRYxi91M4M=</DigestValue>
      </Reference>
      <Reference URI="/xl/printerSettings/printerSettings651.bin?ContentType=application/vnd.openxmlformats-officedocument.spreadsheetml.printerSettings">
        <DigestMethod Algorithm="http://www.w3.org/2001/04/xmlenc#sha256"/>
        <DigestValue>6HGumsjBk9X1CzCPpkG1pJTBdVyGv7gAJ+RWNO+yDTc=</DigestValue>
      </Reference>
      <Reference URI="/xl/printerSettings/printerSettings652.bin?ContentType=application/vnd.openxmlformats-officedocument.spreadsheetml.printerSettings">
        <DigestMethod Algorithm="http://www.w3.org/2001/04/xmlenc#sha256"/>
        <DigestValue>+n5QTe6/grUf3JPx5J0xBRGlKRI8XimZKbgxCQVlTOM=</DigestValue>
      </Reference>
      <Reference URI="/xl/printerSettings/printerSettings653.bin?ContentType=application/vnd.openxmlformats-officedocument.spreadsheetml.printerSettings">
        <DigestMethod Algorithm="http://www.w3.org/2001/04/xmlenc#sha256"/>
        <DigestValue>1easXUpors9wW02Nqy5x8cLEF/3ZKBH0i2lLjO2Zsk8=</DigestValue>
      </Reference>
      <Reference URI="/xl/printerSettings/printerSettings654.bin?ContentType=application/vnd.openxmlformats-officedocument.spreadsheetml.printerSettings">
        <DigestMethod Algorithm="http://www.w3.org/2001/04/xmlenc#sha256"/>
        <DigestValue>6HGumsjBk9X1CzCPpkG1pJTBdVyGv7gAJ+RWNO+yDTc=</DigestValue>
      </Reference>
      <Reference URI="/xl/printerSettings/printerSettings655.bin?ContentType=application/vnd.openxmlformats-officedocument.spreadsheetml.printerSettings">
        <DigestMethod Algorithm="http://www.w3.org/2001/04/xmlenc#sha256"/>
        <DigestValue>4sf+1AWluvbpxJKPd2Oye0vW/vjaIC4T1BxgDzXmoXg=</DigestValue>
      </Reference>
      <Reference URI="/xl/printerSettings/printerSettings656.bin?ContentType=application/vnd.openxmlformats-officedocument.spreadsheetml.printerSettings">
        <DigestMethod Algorithm="http://www.w3.org/2001/04/xmlenc#sha256"/>
        <DigestValue>4sf+1AWluvbpxJKPd2Oye0vW/vjaIC4T1BxgDzXmoXg=</DigestValue>
      </Reference>
      <Reference URI="/xl/printerSettings/printerSettings657.bin?ContentType=application/vnd.openxmlformats-officedocument.spreadsheetml.printerSettings">
        <DigestMethod Algorithm="http://www.w3.org/2001/04/xmlenc#sha256"/>
        <DigestValue>4sf+1AWluvbpxJKPd2Oye0vW/vjaIC4T1BxgDzXmoXg=</DigestValue>
      </Reference>
      <Reference URI="/xl/printerSettings/printerSettings658.bin?ContentType=application/vnd.openxmlformats-officedocument.spreadsheetml.printerSettings">
        <DigestMethod Algorithm="http://www.w3.org/2001/04/xmlenc#sha256"/>
        <DigestValue>AOaDuHtsifCB+3mFVZaFSjZ2jbySMm3+Pey0DhdCrvo=</DigestValue>
      </Reference>
      <Reference URI="/xl/printerSettings/printerSettings659.bin?ContentType=application/vnd.openxmlformats-officedocument.spreadsheetml.printerSettings">
        <DigestMethod Algorithm="http://www.w3.org/2001/04/xmlenc#sha256"/>
        <DigestValue>4sf+1AWluvbpxJKPd2Oye0vW/vjaIC4T1BxgDzXmoXg=</DigestValue>
      </Reference>
      <Reference URI="/xl/printerSettings/printerSettings66.bin?ContentType=application/vnd.openxmlformats-officedocument.spreadsheetml.printerSettings">
        <DigestMethod Algorithm="http://www.w3.org/2001/04/xmlenc#sha256"/>
        <DigestValue>AOaDuHtsifCB+3mFVZaFSjZ2jbySMm3+Pey0DhdCrvo=</DigestValue>
      </Reference>
      <Reference URI="/xl/printerSettings/printerSettings660.bin?ContentType=application/vnd.openxmlformats-officedocument.spreadsheetml.printerSettings">
        <DigestMethod Algorithm="http://www.w3.org/2001/04/xmlenc#sha256"/>
        <DigestValue>4sf+1AWluvbpxJKPd2Oye0vW/vjaIC4T1BxgDzXmoXg=</DigestValue>
      </Reference>
      <Reference URI="/xl/printerSettings/printerSettings661.bin?ContentType=application/vnd.openxmlformats-officedocument.spreadsheetml.printerSettings">
        <DigestMethod Algorithm="http://www.w3.org/2001/04/xmlenc#sha256"/>
        <DigestValue>AOaDuHtsifCB+3mFVZaFSjZ2jbySMm3+Pey0DhdCrvo=</DigestValue>
      </Reference>
      <Reference URI="/xl/printerSettings/printerSettings662.bin?ContentType=application/vnd.openxmlformats-officedocument.spreadsheetml.printerSettings">
        <DigestMethod Algorithm="http://www.w3.org/2001/04/xmlenc#sha256"/>
        <DigestValue>1easXUpors9wW02Nqy5x8cLEF/3ZKBH0i2lLjO2Zsk8=</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4sf+1AWluvbpxJKPd2Oye0vW/vjaIC4T1BxgDzXmoXg=</DigestValue>
      </Reference>
      <Reference URI="/xl/printerSettings/printerSettings665.bin?ContentType=application/vnd.openxmlformats-officedocument.spreadsheetml.printerSettings">
        <DigestMethod Algorithm="http://www.w3.org/2001/04/xmlenc#sha256"/>
        <DigestValue>4sf+1AWluvbpxJKPd2Oye0vW/vjaIC4T1BxgDzXmoXg=</DigestValue>
      </Reference>
      <Reference URI="/xl/printerSettings/printerSettings666.bin?ContentType=application/vnd.openxmlformats-officedocument.spreadsheetml.printerSettings">
        <DigestMethod Algorithm="http://www.w3.org/2001/04/xmlenc#sha256"/>
        <DigestValue>olVzO14YzbBV9lyv2+iYJUax50tLLM5nhgg3hHHh9hE=</DigestValue>
      </Reference>
      <Reference URI="/xl/printerSettings/printerSettings667.bin?ContentType=application/vnd.openxmlformats-officedocument.spreadsheetml.printerSettings">
        <DigestMethod Algorithm="http://www.w3.org/2001/04/xmlenc#sha256"/>
        <DigestValue>4sf+1AWluvbpxJKPd2Oye0vW/vjaIC4T1BxgDzXmoXg=</DigestValue>
      </Reference>
      <Reference URI="/xl/printerSettings/printerSettings668.bin?ContentType=application/vnd.openxmlformats-officedocument.spreadsheetml.printerSettings">
        <DigestMethod Algorithm="http://www.w3.org/2001/04/xmlenc#sha256"/>
        <DigestValue>+n5QTe6/grUf3JPx5J0xBRGlKRI8XimZKbgxCQVlTOM=</DigestValue>
      </Reference>
      <Reference URI="/xl/printerSettings/printerSettings669.bin?ContentType=application/vnd.openxmlformats-officedocument.spreadsheetml.printerSettings">
        <DigestMethod Algorithm="http://www.w3.org/2001/04/xmlenc#sha256"/>
        <DigestValue>4sf+1AWluvbpxJKPd2Oye0vW/vjaIC4T1BxgDzXmoXg=</DigestValue>
      </Reference>
      <Reference URI="/xl/printerSettings/printerSettings67.bin?ContentType=application/vnd.openxmlformats-officedocument.spreadsheetml.printerSettings">
        <DigestMethod Algorithm="http://www.w3.org/2001/04/xmlenc#sha256"/>
        <DigestValue>1easXUpors9wW02Nqy5x8cLEF/3ZKBH0i2lLjO2Zsk8=</DigestValue>
      </Reference>
      <Reference URI="/xl/printerSettings/printerSettings670.bin?ContentType=application/vnd.openxmlformats-officedocument.spreadsheetml.printerSettings">
        <DigestMethod Algorithm="http://www.w3.org/2001/04/xmlenc#sha256"/>
        <DigestValue>1easXUpors9wW02Nqy5x8cLEF/3ZKBH0i2lLjO2Zsk8=</DigestValue>
      </Reference>
      <Reference URI="/xl/printerSettings/printerSettings671.bin?ContentType=application/vnd.openxmlformats-officedocument.spreadsheetml.printerSettings">
        <DigestMethod Algorithm="http://www.w3.org/2001/04/xmlenc#sha256"/>
        <DigestValue>4sf+1AWluvbpxJKPd2Oye0vW/vjaIC4T1BxgDzXmoXg=</DigestValue>
      </Reference>
      <Reference URI="/xl/printerSettings/printerSettings672.bin?ContentType=application/vnd.openxmlformats-officedocument.spreadsheetml.printerSettings">
        <DigestMethod Algorithm="http://www.w3.org/2001/04/xmlenc#sha256"/>
        <DigestValue>4sf+1AWluvbpxJKPd2Oye0vW/vjaIC4T1BxgDzXmoXg=</DigestValue>
      </Reference>
      <Reference URI="/xl/printerSettings/printerSettings673.bin?ContentType=application/vnd.openxmlformats-officedocument.spreadsheetml.printerSettings">
        <DigestMethod Algorithm="http://www.w3.org/2001/04/xmlenc#sha256"/>
        <DigestValue>4sf+1AWluvbpxJKPd2Oye0vW/vjaIC4T1BxgDzXmoXg=</DigestValue>
      </Reference>
      <Reference URI="/xl/printerSettings/printerSettings674.bin?ContentType=application/vnd.openxmlformats-officedocument.spreadsheetml.printerSettings">
        <DigestMethod Algorithm="http://www.w3.org/2001/04/xmlenc#sha256"/>
        <DigestValue>4sf+1AWluvbpxJKPd2Oye0vW/vjaIC4T1BxgDzXmoXg=</DigestValue>
      </Reference>
      <Reference URI="/xl/printerSettings/printerSettings675.bin?ContentType=application/vnd.openxmlformats-officedocument.spreadsheetml.printerSettings">
        <DigestMethod Algorithm="http://www.w3.org/2001/04/xmlenc#sha256"/>
        <DigestValue>AOaDuHtsifCB+3mFVZaFSjZ2jbySMm3+Pey0DhdCrvo=</DigestValue>
      </Reference>
      <Reference URI="/xl/printerSettings/printerSettings676.bin?ContentType=application/vnd.openxmlformats-officedocument.spreadsheetml.printerSettings">
        <DigestMethod Algorithm="http://www.w3.org/2001/04/xmlenc#sha256"/>
        <DigestValue>olVzO14YzbBV9lyv2+iYJUax50tLLM5nhgg3hHHh9hE=</DigestValue>
      </Reference>
      <Reference URI="/xl/printerSettings/printerSettings677.bin?ContentType=application/vnd.openxmlformats-officedocument.spreadsheetml.printerSettings">
        <DigestMethod Algorithm="http://www.w3.org/2001/04/xmlenc#sha256"/>
        <DigestValue>4sf+1AWluvbpxJKPd2Oye0vW/vjaIC4T1BxgDzXmoXg=</DigestValue>
      </Reference>
      <Reference URI="/xl/printerSettings/printerSettings678.bin?ContentType=application/vnd.openxmlformats-officedocument.spreadsheetml.printerSettings">
        <DigestMethod Algorithm="http://www.w3.org/2001/04/xmlenc#sha256"/>
        <DigestValue>AOaDuHtsifCB+3mFVZaFSjZ2jbySMm3+Pey0DhdCrvo=</DigestValue>
      </Reference>
      <Reference URI="/xl/printerSettings/printerSettings679.bin?ContentType=application/vnd.openxmlformats-officedocument.spreadsheetml.printerSettings">
        <DigestMethod Algorithm="http://www.w3.org/2001/04/xmlenc#sha256"/>
        <DigestValue>1easXUpors9wW02Nqy5x8cLEF/3ZKBH0i2lLjO2Zsk8=</DigestValue>
      </Reference>
      <Reference URI="/xl/printerSettings/printerSettings68.bin?ContentType=application/vnd.openxmlformats-officedocument.spreadsheetml.printerSettings">
        <DigestMethod Algorithm="http://www.w3.org/2001/04/xmlenc#sha256"/>
        <DigestValue>4sf+1AWluvbpxJKPd2Oye0vW/vjaIC4T1BxgDzXmoXg=</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+n5QTe6/grUf3JPx5J0xBRGlKRI8XimZKbgxCQVlTOM=</DigestValue>
      </Reference>
      <Reference URI="/xl/printerSettings/printerSettings682.bin?ContentType=application/vnd.openxmlformats-officedocument.spreadsheetml.printerSettings">
        <DigestMethod Algorithm="http://www.w3.org/2001/04/xmlenc#sha256"/>
        <DigestValue>+n5QTe6/grUf3JPx5J0xBRGlKRI8XimZKbgxCQVlTOM=</DigestValue>
      </Reference>
      <Reference URI="/xl/printerSettings/printerSettings683.bin?ContentType=application/vnd.openxmlformats-officedocument.spreadsheetml.printerSettings">
        <DigestMethod Algorithm="http://www.w3.org/2001/04/xmlenc#sha256"/>
        <DigestValue>1easXUpors9wW02Nqy5x8cLEF/3ZKBH0i2lLjO2Zsk8=</DigestValue>
      </Reference>
      <Reference URI="/xl/printerSettings/printerSettings684.bin?ContentType=application/vnd.openxmlformats-officedocument.spreadsheetml.printerSettings">
        <DigestMethod Algorithm="http://www.w3.org/2001/04/xmlenc#sha256"/>
        <DigestValue>1easXUpors9wW02Nqy5x8cLEF/3ZKBH0i2lLjO2Zsk8=</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1easXUpors9wW02Nqy5x8cLEF/3ZKBH0i2lLjO2Zsk8=</DigestValue>
      </Reference>
      <Reference URI="/xl/printerSettings/printerSettings688.bin?ContentType=application/vnd.openxmlformats-officedocument.spreadsheetml.printerSettings">
        <DigestMethod Algorithm="http://www.w3.org/2001/04/xmlenc#sha256"/>
        <DigestValue>1easXUpors9wW02Nqy5x8cLEF/3ZKBH0i2lLjO2Zsk8=</DigestValue>
      </Reference>
      <Reference URI="/xl/printerSettings/printerSettings689.bin?ContentType=application/vnd.openxmlformats-officedocument.spreadsheetml.printerSettings">
        <DigestMethod Algorithm="http://www.w3.org/2001/04/xmlenc#sha256"/>
        <DigestValue>+n5QTe6/grUf3JPx5J0xBRGlKRI8XimZKbgxCQVlTOM=</DigestValue>
      </Reference>
      <Reference URI="/xl/printerSettings/printerSettings69.bin?ContentType=application/vnd.openxmlformats-officedocument.spreadsheetml.printerSettings">
        <DigestMethod Algorithm="http://www.w3.org/2001/04/xmlenc#sha256"/>
        <DigestValue>4sf+1AWluvbpxJKPd2Oye0vW/vjaIC4T1BxgDzXmoXg=</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AOaDuHtsifCB+3mFVZaFSjZ2jbySMm3+Pey0DhdCrvo=</DigestValue>
      </Reference>
      <Reference URI="/xl/printerSettings/printerSettings693.bin?ContentType=application/vnd.openxmlformats-officedocument.spreadsheetml.printerSettings">
        <DigestMethod Algorithm="http://www.w3.org/2001/04/xmlenc#sha256"/>
        <DigestValue>+n5QTe6/grUf3JPx5J0xBRGlKRI8XimZKbgxCQVlTOM=</DigestValue>
      </Reference>
      <Reference URI="/xl/printerSettings/printerSettings694.bin?ContentType=application/vnd.openxmlformats-officedocument.spreadsheetml.printerSettings">
        <DigestMethod Algorithm="http://www.w3.org/2001/04/xmlenc#sha256"/>
        <DigestValue>4sf+1AWluvbpxJKPd2Oye0vW/vjaIC4T1BxgDzXmoXg=</DigestValue>
      </Reference>
      <Reference URI="/xl/printerSettings/printerSettings695.bin?ContentType=application/vnd.openxmlformats-officedocument.spreadsheetml.printerSettings">
        <DigestMethod Algorithm="http://www.w3.org/2001/04/xmlenc#sha256"/>
        <DigestValue>AOaDuHtsifCB+3mFVZaFSjZ2jbySMm3+Pey0DhdCrvo=</DigestValue>
      </Reference>
      <Reference URI="/xl/printerSettings/printerSettings696.bin?ContentType=application/vnd.openxmlformats-officedocument.spreadsheetml.printerSettings">
        <DigestMethod Algorithm="http://www.w3.org/2001/04/xmlenc#sha256"/>
        <DigestValue>1easXUpors9wW02Nqy5x8cLEF/3ZKBH0i2lLjO2Zsk8=</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+n5QTe6/grUf3JPx5J0xBRGlKRI8XimZKbgxCQVlTOM=</DigestValue>
      </Reference>
      <Reference URI="/xl/printerSettings/printerSettings699.bin?ContentType=application/vnd.openxmlformats-officedocument.spreadsheetml.printerSettings">
        <DigestMethod Algorithm="http://www.w3.org/2001/04/xmlenc#sha256"/>
        <DigestValue>+n5QTe6/grUf3JPx5J0xBRGlKRI8XimZKbgxCQVlTOM=</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1easXUpors9wW02Nqy5x8cLEF/3ZKBH0i2lLjO2Zsk8=</DigestValue>
      </Reference>
      <Reference URI="/xl/printerSettings/printerSettings701.bin?ContentType=application/vnd.openxmlformats-officedocument.spreadsheetml.printerSettings">
        <DigestMethod Algorithm="http://www.w3.org/2001/04/xmlenc#sha256"/>
        <DigestValue>1easXUpors9wW02Nqy5x8cLEF/3ZKBH0i2lLjO2Zsk8=</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4sf+1AWluvbpxJKPd2Oye0vW/vjaIC4T1BxgDzXmoXg=</DigestValue>
      </Reference>
      <Reference URI="/xl/printerSettings/printerSettings704.bin?ContentType=application/vnd.openxmlformats-officedocument.spreadsheetml.printerSettings">
        <DigestMethod Algorithm="http://www.w3.org/2001/04/xmlenc#sha256"/>
        <DigestValue>1easXUpors9wW02Nqy5x8cLEF/3ZKBH0i2lLjO2Zsk8=</DigestValue>
      </Reference>
      <Reference URI="/xl/printerSettings/printerSettings705.bin?ContentType=application/vnd.openxmlformats-officedocument.spreadsheetml.printerSettings">
        <DigestMethod Algorithm="http://www.w3.org/2001/04/xmlenc#sha256"/>
        <DigestValue>1easXUpors9wW02Nqy5x8cLEF/3ZKBH0i2lLjO2Zsk8=</DigestValue>
      </Reference>
      <Reference URI="/xl/printerSettings/printerSettings706.bin?ContentType=application/vnd.openxmlformats-officedocument.spreadsheetml.printerSettings">
        <DigestMethod Algorithm="http://www.w3.org/2001/04/xmlenc#sha256"/>
        <DigestValue>+n5QTe6/grUf3JPx5J0xBRGlKRI8XimZKbgxCQVlTOM=</DigestValue>
      </Reference>
      <Reference URI="/xl/printerSettings/printerSettings707.bin?ContentType=application/vnd.openxmlformats-officedocument.spreadsheetml.printerSettings">
        <DigestMethod Algorithm="http://www.w3.org/2001/04/xmlenc#sha256"/>
        <DigestValue>4sf+1AWluvbpxJKPd2Oye0vW/vjaIC4T1BxgDzXmoXg=</DigestValue>
      </Reference>
      <Reference URI="/xl/printerSettings/printerSettings708.bin?ContentType=application/vnd.openxmlformats-officedocument.spreadsheetml.printerSettings">
        <DigestMethod Algorithm="http://www.w3.org/2001/04/xmlenc#sha256"/>
        <DigestValue>4sf+1AWluvbpxJKPd2Oye0vW/vjaIC4T1BxgDzXmoXg=</DigestValue>
      </Reference>
      <Reference URI="/xl/printerSettings/printerSettings709.bin?ContentType=application/vnd.openxmlformats-officedocument.spreadsheetml.printerSettings">
        <DigestMethod Algorithm="http://www.w3.org/2001/04/xmlenc#sha256"/>
        <DigestValue>AOaDuHtsifCB+3mFVZaFSjZ2jbySMm3+Pey0DhdCrvo=</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+n5QTe6/grUf3JPx5J0xBRGlKRI8XimZKbgxCQVlTOM=</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AOaDuHtsifCB+3mFVZaFSjZ2jbySMm3+Pey0DhdCrvo=</DigestValue>
      </Reference>
      <Reference URI="/xl/printerSettings/printerSettings713.bin?ContentType=application/vnd.openxmlformats-officedocument.spreadsheetml.printerSettings">
        <DigestMethod Algorithm="http://www.w3.org/2001/04/xmlenc#sha256"/>
        <DigestValue>1easXUpors9wW02Nqy5x8cLEF/3ZKBH0i2lLjO2Zsk8=</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4sf+1AWluvbpxJKPd2Oye0vW/vjaIC4T1BxgDzXmoXg=</DigestValue>
      </Reference>
      <Reference URI="/xl/printerSettings/printerSettings72.bin?ContentType=application/vnd.openxmlformats-officedocument.spreadsheetml.printerSettings">
        <DigestMethod Algorithm="http://www.w3.org/2001/04/xmlenc#sha256"/>
        <DigestValue>6HGumsjBk9X1CzCPpkG1pJTBdVyGv7gAJ+RWNO+yDTc=</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1easXUpors9wW02Nqy5x8cLEF/3ZKBH0i2lLjO2Zsk8=</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AOaDuHtsifCB+3mFVZaFSjZ2jbySMm3+Pey0DhdCrvo=</DigestValue>
      </Reference>
      <Reference URI="/xl/printerSettings/printerSettings727.bin?ContentType=application/vnd.openxmlformats-officedocument.spreadsheetml.printerSettings">
        <DigestMethod Algorithm="http://www.w3.org/2001/04/xmlenc#sha256"/>
        <DigestValue>+n5QTe6/grUf3JPx5J0xBRGlKRI8XimZKbgxCQVlTOM=</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AOaDuHtsifCB+3mFVZaFSjZ2jbySMm3+Pey0DhdCrvo=</DigestValue>
      </Reference>
      <Reference URI="/xl/printerSettings/printerSettings73.bin?ContentType=application/vnd.openxmlformats-officedocument.spreadsheetml.printerSettings">
        <DigestMethod Algorithm="http://www.w3.org/2001/04/xmlenc#sha256"/>
        <DigestValue>6HGumsjBk9X1CzCPpkG1pJTBdVyGv7gAJ+RWNO+yDTc=</DigestValue>
      </Reference>
      <Reference URI="/xl/printerSettings/printerSettings730.bin?ContentType=application/vnd.openxmlformats-officedocument.spreadsheetml.printerSettings">
        <DigestMethod Algorithm="http://www.w3.org/2001/04/xmlenc#sha256"/>
        <DigestValue>1easXUpors9wW02Nqy5x8cLEF/3ZKBH0i2lLjO2Zsk8=</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+n5QTe6/grUf3JPx5J0xBRGlKRI8XimZKbgxCQVlTOM=</DigestValue>
      </Reference>
      <Reference URI="/xl/printerSettings/printerSettings736.bin?ContentType=application/vnd.openxmlformats-officedocument.spreadsheetml.printerSettings">
        <DigestMethod Algorithm="http://www.w3.org/2001/04/xmlenc#sha256"/>
        <DigestValue>1easXUpors9wW02Nqy5x8cLEF/3ZKBH0i2lLjO2Zsk8=</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AOaDuHtsifCB+3mFVZaFSjZ2jbySMm3+Pey0DhdCrvo=</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AOaDuHtsifCB+3mFVZaFSjZ2jbySMm3+Pey0DhdCrvo=</DigestValue>
      </Reference>
      <Reference URI="/xl/printerSettings/printerSettings744.bin?ContentType=application/vnd.openxmlformats-officedocument.spreadsheetml.printerSettings">
        <DigestMethod Algorithm="http://www.w3.org/2001/04/xmlenc#sha256"/>
        <DigestValue>1easXUpors9wW02Nqy5x8cLEF/3ZKBH0i2lLjO2Zsk8=</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6HGumsjBk9X1CzCPpkG1pJTBdVyGv7gAJ+RWNO+yDTc=</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6HGumsjBk9X1CzCPpkG1pJTBdVyGv7gAJ+RWNO+yDTc=</DigestValue>
      </Reference>
      <Reference URI="/xl/printerSettings/printerSettings750.bin?ContentType=application/vnd.openxmlformats-officedocument.spreadsheetml.printerSettings">
        <DigestMethod Algorithm="http://www.w3.org/2001/04/xmlenc#sha256"/>
        <DigestValue>6HGumsjBk9X1CzCPpkG1pJTBdVyGv7gAJ+RWNO+yDTc=</DigestValue>
      </Reference>
      <Reference URI="/xl/printerSettings/printerSettings751.bin?ContentType=application/vnd.openxmlformats-officedocument.spreadsheetml.printerSettings">
        <DigestMethod Algorithm="http://www.w3.org/2001/04/xmlenc#sha256"/>
        <DigestValue>+n5QTe6/grUf3JPx5J0xBRGlKRI8XimZKbgxCQVlTOM=</DigestValue>
      </Reference>
      <Reference URI="/xl/printerSettings/printerSettings752.bin?ContentType=application/vnd.openxmlformats-officedocument.spreadsheetml.printerSettings">
        <DigestMethod Algorithm="http://www.w3.org/2001/04/xmlenc#sha256"/>
        <DigestValue>1easXUpors9wW02Nqy5x8cLEF/3ZKBH0i2lLjO2Zsk8=</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AOaDuHtsifCB+3mFVZaFSjZ2jbySMm3+Pey0DhdCrvo=</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AOaDuHtsifCB+3mFVZaFSjZ2jbySMm3+Pey0DhdCrvo=</DigestValue>
      </Reference>
      <Reference URI="/xl/printerSettings/printerSettings76.bin?ContentType=application/vnd.openxmlformats-officedocument.spreadsheetml.printerSettings">
        <DigestMethod Algorithm="http://www.w3.org/2001/04/xmlenc#sha256"/>
        <DigestValue>6HGumsjBk9X1CzCPpkG1pJTBdVyGv7gAJ+RWNO+yDTc=</DigestValue>
      </Reference>
      <Reference URI="/xl/printerSettings/printerSettings760.bin?ContentType=application/vnd.openxmlformats-officedocument.spreadsheetml.printerSettings">
        <DigestMethod Algorithm="http://www.w3.org/2001/04/xmlenc#sha256"/>
        <DigestValue>rd/MvwnAXICjr33hTMI7MpTdZ6F8LouYej/kSsa4avA=</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6HGumsjBk9X1CzCPpkG1pJTBdVyGv7gAJ+RWNO+yDTc=</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6HGumsjBk9X1CzCPpkG1pJTBdVyGv7gAJ+RWNO+yDTc=</DigestValue>
      </Reference>
      <Reference URI="/xl/printerSettings/printerSettings767.bin?ContentType=application/vnd.openxmlformats-officedocument.spreadsheetml.printerSettings">
        <DigestMethod Algorithm="http://www.w3.org/2001/04/xmlenc#sha256"/>
        <DigestValue>k5z4QFvXyp5vMq4FDANuvQxvNZ735cuotFRYxi91M4M=</DigestValue>
      </Reference>
      <Reference URI="/xl/printerSettings/printerSettings768.bin?ContentType=application/vnd.openxmlformats-officedocument.spreadsheetml.printerSettings">
        <DigestMethod Algorithm="http://www.w3.org/2001/04/xmlenc#sha256"/>
        <DigestValue>+n5QTe6/grUf3JPx5J0xBRGlKRI8XimZKbgxCQVlTOM=</DigestValue>
      </Reference>
      <Reference URI="/xl/printerSettings/printerSettings769.bin?ContentType=application/vnd.openxmlformats-officedocument.spreadsheetml.printerSettings">
        <DigestMethod Algorithm="http://www.w3.org/2001/04/xmlenc#sha256"/>
        <DigestValue>1easXUpors9wW02Nqy5x8cLEF/3ZKBH0i2lLjO2Zsk8=</DigestValue>
      </Reference>
      <Reference URI="/xl/printerSettings/printerSettings77.bin?ContentType=application/vnd.openxmlformats-officedocument.spreadsheetml.printerSettings">
        <DigestMethod Algorithm="http://www.w3.org/2001/04/xmlenc#sha256"/>
        <DigestValue>6HGumsjBk9X1CzCPpkG1pJTBdVyGv7gAJ+RWNO+yDTc=</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AOaDuHtsifCB+3mFVZaFSjZ2jbySMm3+Pey0DhdCrvo=</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AOaDuHtsifCB+3mFVZaFSjZ2jbySMm3+Pey0DhdCrvo=</DigestValue>
      </Reference>
      <Reference URI="/xl/printerSettings/printerSettings777.bin?ContentType=application/vnd.openxmlformats-officedocument.spreadsheetml.printerSettings">
        <DigestMethod Algorithm="http://www.w3.org/2001/04/xmlenc#sha256"/>
        <DigestValue>1easXUpors9wW02Nqy5x8cLEF/3ZKBH0i2lLjO2Zsk8=</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6HGumsjBk9X1CzCPpkG1pJTBdVyGv7gAJ+RWNO+yDTc=</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6HGumsjBk9X1CzCPpkG1pJTBdVyGv7gAJ+RWNO+yDTc=</DigestValue>
      </Reference>
      <Reference URI="/xl/printerSettings/printerSettings783.bin?ContentType=application/vnd.openxmlformats-officedocument.spreadsheetml.printerSettings">
        <DigestMethod Algorithm="http://www.w3.org/2001/04/xmlenc#sha256"/>
        <DigestValue>+n5QTe6/grUf3JPx5J0xBRGlKRI8XimZKbgxCQVlTOM=</DigestValue>
      </Reference>
      <Reference URI="/xl/printerSettings/printerSettings784.bin?ContentType=application/vnd.openxmlformats-officedocument.spreadsheetml.printerSettings">
        <DigestMethod Algorithm="http://www.w3.org/2001/04/xmlenc#sha256"/>
        <DigestValue>1easXUpors9wW02Nqy5x8cLEF/3ZKBH0i2lLjO2Zsk8=</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AOaDuHtsifCB+3mFVZaFSjZ2jbySMm3+Pey0DhdCrvo=</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6HGumsjBk9X1CzCPpkG1pJTBdVyGv7gAJ+RWNO+yDTc=</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AOaDuHtsifCB+3mFVZaFSjZ2jbySMm3+Pey0DhdCrvo=</DigestValue>
      </Reference>
      <Reference URI="/xl/printerSettings/printerSettings792.bin?ContentType=application/vnd.openxmlformats-officedocument.spreadsheetml.printerSettings">
        <DigestMethod Algorithm="http://www.w3.org/2001/04/xmlenc#sha256"/>
        <DigestValue>1easXUpors9wW02Nqy5x8cLEF/3ZKBH0i2lLjO2Zsk8=</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4sf+1AWluvbpxJKPd2Oye0vW/vjaIC4T1BxgDzXmoXg=</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6HGumsjBk9X1CzCPpkG1pJTBdVyGv7gAJ+RWNO+yDTc=</DigestValue>
      </Reference>
      <Reference URI="/xl/printerSettings/printerSettings797.bin?ContentType=application/vnd.openxmlformats-officedocument.spreadsheetml.printerSettings">
        <DigestMethod Algorithm="http://www.w3.org/2001/04/xmlenc#sha256"/>
        <DigestValue>6HGumsjBk9X1CzCPpkG1pJTBdVyGv7gAJ+RWNO+yDTc=</DigestValue>
      </Reference>
      <Reference URI="/xl/printerSettings/printerSettings798.bin?ContentType=application/vnd.openxmlformats-officedocument.spreadsheetml.printerSettings">
        <DigestMethod Algorithm="http://www.w3.org/2001/04/xmlenc#sha256"/>
        <DigestValue>4sf+1AWluvbpxJKPd2Oye0vW/vjaIC4T1BxgDzXmoXg=</DigestValue>
      </Reference>
      <Reference URI="/xl/printerSettings/printerSettings799.bin?ContentType=application/vnd.openxmlformats-officedocument.spreadsheetml.printerSettings">
        <DigestMethod Algorithm="http://www.w3.org/2001/04/xmlenc#sha256"/>
        <DigestValue>6HGumsjBk9X1CzCPpkG1pJTBdVyGv7gAJ+RWNO+yDTc=</DigestValue>
      </Reference>
      <Reference URI="/xl/printerSettings/printerSettings8.bin?ContentType=application/vnd.openxmlformats-officedocument.spreadsheetml.printerSettings">
        <DigestMethod Algorithm="http://www.w3.org/2001/04/xmlenc#sha256"/>
        <DigestValue>+n5QTe6/grUf3JPx5J0xBRGlKRI8XimZKbgxCQVlTOM=</DigestValue>
      </Reference>
      <Reference URI="/xl/printerSettings/printerSettings80.bin?ContentType=application/vnd.openxmlformats-officedocument.spreadsheetml.printerSettings">
        <DigestMethod Algorithm="http://www.w3.org/2001/04/xmlenc#sha256"/>
        <DigestValue>6HGumsjBk9X1CzCPpkG1pJTBdVyGv7gAJ+RWNO+yDTc=</DigestValue>
      </Reference>
      <Reference URI="/xl/printerSettings/printerSettings800.bin?ContentType=application/vnd.openxmlformats-officedocument.spreadsheetml.printerSettings">
        <DigestMethod Algorithm="http://www.w3.org/2001/04/xmlenc#sha256"/>
        <DigestValue>6HGumsjBk9X1CzCPpkG1pJTBdVyGv7gAJ+RWNO+yDTc=</DigestValue>
      </Reference>
      <Reference URI="/xl/printerSettings/printerSettings801.bin?ContentType=application/vnd.openxmlformats-officedocument.spreadsheetml.printerSettings">
        <DigestMethod Algorithm="http://www.w3.org/2001/04/xmlenc#sha256"/>
        <DigestValue>k5z4QFvXyp5vMq4FDANuvQxvNZ735cuotFRYxi91M4M=</DigestValue>
      </Reference>
      <Reference URI="/xl/printerSettings/printerSettings802.bin?ContentType=application/vnd.openxmlformats-officedocument.spreadsheetml.printerSettings">
        <DigestMethod Algorithm="http://www.w3.org/2001/04/xmlenc#sha256"/>
        <DigestValue>+n5QTe6/grUf3JPx5J0xBRGlKRI8XimZKbgxCQVlTOM=</DigestValue>
      </Reference>
      <Reference URI="/xl/printerSettings/printerSettings803.bin?ContentType=application/vnd.openxmlformats-officedocument.spreadsheetml.printerSettings">
        <DigestMethod Algorithm="http://www.w3.org/2001/04/xmlenc#sha256"/>
        <DigestValue>1easXUpors9wW02Nqy5x8cLEF/3ZKBH0i2lLjO2Zsk8=</DigestValue>
      </Reference>
      <Reference URI="/xl/printerSettings/printerSettings804.bin?ContentType=application/vnd.openxmlformats-officedocument.spreadsheetml.printerSettings">
        <DigestMethod Algorithm="http://www.w3.org/2001/04/xmlenc#sha256"/>
        <DigestValue>6HGumsjBk9X1CzCPpkG1pJTBdVyGv7gAJ+RWNO+yDTc=</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AOaDuHtsifCB+3mFVZaFSjZ2jbySMm3+Pey0DhdCrvo=</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6HGumsjBk9X1CzCPpkG1pJTBdVyGv7gAJ+RWNO+yDTc=</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AOaDuHtsifCB+3mFVZaFSjZ2jbySMm3+Pey0DhdCrvo=</DigestValue>
      </Reference>
      <Reference URI="/xl/printerSettings/printerSettings812.bin?ContentType=application/vnd.openxmlformats-officedocument.spreadsheetml.printerSettings">
        <DigestMethod Algorithm="http://www.w3.org/2001/04/xmlenc#sha256"/>
        <DigestValue>MqlMFcdOU724y+XT0A1fb7kjq67gysaEXySjCDCzorU=</DigestValue>
      </Reference>
      <Reference URI="/xl/printerSettings/printerSettings813.bin?ContentType=application/vnd.openxmlformats-officedocument.spreadsheetml.printerSettings">
        <DigestMethod Algorithm="http://www.w3.org/2001/04/xmlenc#sha256"/>
        <DigestValue>4sf+1AWluvbpxJKPd2Oye0vW/vjaIC4T1BxgDzXmoXg=</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4sf+1AWluvbpxJKPd2Oye0vW/vjaIC4T1BxgDzXmoXg=</DigestValue>
      </Reference>
      <Reference URI="/xl/printerSettings/printerSettings816.bin?ContentType=application/vnd.openxmlformats-officedocument.spreadsheetml.printerSettings">
        <DigestMethod Algorithm="http://www.w3.org/2001/04/xmlenc#sha256"/>
        <DigestValue>6HGumsjBk9X1CzCPpkG1pJTBdVyGv7gAJ+RWNO+yDTc=</DigestValue>
      </Reference>
      <Reference URI="/xl/printerSettings/printerSettings817.bin?ContentType=application/vnd.openxmlformats-officedocument.spreadsheetml.printerSettings">
        <DigestMethod Algorithm="http://www.w3.org/2001/04/xmlenc#sha256"/>
        <DigestValue>6HGumsjBk9X1CzCPpkG1pJTBdVyGv7gAJ+RWNO+yDTc=</DigestValue>
      </Reference>
      <Reference URI="/xl/printerSettings/printerSettings818.bin?ContentType=application/vnd.openxmlformats-officedocument.spreadsheetml.printerSettings">
        <DigestMethod Algorithm="http://www.w3.org/2001/04/xmlenc#sha256"/>
        <DigestValue>6HGumsjBk9X1CzCPpkG1pJTBdVyGv7gAJ+RWNO+yDTc=</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6HGumsjBk9X1CzCPpkG1pJTBdVyGv7gAJ+RWNO+yDTc=</DigestValue>
      </Reference>
      <Reference URI="/xl/printerSettings/printerSettings820.bin?ContentType=application/vnd.openxmlformats-officedocument.spreadsheetml.printerSettings">
        <DigestMethod Algorithm="http://www.w3.org/2001/04/xmlenc#sha256"/>
        <DigestValue>6HGumsjBk9X1CzCPpkG1pJTBdVyGv7gAJ+RWNO+yDTc=</DigestValue>
      </Reference>
      <Reference URI="/xl/printerSettings/printerSettings821.bin?ContentType=application/vnd.openxmlformats-officedocument.spreadsheetml.printerSettings">
        <DigestMethod Algorithm="http://www.w3.org/2001/04/xmlenc#sha256"/>
        <DigestValue>6HGumsjBk9X1CzCPpkG1pJTBdVyGv7gAJ+RWNO+yDTc=</DigestValue>
      </Reference>
      <Reference URI="/xl/printerSettings/printerSettings822.bin?ContentType=application/vnd.openxmlformats-officedocument.spreadsheetml.printerSettings">
        <DigestMethod Algorithm="http://www.w3.org/2001/04/xmlenc#sha256"/>
        <DigestValue>6HGumsjBk9X1CzCPpkG1pJTBdVyGv7gAJ+RWNO+yDTc=</DigestValue>
      </Reference>
      <Reference URI="/xl/printerSettings/printerSettings823.bin?ContentType=application/vnd.openxmlformats-officedocument.spreadsheetml.printerSettings">
        <DigestMethod Algorithm="http://www.w3.org/2001/04/xmlenc#sha256"/>
        <DigestValue>6HGumsjBk9X1CzCPpkG1pJTBdVyGv7gAJ+RWNO+yDTc=</DigestValue>
      </Reference>
      <Reference URI="/xl/printerSettings/printerSettings824.bin?ContentType=application/vnd.openxmlformats-officedocument.spreadsheetml.printerSettings">
        <DigestMethod Algorithm="http://www.w3.org/2001/04/xmlenc#sha256"/>
        <DigestValue>6HGumsjBk9X1CzCPpkG1pJTBdVyGv7gAJ+RWNO+yDTc=</DigestValue>
      </Reference>
      <Reference URI="/xl/printerSettings/printerSettings825.bin?ContentType=application/vnd.openxmlformats-officedocument.spreadsheetml.printerSettings">
        <DigestMethod Algorithm="http://www.w3.org/2001/04/xmlenc#sha256"/>
        <DigestValue>6HGumsjBk9X1CzCPpkG1pJTBdVyGv7gAJ+RWNO+yDTc=</DigestValue>
      </Reference>
      <Reference URI="/xl/printerSettings/printerSettings826.bin?ContentType=application/vnd.openxmlformats-officedocument.spreadsheetml.printerSettings">
        <DigestMethod Algorithm="http://www.w3.org/2001/04/xmlenc#sha256"/>
        <DigestValue>6HGumsjBk9X1CzCPpkG1pJTBdVyGv7gAJ+RWNO+yDTc=</DigestValue>
      </Reference>
      <Reference URI="/xl/printerSettings/printerSettings827.bin?ContentType=application/vnd.openxmlformats-officedocument.spreadsheetml.printerSettings">
        <DigestMethod Algorithm="http://www.w3.org/2001/04/xmlenc#sha256"/>
        <DigestValue>6HGumsjBk9X1CzCPpkG1pJTBdVyGv7gAJ+RWNO+yDTc=</DigestValue>
      </Reference>
      <Reference URI="/xl/printerSettings/printerSettings828.bin?ContentType=application/vnd.openxmlformats-officedocument.spreadsheetml.printerSettings">
        <DigestMethod Algorithm="http://www.w3.org/2001/04/xmlenc#sha256"/>
        <DigestValue>k5z4QFvXyp5vMq4FDANuvQxvNZ735cuotFRYxi91M4M=</DigestValue>
      </Reference>
      <Reference URI="/xl/printerSettings/printerSettings829.bin?ContentType=application/vnd.openxmlformats-officedocument.spreadsheetml.printerSettings">
        <DigestMethod Algorithm="http://www.w3.org/2001/04/xmlenc#sha256"/>
        <DigestValue>6HGumsjBk9X1CzCPpkG1pJTBdVyGv7gAJ+RWNO+yDTc=</DigestValue>
      </Reference>
      <Reference URI="/xl/printerSettings/printerSettings83.bin?ContentType=application/vnd.openxmlformats-officedocument.spreadsheetml.printerSettings">
        <DigestMethod Algorithm="http://www.w3.org/2001/04/xmlenc#sha256"/>
        <DigestValue>k5z4QFvXyp5vMq4FDANuvQxvNZ735cuotFRYxi91M4M=</DigestValue>
      </Reference>
      <Reference URI="/xl/printerSettings/printerSettings830.bin?ContentType=application/vnd.openxmlformats-officedocument.spreadsheetml.printerSettings">
        <DigestMethod Algorithm="http://www.w3.org/2001/04/xmlenc#sha256"/>
        <DigestValue>+n5QTe6/grUf3JPx5J0xBRGlKRI8XimZKbgxCQVlTOM=</DigestValue>
      </Reference>
      <Reference URI="/xl/printerSettings/printerSettings831.bin?ContentType=application/vnd.openxmlformats-officedocument.spreadsheetml.printerSettings">
        <DigestMethod Algorithm="http://www.w3.org/2001/04/xmlenc#sha256"/>
        <DigestValue>1easXUpors9wW02Nqy5x8cLEF/3ZKBH0i2lLjO2Zsk8=</DigestValue>
      </Reference>
      <Reference URI="/xl/printerSettings/printerSettings832.bin?ContentType=application/vnd.openxmlformats-officedocument.spreadsheetml.printerSettings">
        <DigestMethod Algorithm="http://www.w3.org/2001/04/xmlenc#sha256"/>
        <DigestValue>6HGumsjBk9X1CzCPpkG1pJTBdVyGv7gAJ+RWNO+yDTc=</DigestValue>
      </Reference>
      <Reference URI="/xl/printerSettings/printerSettings833.bin?ContentType=application/vnd.openxmlformats-officedocument.spreadsheetml.printerSettings">
        <DigestMethod Algorithm="http://www.w3.org/2001/04/xmlenc#sha256"/>
        <DigestValue>4sf+1AWluvbpxJKPd2Oye0vW/vjaIC4T1BxgDzXmoXg=</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AOaDuHtsifCB+3mFVZaFSjZ2jbySMm3+Pey0DhdCrvo=</DigestValue>
      </Reference>
      <Reference URI="/xl/printerSettings/printerSettings837.bin?ContentType=application/vnd.openxmlformats-officedocument.spreadsheetml.printerSettings">
        <DigestMethod Algorithm="http://www.w3.org/2001/04/xmlenc#sha256"/>
        <DigestValue>8vyniW+BNu/f/tlr+5JqUw5FSxy2mI2GXPrPL4oQntI=</DigestValue>
      </Reference>
      <Reference URI="/xl/printerSettings/printerSettings838.bin?ContentType=application/vnd.openxmlformats-officedocument.spreadsheetml.printerSettings">
        <DigestMethod Algorithm="http://www.w3.org/2001/04/xmlenc#sha256"/>
        <DigestValue>4sf+1AWluvbpxJKPd2Oye0vW/vjaIC4T1BxgDzXmoXg=</DigestValue>
      </Reference>
      <Reference URI="/xl/printerSettings/printerSettings839.bin?ContentType=application/vnd.openxmlformats-officedocument.spreadsheetml.printerSettings">
        <DigestMethod Algorithm="http://www.w3.org/2001/04/xmlenc#sha256"/>
        <DigestValue>AOaDuHtsifCB+3mFVZaFSjZ2jbySMm3+Pey0DhdCrvo=</DigestValue>
      </Reference>
      <Reference URI="/xl/printerSettings/printerSettings84.bin?ContentType=application/vnd.openxmlformats-officedocument.spreadsheetml.printerSettings">
        <DigestMethod Algorithm="http://www.w3.org/2001/04/xmlenc#sha256"/>
        <DigestValue>6HGumsjBk9X1CzCPpkG1pJTBdVyGv7gAJ+RWNO+yDTc=</DigestValue>
      </Reference>
      <Reference URI="/xl/printerSettings/printerSettings840.bin?ContentType=application/vnd.openxmlformats-officedocument.spreadsheetml.printerSettings">
        <DigestMethod Algorithm="http://www.w3.org/2001/04/xmlenc#sha256"/>
        <DigestValue>1easXUpors9wW02Nqy5x8cLEF/3ZKBH0i2lLjO2Zsk8=</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4sf+1AWluvbpxJKPd2Oye0vW/vjaIC4T1BxgDzXmoXg=</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4sf+1AWluvbpxJKPd2Oye0vW/vjaIC4T1BxgDzXmoXg=</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4sf+1AWluvbpxJKPd2Oye0vW/vjaIC4T1BxgDzXmoXg=</DigestValue>
      </Reference>
      <Reference URI="/xl/printerSettings/printerSettings847.bin?ContentType=application/vnd.openxmlformats-officedocument.spreadsheetml.printerSettings">
        <DigestMethod Algorithm="http://www.w3.org/2001/04/xmlenc#sha256"/>
        <DigestValue>1easXUpors9wW02Nqy5x8cLEF/3ZKBH0i2lLjO2Zsk8=</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4sf+1AWluvbpxJKPd2Oye0vW/vjaIC4T1BxgDzXmoXg=</DigestValue>
      </Reference>
      <Reference URI="/xl/printerSettings/printerSettings85.bin?ContentType=application/vnd.openxmlformats-officedocument.spreadsheetml.printerSettings">
        <DigestMethod Algorithm="http://www.w3.org/2001/04/xmlenc#sha256"/>
        <DigestValue>+n5QTe6/grUf3JPx5J0xBRGlKRI8XimZKbgxCQVlTOM=</DigestValue>
      </Reference>
      <Reference URI="/xl/printerSettings/printerSettings850.bin?ContentType=application/vnd.openxmlformats-officedocument.spreadsheetml.printerSettings">
        <DigestMethod Algorithm="http://www.w3.org/2001/04/xmlenc#sha256"/>
        <DigestValue>4sf+1AWluvbpxJKPd2Oye0vW/vjaIC4T1BxgDzXmoXg=</DigestValue>
      </Reference>
      <Reference URI="/xl/printerSettings/printerSettings851.bin?ContentType=application/vnd.openxmlformats-officedocument.spreadsheetml.printerSettings">
        <DigestMethod Algorithm="http://www.w3.org/2001/04/xmlenc#sha256"/>
        <DigestValue>4sf+1AWluvbpxJKPd2Oye0vW/vjaIC4T1BxgDzXmoXg=</DigestValue>
      </Reference>
      <Reference URI="/xl/printerSettings/printerSettings852.bin?ContentType=application/vnd.openxmlformats-officedocument.spreadsheetml.printerSettings">
        <DigestMethod Algorithm="http://www.w3.org/2001/04/xmlenc#sha256"/>
        <DigestValue>AOaDuHtsifCB+3mFVZaFSjZ2jbySMm3+Pey0DhdCrvo=</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AOaDuHtsifCB+3mFVZaFSjZ2jbySMm3+Pey0DhdCrvo=</DigestValue>
      </Reference>
      <Reference URI="/xl/printerSettings/printerSettings855.bin?ContentType=application/vnd.openxmlformats-officedocument.spreadsheetml.printerSettings">
        <DigestMethod Algorithm="http://www.w3.org/2001/04/xmlenc#sha256"/>
        <DigestValue>1easXUpors9wW02Nqy5x8cLEF/3ZKBH0i2lLjO2Zsk8=</DigestValue>
      </Reference>
      <Reference URI="/xl/printerSettings/printerSettings856.bin?ContentType=application/vnd.openxmlformats-officedocument.spreadsheetml.printerSettings">
        <DigestMethod Algorithm="http://www.w3.org/2001/04/xmlenc#sha256"/>
        <DigestValue>U9DlW0eyKu3wztfpqyjEWJjFPhxRFyvzTDBP1lKfKz0=</DigestValue>
      </Reference>
      <Reference URI="/xl/printerSettings/printerSettings857.bin?ContentType=application/vnd.openxmlformats-officedocument.spreadsheetml.printerSettings">
        <DigestMethod Algorithm="http://www.w3.org/2001/04/xmlenc#sha256"/>
        <DigestValue>ty1w9zSzDM139FJlRwgX+r0OSDmX8VCQBLQUnSeF1+M=</DigestValue>
      </Reference>
      <Reference URI="/xl/printerSettings/printerSettings858.bin?ContentType=application/vnd.openxmlformats-officedocument.spreadsheetml.printerSettings">
        <DigestMethod Algorithm="http://www.w3.org/2001/04/xmlenc#sha256"/>
        <DigestValue>ty1w9zSzDM139FJlRwgX+r0OSDmX8VCQBLQUnSeF1+M=</DigestValue>
      </Reference>
      <Reference URI="/xl/printerSettings/printerSettings859.bin?ContentType=application/vnd.openxmlformats-officedocument.spreadsheetml.printerSettings">
        <DigestMethod Algorithm="http://www.w3.org/2001/04/xmlenc#sha256"/>
        <DigestValue>6HGumsjBk9X1CzCPpkG1pJTBdVyGv7gAJ+RWNO+yDTc=</DigestValue>
      </Reference>
      <Reference URI="/xl/printerSettings/printerSettings86.bin?ContentType=application/vnd.openxmlformats-officedocument.spreadsheetml.printerSettings">
        <DigestMethod Algorithm="http://www.w3.org/2001/04/xmlenc#sha256"/>
        <DigestValue>1easXUpors9wW02Nqy5x8cLEF/3ZKBH0i2lLjO2Zsk8=</DigestValue>
      </Reference>
      <Reference URI="/xl/printerSettings/printerSettings860.bin?ContentType=application/vnd.openxmlformats-officedocument.spreadsheetml.printerSettings">
        <DigestMethod Algorithm="http://www.w3.org/2001/04/xmlenc#sha256"/>
        <DigestValue>6HGumsjBk9X1CzCPpkG1pJTBdVyGv7gAJ+RWNO+yDTc=</DigestValue>
      </Reference>
      <Reference URI="/xl/printerSettings/printerSettings861.bin?ContentType=application/vnd.openxmlformats-officedocument.spreadsheetml.printerSettings">
        <DigestMethod Algorithm="http://www.w3.org/2001/04/xmlenc#sha256"/>
        <DigestValue>6HGumsjBk9X1CzCPpkG1pJTBdVyGv7gAJ+RWNO+yDTc=</DigestValue>
      </Reference>
      <Reference URI="/xl/printerSettings/printerSettings862.bin?ContentType=application/vnd.openxmlformats-officedocument.spreadsheetml.printerSettings">
        <DigestMethod Algorithm="http://www.w3.org/2001/04/xmlenc#sha256"/>
        <DigestValue>4sf+1AWluvbpxJKPd2Oye0vW/vjaIC4T1BxgDzXmoXg=</DigestValue>
      </Reference>
      <Reference URI="/xl/printerSettings/printerSettings863.bin?ContentType=application/vnd.openxmlformats-officedocument.spreadsheetml.printerSettings">
        <DigestMethod Algorithm="http://www.w3.org/2001/04/xmlenc#sha256"/>
        <DigestValue>6HGumsjBk9X1CzCPpkG1pJTBdVyGv7gAJ+RWNO+yDTc=</DigestValue>
      </Reference>
      <Reference URI="/xl/printerSettings/printerSettings864.bin?ContentType=application/vnd.openxmlformats-officedocument.spreadsheetml.printerSettings">
        <DigestMethod Algorithm="http://www.w3.org/2001/04/xmlenc#sha256"/>
        <DigestValue>6HGumsjBk9X1CzCPpkG1pJTBdVyGv7gAJ+RWNO+yDTc=</DigestValue>
      </Reference>
      <Reference URI="/xl/printerSettings/printerSettings865.bin?ContentType=application/vnd.openxmlformats-officedocument.spreadsheetml.printerSettings">
        <DigestMethod Algorithm="http://www.w3.org/2001/04/xmlenc#sha256"/>
        <DigestValue>6HGumsjBk9X1CzCPpkG1pJTBdVyGv7gAJ+RWNO+yDTc=</DigestValue>
      </Reference>
      <Reference URI="/xl/printerSettings/printerSettings866.bin?ContentType=application/vnd.openxmlformats-officedocument.spreadsheetml.printerSettings">
        <DigestMethod Algorithm="http://www.w3.org/2001/04/xmlenc#sha256"/>
        <DigestValue>6HGumsjBk9X1CzCPpkG1pJTBdVyGv7gAJ+RWNO+yDTc=</DigestValue>
      </Reference>
      <Reference URI="/xl/printerSettings/printerSettings867.bin?ContentType=application/vnd.openxmlformats-officedocument.spreadsheetml.printerSettings">
        <DigestMethod Algorithm="http://www.w3.org/2001/04/xmlenc#sha256"/>
        <DigestValue>6HGumsjBk9X1CzCPpkG1pJTBdVyGv7gAJ+RWNO+yDTc=</DigestValue>
      </Reference>
      <Reference URI="/xl/printerSettings/printerSettings868.bin?ContentType=application/vnd.openxmlformats-officedocument.spreadsheetml.printerSettings">
        <DigestMethod Algorithm="http://www.w3.org/2001/04/xmlenc#sha256"/>
        <DigestValue>6HGumsjBk9X1CzCPpkG1pJTBdVyGv7gAJ+RWNO+yDTc=</DigestValue>
      </Reference>
      <Reference URI="/xl/printerSettings/printerSettings869.bin?ContentType=application/vnd.openxmlformats-officedocument.spreadsheetml.printerSettings">
        <DigestMethod Algorithm="http://www.w3.org/2001/04/xmlenc#sha256"/>
        <DigestValue>6HGumsjBk9X1CzCPpkG1pJTBdVyGv7gAJ+RWNO+yDTc=</DigestValue>
      </Reference>
      <Reference URI="/xl/printerSettings/printerSettings87.bin?ContentType=application/vnd.openxmlformats-officedocument.spreadsheetml.printerSettings">
        <DigestMethod Algorithm="http://www.w3.org/2001/04/xmlenc#sha256"/>
        <DigestValue>6HGumsjBk9X1CzCPpkG1pJTBdVyGv7gAJ+RWNO+yDTc=</DigestValue>
      </Reference>
      <Reference URI="/xl/printerSettings/printerSettings870.bin?ContentType=application/vnd.openxmlformats-officedocument.spreadsheetml.printerSettings">
        <DigestMethod Algorithm="http://www.w3.org/2001/04/xmlenc#sha256"/>
        <DigestValue>6HGumsjBk9X1CzCPpkG1pJTBdVyGv7gAJ+RWNO+yDTc=</DigestValue>
      </Reference>
      <Reference URI="/xl/printerSettings/printerSettings871.bin?ContentType=application/vnd.openxmlformats-officedocument.spreadsheetml.printerSettings">
        <DigestMethod Algorithm="http://www.w3.org/2001/04/xmlenc#sha256"/>
        <DigestValue>k5z4QFvXyp5vMq4FDANuvQxvNZ735cuotFRYxi91M4M=</DigestValue>
      </Reference>
      <Reference URI="/xl/printerSettings/printerSettings872.bin?ContentType=application/vnd.openxmlformats-officedocument.spreadsheetml.printerSettings">
        <DigestMethod Algorithm="http://www.w3.org/2001/04/xmlenc#sha256"/>
        <DigestValue>6HGumsjBk9X1CzCPpkG1pJTBdVyGv7gAJ+RWNO+yDTc=</DigestValue>
      </Reference>
      <Reference URI="/xl/printerSettings/printerSettings873.bin?ContentType=application/vnd.openxmlformats-officedocument.spreadsheetml.printerSettings">
        <DigestMethod Algorithm="http://www.w3.org/2001/04/xmlenc#sha256"/>
        <DigestValue>+n5QTe6/grUf3JPx5J0xBRGlKRI8XimZKbgxCQVlTOM=</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6HGumsjBk9X1CzCPpkG1pJTBdVyGv7gAJ+RWNO+yDTc=</DigestValue>
      </Reference>
      <Reference URI="/xl/printerSettings/printerSettings876.bin?ContentType=application/vnd.openxmlformats-officedocument.spreadsheetml.printerSettings">
        <DigestMethod Algorithm="http://www.w3.org/2001/04/xmlenc#sha256"/>
        <DigestValue>4sf+1AWluvbpxJKPd2Oye0vW/vjaIC4T1BxgDzXmoXg=</DigestValue>
      </Reference>
      <Reference URI="/xl/printerSettings/printerSettings877.bin?ContentType=application/vnd.openxmlformats-officedocument.spreadsheetml.printerSettings">
        <DigestMethod Algorithm="http://www.w3.org/2001/04/xmlenc#sha256"/>
        <DigestValue>U9DlW0eyKu3wztfpqyjEWJjFPhxRFyvzTDBP1lKfKz0=</DigestValue>
      </Reference>
      <Reference URI="/xl/printerSettings/printerSettings878.bin?ContentType=application/vnd.openxmlformats-officedocument.spreadsheetml.printerSettings">
        <DigestMethod Algorithm="http://www.w3.org/2001/04/xmlenc#sha256"/>
        <DigestValue>U9DlW0eyKu3wztfpqyjEWJjFPhxRFyvzTDBP1lKfKz0=</DigestValue>
      </Reference>
      <Reference URI="/xl/printerSettings/printerSettings879.bin?ContentType=application/vnd.openxmlformats-officedocument.spreadsheetml.printerSettings">
        <DigestMethod Algorithm="http://www.w3.org/2001/04/xmlenc#sha256"/>
        <DigestValue>AOaDuHtsifCB+3mFVZaFSjZ2jbySMm3+Pey0DhdCrvo=</DigestValue>
      </Reference>
      <Reference URI="/xl/printerSettings/printerSettings88.bin?ContentType=application/vnd.openxmlformats-officedocument.spreadsheetml.printerSettings">
        <DigestMethod Algorithm="http://www.w3.org/2001/04/xmlenc#sha256"/>
        <DigestValue>4sf+1AWluvbpxJKPd2Oye0vW/vjaIC4T1BxgDzXmoXg=</DigestValue>
      </Reference>
      <Reference URI="/xl/printerSettings/printerSettings880.bin?ContentType=application/vnd.openxmlformats-officedocument.spreadsheetml.printerSettings">
        <DigestMethod Algorithm="http://www.w3.org/2001/04/xmlenc#sha256"/>
        <DigestValue>8vyniW+BNu/f/tlr+5JqUw5FSxy2mI2GXPrPL4oQntI=</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AOaDuHtsifCB+3mFVZaFSjZ2jbySMm3+Pey0DhdCrvo=</DigestValue>
      </Reference>
      <Reference URI="/xl/printerSettings/printerSettings883.bin?ContentType=application/vnd.openxmlformats-officedocument.spreadsheetml.printerSettings">
        <DigestMethod Algorithm="http://www.w3.org/2001/04/xmlenc#sha256"/>
        <DigestValue>1easXUpors9wW02Nqy5x8cLEF/3ZKBH0i2lLjO2Zsk8=</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+n5QTe6/grUf3JPx5J0xBRGlKRI8XimZKbgxCQVlTOM=</DigestValue>
      </Reference>
      <Reference URI="/xl/printerSettings/printerSettings889.bin?ContentType=application/vnd.openxmlformats-officedocument.spreadsheetml.printerSettings">
        <DigestMethod Algorithm="http://www.w3.org/2001/04/xmlenc#sha256"/>
        <DigestValue>1easXUpors9wW02Nqy5x8cLEF/3ZKBH0i2lLjO2Zsk8=</DigestValue>
      </Reference>
      <Reference URI="/xl/printerSettings/printerSettings89.bin?ContentType=application/vnd.openxmlformats-officedocument.spreadsheetml.printerSettings">
        <DigestMethod Algorithm="http://www.w3.org/2001/04/xmlenc#sha256"/>
        <DigestValue>4sf+1AWluvbpxJKPd2Oye0vW/vjaIC4T1BxgDzXmoXg=</DigestValue>
      </Reference>
      <Reference URI="/xl/printerSettings/printerSettings890.bin?ContentType=application/vnd.openxmlformats-officedocument.spreadsheetml.printerSettings">
        <DigestMethod Algorithm="http://www.w3.org/2001/04/xmlenc#sha256"/>
        <DigestValue>4sf+1AWluvbpxJKPd2Oye0vW/vjaIC4T1BxgDzXmoXg=</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4sf+1AWluvbpxJKPd2Oye0vW/vjaIC4T1BxgDzXmoXg=</DigestValue>
      </Reference>
      <Reference URI="/xl/printerSettings/printerSettings893.bin?ContentType=application/vnd.openxmlformats-officedocument.spreadsheetml.printerSettings">
        <DigestMethod Algorithm="http://www.w3.org/2001/04/xmlenc#sha256"/>
        <DigestValue>AOaDuHtsifCB+3mFVZaFSjZ2jbySMm3+Pey0DhdCrvo=</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AOaDuHtsifCB+3mFVZaFSjZ2jbySMm3+Pey0DhdCrvo=</DigestValue>
      </Reference>
      <Reference URI="/xl/printerSettings/printerSettings897.bin?ContentType=application/vnd.openxmlformats-officedocument.spreadsheetml.printerSettings">
        <DigestMethod Algorithm="http://www.w3.org/2001/04/xmlenc#sha256"/>
        <DigestValue>1easXUpors9wW02Nqy5x8cLEF/3ZKBH0i2lLjO2Zsk8=</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AOaDuHtsifCB+3mFVZaFSjZ2jbySMm3+Pey0DhdCrvo=</DigestValue>
      </Reference>
      <Reference URI="/xl/printerSettings/printerSettings90.bin?ContentType=application/vnd.openxmlformats-officedocument.spreadsheetml.printerSettings">
        <DigestMethod Algorithm="http://www.w3.org/2001/04/xmlenc#sha256"/>
        <DigestValue>4sf+1AWluvbpxJKPd2Oye0vW/vjaIC4T1BxgDzXmoXg=</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1easXUpors9wW02Nqy5x8cLEF/3ZKBH0i2lLjO2Zsk8=</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4sf+1AWluvbpxJKPd2Oye0vW/vjaIC4T1BxgDzXmoXg=</DigestValue>
      </Reference>
      <Reference URI="/xl/printerSettings/printerSettings907.bin?ContentType=application/vnd.openxmlformats-officedocument.spreadsheetml.printerSettings">
        <DigestMethod Algorithm="http://www.w3.org/2001/04/xmlenc#sha256"/>
        <DigestValue>AOaDuHtsifCB+3mFVZaFSjZ2jbySMm3+Pey0DhdCrvo=</DigestValue>
      </Reference>
      <Reference URI="/xl/printerSettings/printerSettings908.bin?ContentType=application/vnd.openxmlformats-officedocument.spreadsheetml.printerSettings">
        <DigestMethod Algorithm="http://www.w3.org/2001/04/xmlenc#sha256"/>
        <DigestValue>4sf+1AWluvbpxJKPd2Oye0vW/vjaIC4T1BxgDzXmoXg=</DigestValue>
      </Reference>
      <Reference URI="/xl/printerSettings/printerSettings909.bin?ContentType=application/vnd.openxmlformats-officedocument.spreadsheetml.printerSettings">
        <DigestMethod Algorithm="http://www.w3.org/2001/04/xmlenc#sha256"/>
        <DigestValue>AOaDuHtsifCB+3mFVZaFSjZ2jbySMm3+Pey0DhdCrvo=</DigestValue>
      </Reference>
      <Reference URI="/xl/printerSettings/printerSettings91.bin?ContentType=application/vnd.openxmlformats-officedocument.spreadsheetml.printerSettings">
        <DigestMethod Algorithm="http://www.w3.org/2001/04/xmlenc#sha256"/>
        <DigestValue>AOaDuHtsifCB+3mFVZaFSjZ2jbySMm3+Pey0DhdCrvo=</DigestValue>
      </Reference>
      <Reference URI="/xl/printerSettings/printerSettings910.bin?ContentType=application/vnd.openxmlformats-officedocument.spreadsheetml.printerSettings">
        <DigestMethod Algorithm="http://www.w3.org/2001/04/xmlenc#sha256"/>
        <DigestValue>1easXUpors9wW02Nqy5x8cLEF/3ZKBH0i2lLjO2Zsk8=</DigestValue>
      </Reference>
      <Reference URI="/xl/printerSettings/printerSettings911.bin?ContentType=application/vnd.openxmlformats-officedocument.spreadsheetml.printerSettings">
        <DigestMethod Algorithm="http://www.w3.org/2001/04/xmlenc#sha256"/>
        <DigestValue>4sf+1AWluvbpxJKPd2Oye0vW/vjaIC4T1BxgDzXmoXg=</DigestValue>
      </Reference>
      <Reference URI="/xl/printerSettings/printerSettings912.bin?ContentType=application/vnd.openxmlformats-officedocument.spreadsheetml.printerSettings">
        <DigestMethod Algorithm="http://www.w3.org/2001/04/xmlenc#sha256"/>
        <DigestValue>4sf+1AWluvbpxJKPd2Oye0vW/vjaIC4T1BxgDzXmoXg=</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1easXUpors9wW02Nqy5x8cLEF/3ZKBH0i2lLjO2Zsk8=</DigestValue>
      </Reference>
      <Reference URI="/xl/printerSettings/printerSettings917.bin?ContentType=application/vnd.openxmlformats-officedocument.spreadsheetml.printerSettings">
        <DigestMethod Algorithm="http://www.w3.org/2001/04/xmlenc#sha256"/>
        <DigestValue>4sf+1AWluvbpxJKPd2Oye0vW/vjaIC4T1BxgDzXmoXg=</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4sf+1AWluvbpxJKPd2Oye0vW/vjaIC4T1BxgDzXmoXg=</DigestValue>
      </Reference>
      <Reference URI="/xl/printerSettings/printerSettings920.bin?ContentType=application/vnd.openxmlformats-officedocument.spreadsheetml.printerSettings">
        <DigestMethod Algorithm="http://www.w3.org/2001/04/xmlenc#sha256"/>
        <DigestValue>AOaDuHtsifCB+3mFVZaFSjZ2jbySMm3+Pey0DhdCrvo=</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AOaDuHtsifCB+3mFVZaFSjZ2jbySMm3+Pey0DhdCrvo=</DigestValue>
      </Reference>
      <Reference URI="/xl/printerSettings/printerSettings923.bin?ContentType=application/vnd.openxmlformats-officedocument.spreadsheetml.printerSettings">
        <DigestMethod Algorithm="http://www.w3.org/2001/04/xmlenc#sha256"/>
        <DigestValue>1easXUpors9wW02Nqy5x8cLEF/3ZKBH0i2lLjO2Zsk8=</DigestValue>
      </Reference>
      <Reference URI="/xl/printerSettings/printerSettings924.bin?ContentType=application/vnd.openxmlformats-officedocument.spreadsheetml.printerSettings">
        <DigestMethod Algorithm="http://www.w3.org/2001/04/xmlenc#sha256"/>
        <DigestValue>4sf+1AWluvbpxJKPd2Oye0vW/vjaIC4T1BxgDzXmoXg=</DigestValue>
      </Reference>
      <Reference URI="/xl/printerSettings/printerSettings925.bin?ContentType=application/vnd.openxmlformats-officedocument.spreadsheetml.printerSettings">
        <DigestMethod Algorithm="http://www.w3.org/2001/04/xmlenc#sha256"/>
        <DigestValue>4sf+1AWluvbpxJKPd2Oye0vW/vjaIC4T1BxgDzXmoXg=</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4sf+1AWluvbpxJKPd2Oye0vW/vjaIC4T1BxgDzXmoXg=</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4sf+1AWluvbpxJKPd2Oye0vW/vjaIC4T1BxgDzXmoXg=</DigestValue>
      </Reference>
      <Reference URI="/xl/printerSettings/printerSettings930.bin?ContentType=application/vnd.openxmlformats-officedocument.spreadsheetml.printerSettings">
        <DigestMethod Algorithm="http://www.w3.org/2001/04/xmlenc#sha256"/>
        <DigestValue>1easXUpors9wW02Nqy5x8cLEF/3ZKBH0i2lLjO2Zsk8=</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4sf+1AWluvbpxJKPd2Oye0vW/vjaIC4T1BxgDzXmoXg=</DigestValue>
      </Reference>
      <Reference URI="/xl/printerSettings/printerSettings934.bin?ContentType=application/vnd.openxmlformats-officedocument.spreadsheetml.printerSettings">
        <DigestMethod Algorithm="http://www.w3.org/2001/04/xmlenc#sha256"/>
        <DigestValue>AOaDuHtsifCB+3mFVZaFSjZ2jbySMm3+Pey0DhdCrvo=</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AOaDuHtsifCB+3mFVZaFSjZ2jbySMm3+Pey0DhdCrvo=</DigestValue>
      </Reference>
      <Reference URI="/xl/printerSettings/printerSettings937.bin?ContentType=application/vnd.openxmlformats-officedocument.spreadsheetml.printerSettings">
        <DigestMethod Algorithm="http://www.w3.org/2001/04/xmlenc#sha256"/>
        <DigestValue>1easXUpors9wW02Nqy5x8cLEF/3ZKBH0i2lLjO2Zsk8=</DigestValue>
      </Reference>
      <Reference URI="/xl/printerSettings/printerSettings938.bin?ContentType=application/vnd.openxmlformats-officedocument.spreadsheetml.printerSettings">
        <DigestMethod Algorithm="http://www.w3.org/2001/04/xmlenc#sha256"/>
        <DigestValue>4sf+1AWluvbpxJKPd2Oye0vW/vjaIC4T1BxgDzXmoXg=</DigestValue>
      </Reference>
      <Reference URI="/xl/printerSettings/printerSettings939.bin?ContentType=application/vnd.openxmlformats-officedocument.spreadsheetml.printerSettings">
        <DigestMethod Algorithm="http://www.w3.org/2001/04/xmlenc#sha256"/>
        <DigestValue>4sf+1AWluvbpxJKPd2Oye0vW/vjaIC4T1BxgDzXmoXg=</DigestValue>
      </Reference>
      <Reference URI="/xl/printerSettings/printerSettings94.bin?ContentType=application/vnd.openxmlformats-officedocument.spreadsheetml.printerSettings">
        <DigestMethod Algorithm="http://www.w3.org/2001/04/xmlenc#sha256"/>
        <DigestValue>AOaDuHtsifCB+3mFVZaFSjZ2jbySMm3+Pey0DhdCrvo=</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4sf+1AWluvbpxJKPd2Oye0vW/vjaIC4T1BxgDzXmoXg=</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1easXUpors9wW02Nqy5x8cLEF/3ZKBH0i2lLjO2Zsk8=</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4sf+1AWluvbpxJKPd2Oye0vW/vjaIC4T1BxgDzXmoXg=</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AOaDuHtsifCB+3mFVZaFSjZ2jbySMm3+Pey0DhdCrvo=</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AOaDuHtsifCB+3mFVZaFSjZ2jbySMm3+Pey0DhdCrvo=</DigestValue>
      </Reference>
      <Reference URI="/xl/printerSettings/printerSettings95.bin?ContentType=application/vnd.openxmlformats-officedocument.spreadsheetml.printerSettings">
        <DigestMethod Algorithm="http://www.w3.org/2001/04/xmlenc#sha256"/>
        <DigestValue>1easXUpors9wW02Nqy5x8cLEF/3ZKBH0i2lLjO2Zsk8=</DigestValue>
      </Reference>
      <Reference URI="/xl/printerSettings/printerSettings950.bin?ContentType=application/vnd.openxmlformats-officedocument.spreadsheetml.printerSettings">
        <DigestMethod Algorithm="http://www.w3.org/2001/04/xmlenc#sha256"/>
        <DigestValue>1easXUpors9wW02Nqy5x8cLEF/3ZKBH0i2lLjO2Zsk8=</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4sf+1AWluvbpxJKPd2Oye0vW/vjaIC4T1BxgDzXmoXg=</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1easXUpors9wW02Nqy5x8cLEF/3ZKBH0i2lLjO2Zsk8=</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4sf+1AWluvbpxJKPd2Oye0vW/vjaIC4T1BxgDzXmoXg=</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qdF4VB0Obt77Zx+ENUNW63gAJaa/dDHjc5L9eH/T2w8=</DigestValue>
      </Reference>
      <Reference URI="/xl/printerSettings/printerSettings960.bin?ContentType=application/vnd.openxmlformats-officedocument.spreadsheetml.printerSettings">
        <DigestMethod Algorithm="http://www.w3.org/2001/04/xmlenc#sha256"/>
        <DigestValue>AOaDuHtsifCB+3mFVZaFSjZ2jbySMm3+Pey0DhdCrvo=</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AOaDuHtsifCB+3mFVZaFSjZ2jbySMm3+Pey0DhdCrvo=</DigestValue>
      </Reference>
      <Reference URI="/xl/printerSettings/printerSettings963.bin?ContentType=application/vnd.openxmlformats-officedocument.spreadsheetml.printerSettings">
        <DigestMethod Algorithm="http://www.w3.org/2001/04/xmlenc#sha256"/>
        <DigestValue>1easXUpors9wW02Nqy5x8cLEF/3ZKBH0i2lLjO2Zsk8=</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4sf+1AWluvbpxJKPd2Oye0vW/vjaIC4T1BxgDzXmoXg=</DigestValue>
      </Reference>
      <Reference URI="/xl/printerSettings/printerSettings969.bin?ContentType=application/vnd.openxmlformats-officedocument.spreadsheetml.printerSettings">
        <DigestMethod Algorithm="http://www.w3.org/2001/04/xmlenc#sha256"/>
        <DigestValue>1easXUpors9wW02Nqy5x8cLEF/3ZKBH0i2lLjO2Zsk8=</DigestValue>
      </Reference>
      <Reference URI="/xl/printerSettings/printerSettings97.bin?ContentType=application/vnd.openxmlformats-officedocument.spreadsheetml.printerSettings">
        <DigestMethod Algorithm="http://www.w3.org/2001/04/xmlenc#sha256"/>
        <DigestValue>QWpi6h1kHwZsH9rlpR3f3TaHSMtqC16mWcRCqaxQe9o=</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AOaDuHtsifCB+3mFVZaFSjZ2jbySMm3+Pey0DhdCrvo=</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AOaDuHtsifCB+3mFVZaFSjZ2jbySMm3+Pey0DhdCrvo=</DigestValue>
      </Reference>
      <Reference URI="/xl/printerSettings/printerSettings976.bin?ContentType=application/vnd.openxmlformats-officedocument.spreadsheetml.printerSettings">
        <DigestMethod Algorithm="http://www.w3.org/2001/04/xmlenc#sha256"/>
        <DigestValue>1easXUpors9wW02Nqy5x8cLEF/3ZKBH0i2lLjO2Zsk8=</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QWpi6h1kHwZsH9rlpR3f3TaHSMtqC16mWcRCqaxQe9o=</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1easXUpors9wW02Nqy5x8cLEF/3ZKBH0i2lLjO2Zsk8=</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4sf+1AWluvbpxJKPd2Oye0vW/vjaIC4T1BxgDzXmoXg=</DigestValue>
      </Reference>
      <Reference URI="/xl/printerSettings/printerSettings985.bin?ContentType=application/vnd.openxmlformats-officedocument.spreadsheetml.printerSettings">
        <DigestMethod Algorithm="http://www.w3.org/2001/04/xmlenc#sha256"/>
        <DigestValue>4sf+1AWluvbpxJKPd2Oye0vW/vjaIC4T1BxgDzXmoXg=</DigestValue>
      </Reference>
      <Reference URI="/xl/printerSettings/printerSettings986.bin?ContentType=application/vnd.openxmlformats-officedocument.spreadsheetml.printerSettings">
        <DigestMethod Algorithm="http://www.w3.org/2001/04/xmlenc#sha256"/>
        <DigestValue>AOaDuHtsifCB+3mFVZaFSjZ2jbySMm3+Pey0DhdCrvo=</DigestValue>
      </Reference>
      <Reference URI="/xl/printerSettings/printerSettings987.bin?ContentType=application/vnd.openxmlformats-officedocument.spreadsheetml.printerSettings">
        <DigestMethod Algorithm="http://www.w3.org/2001/04/xmlenc#sha256"/>
        <DigestValue>4sf+1AWluvbpxJKPd2Oye0vW/vjaIC4T1BxgDzXmoXg=</DigestValue>
      </Reference>
      <Reference URI="/xl/printerSettings/printerSettings988.bin?ContentType=application/vnd.openxmlformats-officedocument.spreadsheetml.printerSettings">
        <DigestMethod Algorithm="http://www.w3.org/2001/04/xmlenc#sha256"/>
        <DigestValue>AOaDuHtsifCB+3mFVZaFSjZ2jbySMm3+Pey0DhdCrvo=</DigestValue>
      </Reference>
      <Reference URI="/xl/printerSettings/printerSettings989.bin?ContentType=application/vnd.openxmlformats-officedocument.spreadsheetml.printerSettings">
        <DigestMethod Algorithm="http://www.w3.org/2001/04/xmlenc#sha256"/>
        <DigestValue>1easXUpors9wW02Nqy5x8cLEF/3ZKBH0i2lLjO2Zsk8=</DigestValue>
      </Reference>
      <Reference URI="/xl/printerSettings/printerSettings99.bin?ContentType=application/vnd.openxmlformats-officedocument.spreadsheetml.printerSettings">
        <DigestMethod Algorithm="http://www.w3.org/2001/04/xmlenc#sha256"/>
        <DigestValue>viChQMo/YCsPC+P6HIsCy/N6HgDYumEsrP7UdDD0cok=</DigestValue>
      </Reference>
      <Reference URI="/xl/printerSettings/printerSettings990.bin?ContentType=application/vnd.openxmlformats-officedocument.spreadsheetml.printerSettings">
        <DigestMethod Algorithm="http://www.w3.org/2001/04/xmlenc#sha256"/>
        <DigestValue>IhQIu1yE8tOLYuVBrdmiMyAqn7xAiMTeU2iXgpmFUvg=</DigestValue>
      </Reference>
      <Reference URI="/xl/printerSettings/printerSettings991.bin?ContentType=application/vnd.openxmlformats-officedocument.spreadsheetml.printerSettings">
        <DigestMethod Algorithm="http://www.w3.org/2001/04/xmlenc#sha256"/>
        <DigestValue>+n5QTe6/grUf3JPx5J0xBRGlKRI8XimZKbgxCQVlTOM=</DigestValue>
      </Reference>
      <Reference URI="/xl/printerSettings/printerSettings992.bin?ContentType=application/vnd.openxmlformats-officedocument.spreadsheetml.printerSettings">
        <DigestMethod Algorithm="http://www.w3.org/2001/04/xmlenc#sha256"/>
        <DigestValue>+n5QTe6/grUf3JPx5J0xBRGlKRI8XimZKbgxCQVlTOM=</DigestValue>
      </Reference>
      <Reference URI="/xl/printerSettings/printerSettings993.bin?ContentType=application/vnd.openxmlformats-officedocument.spreadsheetml.printerSettings">
        <DigestMethod Algorithm="http://www.w3.org/2001/04/xmlenc#sha256"/>
        <DigestValue>1easXUpors9wW02Nqy5x8cLEF/3ZKBH0i2lLjO2Zsk8=</DigestValue>
      </Reference>
      <Reference URI="/xl/printerSettings/printerSettings994.bin?ContentType=application/vnd.openxmlformats-officedocument.spreadsheetml.printerSettings">
        <DigestMethod Algorithm="http://www.w3.org/2001/04/xmlenc#sha256"/>
        <DigestValue>1easXUpors9wW02Nqy5x8cLEF/3ZKBH0i2lLjO2Zsk8=</DigestValue>
      </Reference>
      <Reference URI="/xl/printerSettings/printerSettings995.bin?ContentType=application/vnd.openxmlformats-officedocument.spreadsheetml.printerSettings">
        <DigestMethod Algorithm="http://www.w3.org/2001/04/xmlenc#sha256"/>
        <DigestValue>0ilysLQ1N/8xEyTkcb2T/AJ/M+XnB6OrNifh2WQMxdM=</DigestValue>
      </Reference>
      <Reference URI="/xl/printerSettings/printerSettings996.bin?ContentType=application/vnd.openxmlformats-officedocument.spreadsheetml.printerSettings">
        <DigestMethod Algorithm="http://www.w3.org/2001/04/xmlenc#sha256"/>
        <DigestValue>0ilysLQ1N/8xEyTkcb2T/AJ/M+XnB6OrNifh2WQMxdM=</DigestValue>
      </Reference>
      <Reference URI="/xl/printerSettings/printerSettings997.bin?ContentType=application/vnd.openxmlformats-officedocument.spreadsheetml.printerSettings">
        <DigestMethod Algorithm="http://www.w3.org/2001/04/xmlenc#sha256"/>
        <DigestValue>1easXUpors9wW02Nqy5x8cLEF/3ZKBH0i2lLjO2Zsk8=</DigestValue>
      </Reference>
      <Reference URI="/xl/printerSettings/printerSettings998.bin?ContentType=application/vnd.openxmlformats-officedocument.spreadsheetml.printerSettings">
        <DigestMethod Algorithm="http://www.w3.org/2001/04/xmlenc#sha256"/>
        <DigestValue>1easXUpors9wW02Nqy5x8cLEF/3ZKBH0i2lLjO2Zsk8=</DigestValue>
      </Reference>
      <Reference URI="/xl/printerSettings/printerSettings999.bin?ContentType=application/vnd.openxmlformats-officedocument.spreadsheetml.printerSettings">
        <DigestMethod Algorithm="http://www.w3.org/2001/04/xmlenc#sha256"/>
        <DigestValue>+n5QTe6/grUf3JPx5J0xBRGlKRI8XimZKbgxCQVlTOM=</DigestValue>
      </Reference>
      <Reference URI="/xl/sharedStrings.xml?ContentType=application/vnd.openxmlformats-officedocument.spreadsheetml.sharedStrings+xml">
        <DigestMethod Algorithm="http://www.w3.org/2001/04/xmlenc#sha256"/>
        <DigestValue>2zt9DgPiWucPVX9U/yAdQqPRkrD26QAvhv10ePueh1k=</DigestValue>
      </Reference>
      <Reference URI="/xl/styles.xml?ContentType=application/vnd.openxmlformats-officedocument.spreadsheetml.styles+xml">
        <DigestMethod Algorithm="http://www.w3.org/2001/04/xmlenc#sha256"/>
        <DigestValue>17szd05OlgAJ88DEKO1CADamYZ8a012qrFAX0oIveY4=</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/OZS3w0vd/vybzlLxPo6sX5Iix0X1bucU7+JYYYE7uA=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k5M4Y03RImZs2fnsoMt5QSaGBUSCmL9pHjVG52THnak=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xW02WP4X8gwYktpmMXuQg/pdmool10/Qf6/fx//ohp0=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gf2CmpG90v7rx6gDPbXqHIqqCyNgI5vz7RWd0qtQfsM=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BOvkvnu1469fYiAhxvY6ypTI4H8pA7Vd3agp9UHlZB0=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oF/aA8GeDHkF0PpbpNPIyBwOeOlZf9umpDbvw1EbIts=</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tx9asHFJI8ZMbk3DIAeWDbAurqP6rBiI2iMQLOje1Po=</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N3HvB4k/hvaxXVWZ+KFT4TbQaxMdNcYkNHxVKHKIlI4=</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vxPpPqGQOuv1piQR1L1wFxpvKCWarpRthCY4cuwTMj4=</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BcsDuILELAQAbldaT9CYwb9Ns2LHrvTFnjMv/N6ZDu0=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9LR18CU+aH9B6WHyUOmlMug4xtQOlyRBIg7VIXhQojU=</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8hCewH2ofKdATKAZ2+iwJNHt1nm5awLbGzLnAWPu/M4=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CHJ+rmmY53Xoed2l6Cpy9Oi5Ch59AegVCSqWo2YR6Fo=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zv8ldR5bXoefNR7tuPNoKJARyKsOhxKqvsd5Z013xX8=</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ft9l6H51m79cb42BF33yjEkIArLBQH/1pN/Ki27nNpo=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rhcjRQDDrrJygG+8oIP4JFdlwpk2CR4gBDx9EoNJOeM=</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DPdQxHkre5XuoyDoG62OOdyNakRw54BJUxRZdA5W+hA=</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8HuDUCicoZ4pE2PxRAzKBwKnfFLPWnB6pOF6fZJ0sT8=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aCE8sUB13ywnWDWBbGyLoSeZ59n3XRPa0JX39mpT5LA=</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jLj3VLdWypBMEMUFFgu6kHz9yjt2hFNTzOr47SbxSO4=</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Dcq5Nt9rxbyNHTXWzwJS+hqcd1MDMd48s5nqD9r+PNA=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9mZPKvzqdTIhOrlxx0OmZIRPJadboIuAA6VFK2IvHPA=</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fAoRYb+eddYSUoD9k5EIXXrx3VEPZqN8gYpmUBZw3Bk=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JnDZ5jTO2TB7VDAkEVYU/u3E9H6fiiGBu0JRJc4RRt8=</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lsGXzAhv/j/WQTNOUrlRYtRaXHzCUR+NXItqW1KX4iE=</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3lgYG07+liT+Ijzm4tZ7/ULmHtWUM+YPXhFXFQXqd88=</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M6FSmlkkX/MmxqhzcxcXfVs/MlmDqenwDTDuJMMcBSg=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MTHZnRne9RO94ZRG5skLji+8OsEXPVRdCgUWFsJcFLo=</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HWGeaM93K4Ub95SZmXEtpX+ZLu0cuMJLkcpoW3ofVg0=</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GGhGhIMzMbFI3mJnNDUp9DLB9Mvo16i9crCSwEpvwsw=</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YOewcspnOxYstsDiCfcAeJAR2qjmLM2ca0KipYZcuaE=</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ORtAGec6vTXDFa1d+iCKbnQsLMUseRHHuMg8/QT2aZE=</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oBNltdzi6JPJKgnGq6ZDBXaUjOLigzAVrfKe2rNCFVs=</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U804BscOpvFkTDM6jdsSq9Jvq0sSZupNDiUC9LmvYfU=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004he1DfI0nRsWJ0xK8q1Qtv1c31Wnr/FxJsgEOvvQo=</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3PG/bkW19f2o0VawDPg9iVW1ehr9NZB+5UAZzAQavSM=</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hLE03LoGvCKKon9VsrMNiFkjQjbzsQUVJdQCwbnxzbM=</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aKQ6mhcOyySC5CaQDdUYkgb/lHP1hhWBtB3WvkcX+7E=</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CknHvnt4rQQaTMZl8smhMQJrSWUKkTSBl2Y465ZQxrM=</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QYsNaLR73qrQUtmm/mwbES0/kO/JJjjwvm8aBeKYDZQ=</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EFlCOBiaeMg867Mj/qJgjwBBFsjKQXbi1QB0Od4yZ5I=</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ambvYBvfaYJvHL3oYZW6hlUiAMfIsmcEUCmePZMr4eA=</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I16VYwmDK9yqROZ12JoTqR99iwrb/+9PtvGnHGZN6/4=</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XDCI5fVm7n6x04QP2v7XOmq52NjhyFjv0SPiyXVK9jI=</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hNDZN1NIvrYgQpOuwG/Dtx2r7KtK4CFNS/e2MGonztQ=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LsB5K2Cw9ij6HLaKCqN73vPFuAmM7xipSbdBxkj58ro=</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7rY7utzNKkGlD+5xknHLhBHOITqJiEice3P9Ihks9g8=</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RH0MUedpzI22aMxpi59jwS82uu0hUw1lqD4ChDxU9zM=</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Jl9XFn/Rdg9Khj8RIlUXLJK3rAg3d+r3EqkvFkxXRcQ=</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XGuJ3WWpBrthISqWz57kWOvis2UcJ1fKjDvemhO2hyE=</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lWBO5Dz1UNE2lmxbBx7a7FBMxVWd6x0NHwla/6ClntM=</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Ou+/JPP95QAKVUXTkDOgjqABjyMFcuCnmPa2w2ryE2U=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05KuRXenMqIx4pPdMqQowabw8fmRWxJS1fwJc94RK30=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bXnrJ2Wcw2eqJ6qn3VJsUK5dzSeqBQSdikr0A1t84Nc=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CcP54X3JbW/JiN8TXcTmNmCFpupqdMMub9mbDPfikBQ=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audzwfoA4iKncp8FEbiFpG/1QFqsovxkl1gX/7GpLVA=</DigestValue>
      </Reference>
      <Reference URI="/xl/worksheets/sheet1.xml?ContentType=application/vnd.openxmlformats-officedocument.spreadsheetml.worksheet+xml">
        <DigestMethod Algorithm="http://www.w3.org/2001/04/xmlenc#sha256"/>
        <DigestValue>cuzym/8J4ReuTPfVpuSZc6gLAJUczuQqlSsU1o5KjU0=</DigestValue>
      </Reference>
      <Reference URI="/xl/worksheets/sheet10.xml?ContentType=application/vnd.openxmlformats-officedocument.spreadsheetml.worksheet+xml">
        <DigestMethod Algorithm="http://www.w3.org/2001/04/xmlenc#sha256"/>
        <DigestValue>Xl+7FUWfB6o2Mjg2aqj5tuXsXAp0Ec9IueUBzE1qpGI=</DigestValue>
      </Reference>
      <Reference URI="/xl/worksheets/sheet11.xml?ContentType=application/vnd.openxmlformats-officedocument.spreadsheetml.worksheet+xml">
        <DigestMethod Algorithm="http://www.w3.org/2001/04/xmlenc#sha256"/>
        <DigestValue>r9UAKVt9xNNeeaHeXvhOsUblDhtQPMvgDx6PIUo/Vnk=</DigestValue>
      </Reference>
      <Reference URI="/xl/worksheets/sheet12.xml?ContentType=application/vnd.openxmlformats-officedocument.spreadsheetml.worksheet+xml">
        <DigestMethod Algorithm="http://www.w3.org/2001/04/xmlenc#sha256"/>
        <DigestValue>e6wknLA5AKI7LhYodydhVyeG9NJJeX2CjJqsTeFtg1s=</DigestValue>
      </Reference>
      <Reference URI="/xl/worksheets/sheet13.xml?ContentType=application/vnd.openxmlformats-officedocument.spreadsheetml.worksheet+xml">
        <DigestMethod Algorithm="http://www.w3.org/2001/04/xmlenc#sha256"/>
        <DigestValue>hDhwPFvrANjtFi9hEDXXYAhM1e66jkeMB/X9u8F51zY=</DigestValue>
      </Reference>
      <Reference URI="/xl/worksheets/sheet14.xml?ContentType=application/vnd.openxmlformats-officedocument.spreadsheetml.worksheet+xml">
        <DigestMethod Algorithm="http://www.w3.org/2001/04/xmlenc#sha256"/>
        <DigestValue>vWr6xA4U41yrUlW8HXekcrzzrd4TUHWD47rSin9rJhM=</DigestValue>
      </Reference>
      <Reference URI="/xl/worksheets/sheet15.xml?ContentType=application/vnd.openxmlformats-officedocument.spreadsheetml.worksheet+xml">
        <DigestMethod Algorithm="http://www.w3.org/2001/04/xmlenc#sha256"/>
        <DigestValue>W6xHbSsh2LBthb9yWWbredy5W+7cG3PQ+OPYg3yIBIE=</DigestValue>
      </Reference>
      <Reference URI="/xl/worksheets/sheet16.xml?ContentType=application/vnd.openxmlformats-officedocument.spreadsheetml.worksheet+xml">
        <DigestMethod Algorithm="http://www.w3.org/2001/04/xmlenc#sha256"/>
        <DigestValue>wcnDetrNOefWr80OzeQnxziMkWNiA6jvF9RyHjvO0Xc=</DigestValue>
      </Reference>
      <Reference URI="/xl/worksheets/sheet17.xml?ContentType=application/vnd.openxmlformats-officedocument.spreadsheetml.worksheet+xml">
        <DigestMethod Algorithm="http://www.w3.org/2001/04/xmlenc#sha256"/>
        <DigestValue>7Eqva3nrx+4WHWnezsNT44FAbRYb3DDb5XwjCBKACzY=</DigestValue>
      </Reference>
      <Reference URI="/xl/worksheets/sheet18.xml?ContentType=application/vnd.openxmlformats-officedocument.spreadsheetml.worksheet+xml">
        <DigestMethod Algorithm="http://www.w3.org/2001/04/xmlenc#sha256"/>
        <DigestValue>RBoJMIAqK18FKQ/45VJtshCJFQVUTinKnSJtMg8SRTk=</DigestValue>
      </Reference>
      <Reference URI="/xl/worksheets/sheet19.xml?ContentType=application/vnd.openxmlformats-officedocument.spreadsheetml.worksheet+xml">
        <DigestMethod Algorithm="http://www.w3.org/2001/04/xmlenc#sha256"/>
        <DigestValue>Q5EBwfxj6w/oVXlgRx4Dj/RFvg6Pxcr0AmyRC2Y1OYY=</DigestValue>
      </Reference>
      <Reference URI="/xl/worksheets/sheet2.xml?ContentType=application/vnd.openxmlformats-officedocument.spreadsheetml.worksheet+xml">
        <DigestMethod Algorithm="http://www.w3.org/2001/04/xmlenc#sha256"/>
        <DigestValue>SPW2bgAoqf1cuh7yQGMc4Vq0WBej/NlRsWPpC6dt7ms=</DigestValue>
      </Reference>
      <Reference URI="/xl/worksheets/sheet20.xml?ContentType=application/vnd.openxmlformats-officedocument.spreadsheetml.worksheet+xml">
        <DigestMethod Algorithm="http://www.w3.org/2001/04/xmlenc#sha256"/>
        <DigestValue>ls8zZCG3xGuRDabFmVoDMAmvjI5dHCkA04whKDFaCnQ=</DigestValue>
      </Reference>
      <Reference URI="/xl/worksheets/sheet21.xml?ContentType=application/vnd.openxmlformats-officedocument.spreadsheetml.worksheet+xml">
        <DigestMethod Algorithm="http://www.w3.org/2001/04/xmlenc#sha256"/>
        <DigestValue>mMpF/92Qk2j0/RoxoUkXV1l6mirUHYY1SkydTeatluI=</DigestValue>
      </Reference>
      <Reference URI="/xl/worksheets/sheet22.xml?ContentType=application/vnd.openxmlformats-officedocument.spreadsheetml.worksheet+xml">
        <DigestMethod Algorithm="http://www.w3.org/2001/04/xmlenc#sha256"/>
        <DigestValue>lrKSzz/t10pgBIstcbRMtPCAAEDKrH1TefVLh0k5bDs=</DigestValue>
      </Reference>
      <Reference URI="/xl/worksheets/sheet23.xml?ContentType=application/vnd.openxmlformats-officedocument.spreadsheetml.worksheet+xml">
        <DigestMethod Algorithm="http://www.w3.org/2001/04/xmlenc#sha256"/>
        <DigestValue>B8mH0b/HIaTsz3a7gD1ytEJoVM5EVphnaeUvfBRJg2w=</DigestValue>
      </Reference>
      <Reference URI="/xl/worksheets/sheet24.xml?ContentType=application/vnd.openxmlformats-officedocument.spreadsheetml.worksheet+xml">
        <DigestMethod Algorithm="http://www.w3.org/2001/04/xmlenc#sha256"/>
        <DigestValue>Neu6L6bScynlCP8bfaNg4xJ7Y0lQZxoPU892luGur+U=</DigestValue>
      </Reference>
      <Reference URI="/xl/worksheets/sheet25.xml?ContentType=application/vnd.openxmlformats-officedocument.spreadsheetml.worksheet+xml">
        <DigestMethod Algorithm="http://www.w3.org/2001/04/xmlenc#sha256"/>
        <DigestValue>OawaK+wt8ud+f1N2vvkkOoxVmbTzema6zefpiLI20VA=</DigestValue>
      </Reference>
      <Reference URI="/xl/worksheets/sheet26.xml?ContentType=application/vnd.openxmlformats-officedocument.spreadsheetml.worksheet+xml">
        <DigestMethod Algorithm="http://www.w3.org/2001/04/xmlenc#sha256"/>
        <DigestValue>1hLf8QWpiGAIe9qgCie1v5sPVNhu8GnHNERC05N+41s=</DigestValue>
      </Reference>
      <Reference URI="/xl/worksheets/sheet27.xml?ContentType=application/vnd.openxmlformats-officedocument.spreadsheetml.worksheet+xml">
        <DigestMethod Algorithm="http://www.w3.org/2001/04/xmlenc#sha256"/>
        <DigestValue>HIPxKKUeSyHgJ1dxYKPCQPPrynZZtXg/ESzC+2sxIRQ=</DigestValue>
      </Reference>
      <Reference URI="/xl/worksheets/sheet28.xml?ContentType=application/vnd.openxmlformats-officedocument.spreadsheetml.worksheet+xml">
        <DigestMethod Algorithm="http://www.w3.org/2001/04/xmlenc#sha256"/>
        <DigestValue>cL9OAQjbm+2gTkaNMCvGx0zCo7cF+ixmmxWexZ8duaU=</DigestValue>
      </Reference>
      <Reference URI="/xl/worksheets/sheet29.xml?ContentType=application/vnd.openxmlformats-officedocument.spreadsheetml.worksheet+xml">
        <DigestMethod Algorithm="http://www.w3.org/2001/04/xmlenc#sha256"/>
        <DigestValue>CSsFC4Y266kiaFVF5irq8KdZsljjpo42KEdhQ+oyLB4=</DigestValue>
      </Reference>
      <Reference URI="/xl/worksheets/sheet3.xml?ContentType=application/vnd.openxmlformats-officedocument.spreadsheetml.worksheet+xml">
        <DigestMethod Algorithm="http://www.w3.org/2001/04/xmlenc#sha256"/>
        <DigestValue>AEXlN32nuEGbp74w5ttU+K3AvtkXzJF8DNg7FYPcKmo=</DigestValue>
      </Reference>
      <Reference URI="/xl/worksheets/sheet30.xml?ContentType=application/vnd.openxmlformats-officedocument.spreadsheetml.worksheet+xml">
        <DigestMethod Algorithm="http://www.w3.org/2001/04/xmlenc#sha256"/>
        <DigestValue>Sv4ruItFKidchMqCOZmIWfYqQ2J3VE+KZr9Lm0jnjno=</DigestValue>
      </Reference>
      <Reference URI="/xl/worksheets/sheet31.xml?ContentType=application/vnd.openxmlformats-officedocument.spreadsheetml.worksheet+xml">
        <DigestMethod Algorithm="http://www.w3.org/2001/04/xmlenc#sha256"/>
        <DigestValue>n/PoLhxkdhkYeBos4D2p7bcCwOtmV4Pq48qdoJAcwrc=</DigestValue>
      </Reference>
      <Reference URI="/xl/worksheets/sheet32.xml?ContentType=application/vnd.openxmlformats-officedocument.spreadsheetml.worksheet+xml">
        <DigestMethod Algorithm="http://www.w3.org/2001/04/xmlenc#sha256"/>
        <DigestValue>/qAUrRgXzrtaTgZUaTQOM8zsUoYIG6CdoLpW2z/d9U8=</DigestValue>
      </Reference>
      <Reference URI="/xl/worksheets/sheet33.xml?ContentType=application/vnd.openxmlformats-officedocument.spreadsheetml.worksheet+xml">
        <DigestMethod Algorithm="http://www.w3.org/2001/04/xmlenc#sha256"/>
        <DigestValue>B9Q3qXjVdAL3X1Rx/cGoKXFGNKCBUK4ugWZK6YqeS8w=</DigestValue>
      </Reference>
      <Reference URI="/xl/worksheets/sheet34.xml?ContentType=application/vnd.openxmlformats-officedocument.spreadsheetml.worksheet+xml">
        <DigestMethod Algorithm="http://www.w3.org/2001/04/xmlenc#sha256"/>
        <DigestValue>7i0NkbyGraKF/RWFsabsNLz8DdEVynss9aAjsD1CQOQ=</DigestValue>
      </Reference>
      <Reference URI="/xl/worksheets/sheet35.xml?ContentType=application/vnd.openxmlformats-officedocument.spreadsheetml.worksheet+xml">
        <DigestMethod Algorithm="http://www.w3.org/2001/04/xmlenc#sha256"/>
        <DigestValue>QNocL5e9+oWhW3LTYJ/YGhlWA7mh4tYHIcHWZlDEb68=</DigestValue>
      </Reference>
      <Reference URI="/xl/worksheets/sheet36.xml?ContentType=application/vnd.openxmlformats-officedocument.spreadsheetml.worksheet+xml">
        <DigestMethod Algorithm="http://www.w3.org/2001/04/xmlenc#sha256"/>
        <DigestValue>wRctIp5PmMs6lwoR9tXhjFJnEuvCQIFEcLEqyMgmFXU=</DigestValue>
      </Reference>
      <Reference URI="/xl/worksheets/sheet37.xml?ContentType=application/vnd.openxmlformats-officedocument.spreadsheetml.worksheet+xml">
        <DigestMethod Algorithm="http://www.w3.org/2001/04/xmlenc#sha256"/>
        <DigestValue>ZN34B0qgyUp7bG5DOCId/gvKIiQMCjSJ6Ky4U/XrnS8=</DigestValue>
      </Reference>
      <Reference URI="/xl/worksheets/sheet38.xml?ContentType=application/vnd.openxmlformats-officedocument.spreadsheetml.worksheet+xml">
        <DigestMethod Algorithm="http://www.w3.org/2001/04/xmlenc#sha256"/>
        <DigestValue>dtBuzal44MXMFnfqeAcTD1E9jtMbSPVctBpyHDh0QrM=</DigestValue>
      </Reference>
      <Reference URI="/xl/worksheets/sheet39.xml?ContentType=application/vnd.openxmlformats-officedocument.spreadsheetml.worksheet+xml">
        <DigestMethod Algorithm="http://www.w3.org/2001/04/xmlenc#sha256"/>
        <DigestValue>dsvtB3OCPNtGmqn5T6nkgWsHVQcV6hjqon9/WI1y5/8=</DigestValue>
      </Reference>
      <Reference URI="/xl/worksheets/sheet4.xml?ContentType=application/vnd.openxmlformats-officedocument.spreadsheetml.worksheet+xml">
        <DigestMethod Algorithm="http://www.w3.org/2001/04/xmlenc#sha256"/>
        <DigestValue>AfXId1diby+utbTSRtQndwQsuqD6MCv79qwC6UYAf1g=</DigestValue>
      </Reference>
      <Reference URI="/xl/worksheets/sheet40.xml?ContentType=application/vnd.openxmlformats-officedocument.spreadsheetml.worksheet+xml">
        <DigestMethod Algorithm="http://www.w3.org/2001/04/xmlenc#sha256"/>
        <DigestValue>zJd1S+WCowyR3BP30JbO0welLJyBeAX6oAjxDU6YYM0=</DigestValue>
      </Reference>
      <Reference URI="/xl/worksheets/sheet41.xml?ContentType=application/vnd.openxmlformats-officedocument.spreadsheetml.worksheet+xml">
        <DigestMethod Algorithm="http://www.w3.org/2001/04/xmlenc#sha256"/>
        <DigestValue>9lSsDYi0uDRrMyI+fxtmrSBa/bOjKtZVS0qcycJCkaQ=</DigestValue>
      </Reference>
      <Reference URI="/xl/worksheets/sheet42.xml?ContentType=application/vnd.openxmlformats-officedocument.spreadsheetml.worksheet+xml">
        <DigestMethod Algorithm="http://www.w3.org/2001/04/xmlenc#sha256"/>
        <DigestValue>NYY+OGx2vLh8bgdGn9AkcVj1GFr7cwOfK0VjlU2pMZw=</DigestValue>
      </Reference>
      <Reference URI="/xl/worksheets/sheet43.xml?ContentType=application/vnd.openxmlformats-officedocument.spreadsheetml.worksheet+xml">
        <DigestMethod Algorithm="http://www.w3.org/2001/04/xmlenc#sha256"/>
        <DigestValue>TxWi2Qw6mzTVWJF71lP5J5l6Q2sFx0bm4JL6rfPIvCY=</DigestValue>
      </Reference>
      <Reference URI="/xl/worksheets/sheet44.xml?ContentType=application/vnd.openxmlformats-officedocument.spreadsheetml.worksheet+xml">
        <DigestMethod Algorithm="http://www.w3.org/2001/04/xmlenc#sha256"/>
        <DigestValue>Ns1zcNYs0aYD8jpFQcJd2Y1ySl6QGEEH3ricuGY30cs=</DigestValue>
      </Reference>
      <Reference URI="/xl/worksheets/sheet45.xml?ContentType=application/vnd.openxmlformats-officedocument.spreadsheetml.worksheet+xml">
        <DigestMethod Algorithm="http://www.w3.org/2001/04/xmlenc#sha256"/>
        <DigestValue>mCcbMIrhwSGF+4c3TSI8Oq5d4BuldZWzLJ0RDrgZESg=</DigestValue>
      </Reference>
      <Reference URI="/xl/worksheets/sheet46.xml?ContentType=application/vnd.openxmlformats-officedocument.spreadsheetml.worksheet+xml">
        <DigestMethod Algorithm="http://www.w3.org/2001/04/xmlenc#sha256"/>
        <DigestValue>YbFjROZHgDYubAvrsI4wJNCYuKrK0cGBrk6nyuD4apw=</DigestValue>
      </Reference>
      <Reference URI="/xl/worksheets/sheet47.xml?ContentType=application/vnd.openxmlformats-officedocument.spreadsheetml.worksheet+xml">
        <DigestMethod Algorithm="http://www.w3.org/2001/04/xmlenc#sha256"/>
        <DigestValue>Ry2VqDvShdKBKu4hSnPo6yf6bySF7N5nbXSPUhGA7u8=</DigestValue>
      </Reference>
      <Reference URI="/xl/worksheets/sheet48.xml?ContentType=application/vnd.openxmlformats-officedocument.spreadsheetml.worksheet+xml">
        <DigestMethod Algorithm="http://www.w3.org/2001/04/xmlenc#sha256"/>
        <DigestValue>qK57NGvoM2vLSjUu1RRrDdL8n3iG3hLFGIUVVnWX23E=</DigestValue>
      </Reference>
      <Reference URI="/xl/worksheets/sheet49.xml?ContentType=application/vnd.openxmlformats-officedocument.spreadsheetml.worksheet+xml">
        <DigestMethod Algorithm="http://www.w3.org/2001/04/xmlenc#sha256"/>
        <DigestValue>10ENLmEwLNxH2yY/YQ36prNaDAwSVzgEd5t29PzUT8E=</DigestValue>
      </Reference>
      <Reference URI="/xl/worksheets/sheet5.xml?ContentType=application/vnd.openxmlformats-officedocument.spreadsheetml.worksheet+xml">
        <DigestMethod Algorithm="http://www.w3.org/2001/04/xmlenc#sha256"/>
        <DigestValue>5/mh55UByNn2zOtysSvDmg7XY9BMHF1kquTVXu6kWIU=</DigestValue>
      </Reference>
      <Reference URI="/xl/worksheets/sheet50.xml?ContentType=application/vnd.openxmlformats-officedocument.spreadsheetml.worksheet+xml">
        <DigestMethod Algorithm="http://www.w3.org/2001/04/xmlenc#sha256"/>
        <DigestValue>fkfmZV/61/VBj9qqYY3AH9MF3sqPZN4DOxL1atCwlvM=</DigestValue>
      </Reference>
      <Reference URI="/xl/worksheets/sheet51.xml?ContentType=application/vnd.openxmlformats-officedocument.spreadsheetml.worksheet+xml">
        <DigestMethod Algorithm="http://www.w3.org/2001/04/xmlenc#sha256"/>
        <DigestValue>RBW9YJh2it9s20+aZdzAJnOHnDHN/m/tGJ1KfXInujE=</DigestValue>
      </Reference>
      <Reference URI="/xl/worksheets/sheet52.xml?ContentType=application/vnd.openxmlformats-officedocument.spreadsheetml.worksheet+xml">
        <DigestMethod Algorithm="http://www.w3.org/2001/04/xmlenc#sha256"/>
        <DigestValue>t01Tp+YRUSMR2diqpNX3KtZ+StHuP+lofACSjNaDTrA=</DigestValue>
      </Reference>
      <Reference URI="/xl/worksheets/sheet53.xml?ContentType=application/vnd.openxmlformats-officedocument.spreadsheetml.worksheet+xml">
        <DigestMethod Algorithm="http://www.w3.org/2001/04/xmlenc#sha256"/>
        <DigestValue>kgR6+/bWZYKKeQQ/7212G7S7b1GMfXFTVdrp9vupk/8=</DigestValue>
      </Reference>
      <Reference URI="/xl/worksheets/sheet54.xml?ContentType=application/vnd.openxmlformats-officedocument.spreadsheetml.worksheet+xml">
        <DigestMethod Algorithm="http://www.w3.org/2001/04/xmlenc#sha256"/>
        <DigestValue>Y9+lgs0m/4TDeZUisq5sY1o/7Nnfbvz1JqRsQPpr4vM=</DigestValue>
      </Reference>
      <Reference URI="/xl/worksheets/sheet55.xml?ContentType=application/vnd.openxmlformats-officedocument.spreadsheetml.worksheet+xml">
        <DigestMethod Algorithm="http://www.w3.org/2001/04/xmlenc#sha256"/>
        <DigestValue>nM1HauRBpUEpUfxjwboNMpb9rtKIWzX0owqnFmB+iQo=</DigestValue>
      </Reference>
      <Reference URI="/xl/worksheets/sheet6.xml?ContentType=application/vnd.openxmlformats-officedocument.spreadsheetml.worksheet+xml">
        <DigestMethod Algorithm="http://www.w3.org/2001/04/xmlenc#sha256"/>
        <DigestValue>X/3c0KUtMx0t9JrpS8Kjt93ZEs3uM9a3cfdA9s4ApNM=</DigestValue>
      </Reference>
      <Reference URI="/xl/worksheets/sheet7.xml?ContentType=application/vnd.openxmlformats-officedocument.spreadsheetml.worksheet+xml">
        <DigestMethod Algorithm="http://www.w3.org/2001/04/xmlenc#sha256"/>
        <DigestValue>rDKCfmEcjzaKAZZQ0kxqhm9aBVoqgB3Vwr/ZkoAd4ls=</DigestValue>
      </Reference>
      <Reference URI="/xl/worksheets/sheet8.xml?ContentType=application/vnd.openxmlformats-officedocument.spreadsheetml.worksheet+xml">
        <DigestMethod Algorithm="http://www.w3.org/2001/04/xmlenc#sha256"/>
        <DigestValue>nARKNi391Dn5sV5XRu7cokKQnWWRsOBxqN3/WwSxnfI=</DigestValue>
      </Reference>
      <Reference URI="/xl/worksheets/sheet9.xml?ContentType=application/vnd.openxmlformats-officedocument.spreadsheetml.worksheet+xml">
        <DigestMethod Algorithm="http://www.w3.org/2001/04/xmlenc#sha256"/>
        <DigestValue>OXY/MTyFJaO0/kvHoZVYAsSkfyWrhIVSgY1l2v5xQH0=</DigestValue>
      </Reference>
    </Manifest>
    <SignatureProperties>
      <SignatureProperty Id="idSignatureTime" Target="#idPackageSignature">
        <mdssi:SignatureTime xmlns:mdssi="http://schemas.openxmlformats.org/package/2006/digital-signature">
          <mdssi:Format>YYYY-MM-DDThh:mm:ssTZD</mdssi:Format>
          <mdssi:Value>2024-07-01T14:09:23Z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16.0.16626/25</OfficeVersion>
          <ApplicationVersion>16.0.16626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2024-07-01T14:09:23Z</xd:SigningTime>
          <xd:SigningCertificate>
            <xd:Cert>
              <xd:CertDigest>
                <DigestMethod Algorithm="http://www.w3.org/2001/04/xmlenc#sha256"/>
                <DigestValue>cWFPnK82otLMz94ldNl06egXdnM41ba4UnSGudY0nT4=</DigestValue>
              </xd:CertDigest>
              <xd:IssuerSerial>
                <X509IssuerName>CN=DSK Bank Internal CA 2, O=DSK Bank PLC, C=BG</X509IssuerName>
                <X509SerialNumber>2430781897554637581452291772956220476866295997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ujCCBKKgAwIBAgITMAAAAB+0CF3UKyY/AwADAAAAHzANBgkqhkiG9w0BAQsFADA/MQswCQYDVQQGEwJCRzEVMBMGA1UEChMMRFNLIEJhbmsgUExDMRkwFwYDVQQDExBEU0sgQmFuayBSb290IENBMB4XDTIzMDcyNTEzMzUwOVoXDTI3MDcyNTEzNDUwOVowRTELMAkGA1UEBhMCQkcxFTATBgNVBAoTDERTSyBCYW5rIFBMQzEfMB0GA1UEAxMWRFNLIEJhbmsgSW50ZXJuYWwgQ0EgMjCCASIwDQYJKoZIhvcNAQEBBQADggEPADCCAQoCggEBAJQ3lEd4jiWctosDktAlEGBH0wmHPQinKXFvB1XeduyKLf6bCZETRwaRg/YGG81xVG2PM/JKNj04cJyw4oKA+5AHhPntuiO7+TAXt9vq3QuxL9XxgGx/S42/fyS3uGOXnEK6YjYs+I2TR9PuDmNqj3h2NLaPX/njpikS2MiZWE+xMuzHt3INg7pIouMI6keGxWP+AUMGCIvjeRU58Pgl/OIhn+xigEwoAmgV5AZFgDONIXQ1xiUIUCprP7TKyR50M/NHbGzn6rCjZPis0cEkTQ/c/4MntBrccc2kLu7MoUiJVQ3RQsYM5vcQYb36X1qi6NnTKbFecvDMmFMWFgeFW6sCAwEAAaOCAqcwggKjMBIGCSsGAQQBgjcVAQQFAgMGAAYwIwYJKwYBBAGCNxUCBBYEFGDUb0e/bPBy91zvsJXg/V8995KJMB0GA1UdDgQWBBTjm2hyuF6Nbcnk2EmVH2sLD0uAmDBEBgNVHSAEPTA7MDkGBFUdIAAwMTAvBggrBgEFBQcCARYjaHR0cHM6Ly9wa2kuZHNrYmFuay5iZy9yZXBvc2l0b3J5LwAwGQYJKwYBBAGCNxQCBAweCgBTAHUAYgBDAEEwCwYDVR0PBAQDAgGGMBIGA1UdEwEB/wQIMAYBAf8CAQAwHwYDVR0jBBgwFoAUavHfhXELRelN/vpf+TUrDvNehgwwgcEGA1UdHwSBuTCBtjCBs6CBsKCBrYY3aHR0cDovL2NybC5kc2tiYW5rLmJnL3BraS9EU0slMjBCYW5rJTIwUm9vdCUyMENBKDMpLmNybIY4aHR0cDovL2NybDEuZHNrYmFuay5iZy9wa2kvRFNLJTIwQmFuayUyMFJvb3QlMjBDQSgzKS5jcmyGOGh0dHA6Ly9jcmwyLmRza2JhbmsuYmcvcGtpL0RTSyUyMEJhbmslMjBSb290JTIwQ0EoMykuY3JsMIHhBggrBgEFBQcBAQSB1DCB0TBDBggrBgEFBQcwAoY3aHR0cDovL2FpYS5kc2tiYW5rLmJnL3BraS9EU0slMjBCYW5rJTIwUm9vdCUyMENBKDMpLmNydDBEBggrBgEFBQcwAoY4aHR0cDovL2FpYTEuZHNrYmFuay5iZy9wa2kvRFNLJTIwQmFuayUyMFJvb3QlMjBDQSgzKS5jcnQwRAYIKwYBBQUHMAKGOGh0dHA6Ly9haWEyLmRza2JhbmsuYmcvcGtpL0RTSyUyMEJhbmslMjBSb290JTIwQ0EoMykuY3J0MA0GCSqGSIb3DQEBCwUAA4IBAQCv8JF8KsRbGqD7SET9OrEWLkdLon5ywgsLr76FgALyIyDIs6FgiG8cLCCYclLO1hbLvShD8u8QfKyGS8H5D9CWMViooqNsOYFPck4viyitDSBUSo+qgXWq3M1nzWIHfA9AziGLYLDwfF0OpO/lNuu+sq9/RaNe27MmN9aUcYlpB0dg3jWS37T4b6IXemtoa+jF0Q4Lor9UK9h7IecwF8VAb657UZPFzZfXGZ9JyRplzM+jW8UcqLQtR4WBfcdyxzlSKoNXjK/TZe1VOplJFoD2Qd2kZhXeXF95gT9rvRcsQpD3zDdRiSSUc4PyXM49yx7KwO6LAwQ7qRebotPlAQH2</xd:EncapsulatedX509Certificate>
            <xd:EncapsulatedX509Certificate>MIIDgDCCAmigAwIBAgIQUVxpIVTQhrVARrKKjMHDbTANBgkqhkiG9w0BAQsFADA/MQswCQYDVQQGEwJCRzEVMBMGA1UEChMMRFNLIEJhbmsgUExDMRkwFwYDVQQDExBEU0sgQmFuayBSb290IENBMB4XDTE5MDgyMTExNDYxMloXDTI3MDgyMTExNTYxMlowPzELMAkGA1UEBhMCQkcxFTATBgNVBAoTDERTSyBCYW5rIFBMQzEZMBcGA1UEAxMQRFNLIEJhbmsgUm9vdCBDQTCCASIwDQYJKoZIhvcNAQEBBQADggEPADCCAQoCggEBAMIh1lpg1UAXTpy00x2douh63E8zsa95UNUbU67Tt2QE8UnlUdu0n5Suj28UJCqQVlQhCbawIwdH5ebfg160b4eQstJZG3BAYAwnidY22YUZ5efWYdHYguqnkkZNdigsshUowVhDS1mHHTWb0vXc+VEjL2UN+fJc0ZFBPWIyal6GYGGfOASxuRPPaGRYX7RKZ1dPg6tjjiD928afxGKHKqhJSvbGxIDfkFAZFZuTBFSTX5jiM3Iq7Kv0bYJezOg/cgpm1ik7vp1/6lVqewxCsmYa4rNp+fhKKGGLL44P2PkGcSgpomUwUq3YaxUYYaAA09M1thwInabnnzZtpzhw6hkCAwEAAaN4MHYwCwYDVR0PBAQDAgGGMA8GA1UdEwEB/wQFMAMBAf8wHQYDVR0OBBYEFGrx34VxC0XpTf76X/k1Kw7zXoYMMBIGCSsGAQQBgjcVAQQFAgMDAAMwIwYJKwYBBAGCNxUCBBYEFCdFYp7XKb0FfUmwxCxB7SrYsT0jMA0GCSqGSIb3DQEBCwUAA4IBAQCpX//HFbPiuotyOwSXEoV7A3Ycim2zhBl2IVWauvCjhKKABqSS7wPlf6gYRjKldC8Vqr+ndfqzc2jsc6W5M8NFPCVAZiJNLUrZCmJeGXyyJmZ/39y/g+UpQ8jmd4vJV3/NVePvYS+BWK2nQXf4VEUT/Eaec1fsRdXl5jEKbwb53MDWYlpu45W9jVWJwD1Q9RKFpgifYwWSA1igSZOcUIUiCIMPBPMBkKN1kEjOeH/hbh6buBOGJSCsmU/YzGi4v+NPrEJBV3A7hFEgo9rK+K+aXObYn2cHuc+1kFYdUAdaCcjS7Ag64JtDRcSQDVq7sFBfQlkclbTbwA5zawOexiDJ</xd:EncapsulatedX509Certificate>
          </xd:CertificateValues>
        </xd:UnsignedSignatureProperties>
      </xd:UnsignedProperties>
    </xd:QualifyingProperties>
  </Object>
  <Object Id="idValidSigLnImg">AQAAAGwAAAAAAAAAAAAAAP8AAAB/AAAAAAAAAAAAAAAmHwAAjw8AACBFTUYAAAEAm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YDDR/38AAABgMNH/fwAAEwAAAAAAAAAAACZ9+H8AAA1/edD/fwAAMBYmffh/AAATAAAAAAAAABgXAAAAAAAAQAAAwP9/AAAAACZ9+H8AANWBedD/fwAABAAAAAAAAAAwFiZ9+H8AADC2m4ELAAAAEwAAAAAAAABIAAAAAAAAAPQiEtH/fwAAkGMw0f9/AABAJxLR/38AAAEAAAAAAAAA4EwS0f9/AAAAACZ9+H8AAAAAAAAAAAAAAAAAAAsAAAAA4JqBCwAAALD2XlwgAQAAqzJqfPh/AAAAt5uBCwAAAJm3m4ELAAAAAAAAAAAAAAAAAAAAZHYACAAAAAAlAAAADAAAAAEAAAAYAAAADAAAAAAAAAASAAAADAAAAAEAAAAeAAAAGAAAAMkAAAAEAAAA9wAAABEAAAAlAAAADAAAAAEAAABUAAAAfAAAAMoAAAAEAAAA9QAAABAAAAABAAAAqyr5QY7j+EHKAAAABAAAAAgAAABMAAAAAAAAAAAAAAAAAAAA//////////9cAAAANwAvADEALwAyADAAMgA0AAYAAAAEAAAABgAAAAQAAAAGAAAABgAAAAYAAAAGAAAASwAAAEAAAAAwAAAABQAAACAAAAABAAAAAQAAABAAAAAAAAAAAAAAAAABAACAAAAAAAAAAAAAAAAAAQAAgAAAAFIAAABwAQAAAgAAABAAAAAHAAAAAAAAAAAAAAC8AgAAAAAAzAECAiJTAHkAcwB0AGUAbQAAAAAAAAAAAAAAAAAAAAAAAAAAAAAAAAAAAAAAAAAAAAAAAAAAAAAAAAAAAAAAAAAAAAAAAAAAAEiBedD/fwAAKDmagQsAAAAAAAAAAAAAANBukHz4fwAAAAAAAAAAAAAJAAAAAAAAAP////8AAAAASIF50P9/AAAAAAAAAAAAAAAAAAAAAAAAG0zto43TAACoOpqBCwAAACiE128gAQAAoE5sXCABAACw9l5cIAEAANA7moEAAAAAAAAAAAAAAAAHAAAAAAAAABhu4W8gAQAADDuagQsAAABJO5qBCwAAANHNZnz4fwAAAQAAACABAACAPpqBAAAAAAAAAAAAAAAAAAAAAAAAAACw9l5cIAEAAKsyanz4fwAAsDqagQsAAABJO5qBCwAAAFD2AnAg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MAAAAAAAAACADTtaIAEAAAAIAAAAAAAA0G6QfPh/AAAAAAAAAAAAADAAAAAAAAAAKAAAAAAAAAAIAAAAAAAAAAAAAAAAAAAAAAAAAAAAAACbVu2jjdMAAMezpX74fwAAAAA7WiABAADg////AAAAALD2XlwgAQAAaCaagQAAAAAAAAAAAAAAAAYAAAAAAAAAIAAAAAAAAACMJZqBCwAAAMklmoELAAAA0c1mfPh/AAAAAAAA/38AAAAAAAAAAAAAoJTmRSABAAB4LOnP/38AALD2XlwgAQAAqzJqfPh/AAAwJZqBCwAAAMklmoELAAAAgLi0RSAB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kAAAARwAAACkAAAAzAAAAfAAAABUAAAAhAPAAAAAAAAAAAAAAAIA/AAAAAAAAAAAAAIA/AAAAAAAAAAAAAAAAAAAAAAAAAAAAAAAAAAAAAAAAAAAlAAAADAAAAAAAAIAoAAAADAAAAAQAAABSAAAAcAEAAAQAAADw////AAAAAAAAAAAAAAAAkAEAAAAAAAEAAAAAcwBlAGcAbwBlACAAdQBpAAAAAAAAAAAAAAAAAAAAAAAAAAAAAAAAAAAAAAAAAAAAAAAAAAAAAAAAAAAAAAAAAAAAAADw2hPQ/38AAOjfz3kgAQAAaFrpz/9/AADQbpB8+H8AAAAAAAAAAAAAaFrpz/9/AAD/////AAEAAAAAAAAAAAAAAAAAAAAAAAAAAAAAAAAAAAtQ7aON0wAAwByNdwAAAADALpqBCwAAAPD///8AAAAAsPZeXCABAAD4J5qBAAAAAAAAAAAAAAAACQAAAAAAAAAgAAAAAAAAABwnmoELAAAAWSeagQsAAADRzWZ8+H8AAGsrz2R46wAAQFrpzwAAAAAAAAAAAAAAAAAAAAAAAAAAsPZeXCABAACrMmp8+H8AAMAmmoELAAAAWSeagQsAAACgNaFFIAEAAAAAAABkdgAIAAAAACUAAAAMAAAABAAAABgAAAAMAAAAAAAAABIAAAAMAAAAAQAAAB4AAAAYAAAAKQAAADMAAAClAAAASAAAACUAAAAMAAAABAAAAFQAAACsAAAAKgAAADMAAACjAAAARwAAAAEAAACrKvlBjuP4QSoAAAAzAAAAEAAAAEwAAAAAAAAAAAAAAAAAAAD//////////2wAAABUAHMAdgBlAHQAbwBzAGwAYQB2ACAARABpAG0AbwB2AAgAAAAHAAAACAAAAAgAAAAFAAAACQAAAAcAAAAEAAAACAAAAAgAAAAEAAAACwAAAAQAAAAOAAAACQAAAAg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rAAAAAoAAABQAAAAYAAAAFwAAAABAAAAqyr5QY7j+EEKAAAAUAAAABAAAABMAAAAAAAAAAAAAAAAAAAA//////////9sAAAAVABzAHYAZQB0AG8AcwBsAGEAdgAgAEQAaQBtAG8AdgAGAAAABQAAAAUAAAAGAAAABAAAAAcAAAAFAAAAAwAAAAYAAAAFAAAAAwAAAAgAAAADAAAACQ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oAAAAfAAAAAkAAABwAAAAoAAAAA0AAAAhAPAAAAAAAAAAAAAAAIA/AAAAAAAAAAAAAIA/AAAAAAAAAAAAAAAAAAAAAAAAAAAAAAAAAAAAAAAAAAAlAAAADAAAAAAAAIAoAAAADAAAAAUAAAAlAAAADAAAAAEAAAAYAAAADAAAAAAAAAASAAAADAAAAAEAAAAWAAAADAAAAAAAAABUAAAAAAEAAAoAAABwAAAApwAAAHwAAAABAAAAqyr5QY7j+EEKAAAAcAAAAB4AAABMAAAABAAAAAkAAABwAAAAqQAAAH0AAACIAAAAUwBpAGcAbgBlAGQAIABiAHkAOgAgAFQAcwB2AGUAdABvAHMAbABhAHYAIABOAC4AIABEAGkAbQBvAHYABgAAAAMAAAAHAAAABwAAAAYAAAAHAAAAAwAAAAcAAAAFAAAAAwAAAAMAAAAGAAAABQAAAAUAAAAGAAAABAAAAAcAAAAFAAAAAwAAAAYAAAAFAAAAAwAAAAgAAAADAAAAAwAAAAgAAAADAAAACQAAAAcAAAAFAAAAFgAAAAwAAAAAAAAAJQAAAAwAAAACAAAADgAAABQAAAAAAAAAEAAAABQAAAA=</Object>
  <Object Id="idInvalidSigLnImg">AQAAAGwAAAAAAAAAAAAAAP8AAAB/AAAAAAAAAAAAAAAmHwAAjw8AACBFTUYAAAEAH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YDDR/38AAABgMNH/fwAAEwAAAAAAAAAAACZ9+H8AAA1/edD/fwAAMBYmffh/AAATAAAAAAAAABgXAAAAAAAAQAAAwP9/AAAAACZ9+H8AANWBedD/fwAABAAAAAAAAAAwFiZ9+H8AADC2m4ELAAAAEwAAAAAAAABIAAAAAAAAAPQiEtH/fwAAkGMw0f9/AABAJxLR/38AAAEAAAAAAAAA4EwS0f9/AAAAACZ9+H8AAAAAAAAAAAAAAAAAAAsAAAAA4JqBCwAAALD2XlwgAQAAqzJqfPh/AAAAt5uBCwAAAJm3m4EL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SIF50P9/AAAoOZqBCwAAAAAAAAAAAAAA0G6QfPh/AAAAAAAAAAAAAAkAAAAAAAAA/////wAAAABIgXnQ/38AAAAAAAAAAAAAAAAAAAAAAAAbTO2jjdMAAKg6moELAAAAKITXbyABAACgTmxcIAEAALD2XlwgAQAA0DuagQAAAAAAAAAAAAAAAAcAAAAAAAAAGG7hbyABAAAMO5qBCwAAAEk7moELAAAA0c1mfPh/AAABAAAAIAEAAIA+moEAAAAAAAAAAAAAAAAAAAAAAAAAALD2XlwgAQAAqzJqfPh/AACwOpqBCwAAAEk7moELAAAAUPYCcCA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IANO1ogAQAAAAgAAAAAAADQbpB8+H8AAAAAAAAAAAAAMAAAAAAAAAAoAAAAAAAAAAgAAAAAAAAAAAAAAAAAAAAAAAAAAAAAAJtW7aON0wAAx7Olfvh/AAAAADtaIAEAAOD///8AAAAAsPZeXCABAABoJpqBAAAAAAAAAAAAAAAABgAAAAAAAAAgAAAAAAAAAIwlmoELAAAAySWagQsAAADRzWZ8+H8AAAAAAAD/fwAAAAAAAAAAAACglOZFIAEAAHgs6c//fwAAsPZeXCABAACrMmp8+H8AADAlmoELAAAAySWagQsAAACAuLRFIA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PDaE9D/fwAA6N/PeSABAABoWunP/38AANBukHz4fwAAAAAAAAAAAABoWunP/38AAP////8AAQAAAAAAAAAAAAAAAAAAAAAAAAAAAAAAAAAAC1Dto43TAADAHI13AAAAAMAumoELAAAA8P///wAAAACw9l5cIAEAAPgnmoEAAAAAAAAAAAAAAAAJAAAAAAAAACAAAAAAAAAAHCeagQsAAABZJ5qBCwAAANHNZnz4fwAAayvPZHjrAABAWunPAAAAAAAAAAAAAAAAAAAAAAAAAACw9l5cIAEAAKsyanz4fwAAwCaagQsAAABZJ5qBCwAAAKA1oUUgAQ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gAAAAXAAAAAEAAACrKvlBjuP4QQoAAABQAAAAEAAAAEwAAAAAAAAAAAAAAAAAAAD//////////2wAAABUAHMAdgBlAHQAbwBzAGwAYQB2ACAARABpAG0AbwB2AAY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4AAAACgAAAGAAAABkAAAAbAAAAAEAAACrKvlBjuP4QQoAAABgAAAAEgAAAEwAAAAAAAAAAAAAAAAAAAD//////////3AAAABFAHgAZQBjAHUAdABpAHYAZQAgAEQAaQByAGUAYwB0AG8AcgAGAAAABQAAAAYAAAAFAAAABwAAAAQAAAADAAAABQAAAAYAAAADAAAACAAAAAMAAAAEAAAABgAAAAUAAAAEAAAABwAAAAQAAABLAAAAQAAAADAAAAAFAAAAIAAAAAEAAAABAAAAEAAAAAAAAAAAAAAAAAEAAIAAAAAAAAAAAAAAAAABAACAAAAAJQAAAAwAAAACAAAAJwAAABgAAAAFAAAAAAAAAP///wAAAAAAJQAAAAwAAAAFAAAATAAAAGQAAAAJAAAAcAAAAKgAAAB8AAAACQAAAHAAAACgAAAADQAAACEA8AAAAAAAAAAAAAAAgD8AAAAAAAAAAAAAgD8AAAAAAAAAAAAAAAAAAAAAAAAAAAAAAAAAAAAAAAAAACUAAAAMAAAAAAAAgCgAAAAMAAAABQAAACUAAAAMAAAAAQAAABgAAAAMAAAAAAAAABIAAAAMAAAAAQAAABYAAAAMAAAAAAAAAFQAAAAAAQAACgAAAHAAAACnAAAAfAAAAAEAAACrKvlBjuP4QQoAAABwAAAAHgAAAEwAAAAEAAAACQAAAHAAAACpAAAAfQAAAIgAAABTAGkAZwBuAGUAZAAgAGIAeQA6ACAAVABzAHYAZQB0AG8AcwBsAGEAdgAgAE4ALgAgAEQAaQBtAG8AdgAGAAAAAwAAAAcAAAAHAAAABgAAAAcAAAADAAAABwAAAAUAAAADAAAAAwAAAAYAAAAFAAAABQAAAAYAAAAEAAAABwAAAAUAAAADAAAABgAAAAUAAAADAAAACAAAAAMAAAADAAAACAAAAAMAAAAJAAAABwAAAAU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QuiEHRbREYjp0n74iZ+Uge2gu4Ecg8nMWFlHLSAjnBQ=</DigestValue>
    </Reference>
    <Reference Type="http://www.w3.org/2000/09/xmldsig#Object" URI="#idOfficeObject">
      <DigestMethod Algorithm="http://www.w3.org/2001/04/xmlenc#sha256"/>
      <DigestValue>mskcTDZhSNhwWaB5lkGkDXRcYJ+31u2Xj+v+A/BbgSg=</DigestValue>
    </Reference>
    <Reference Type="http://uri.etsi.org/01903#SignedProperties" URI="#idSignedProperties">
      <Transforms>
        <Transform Algorithm="http://www.w3.org/TR/2001/REC-xml-c14n-20010315"/>
      </Transforms>
      <DigestMethod Algorithm="http://www.w3.org/2001/04/xmlenc#sha256"/>
      <DigestValue>jUB2d3uu0ybCFtWNrkiGMxHkqKwpna5F9pqGXcZRh3s=</DigestValue>
    </Reference>
    <Reference Type="http://www.w3.org/2000/09/xmldsig#Object" URI="#idValidSigLnImg">
      <DigestMethod Algorithm="http://www.w3.org/2001/04/xmlenc#sha256"/>
      <DigestValue>cyA7B/ZqEq65BMtCprJ8CadrmsETBFeGH0sH67gAb9k=</DigestValue>
    </Reference>
    <Reference Type="http://www.w3.org/2000/09/xmldsig#Object" URI="#idInvalidSigLnImg">
      <DigestMethod Algorithm="http://www.w3.org/2001/04/xmlenc#sha256"/>
      <DigestValue>1gWJ4JBG3NmQbuEvPpC4+L8/7ymXQU11D0aSVFA4SWo=</DigestValue>
    </Reference>
  </SignedInfo>
  <SignatureValue>MRE07UmMs1vA5IvSPhWWRXfu/Iij7uT0KYGU2DEH8wzjBVv4cN1Gwo2FvYph3GsU02PvV6LkSTE9
2oXaJntNsY6Cw3AmZa/ouwwogFn6BH0kJ0nQZb+uosK/q2RL1/1sX5p4zuPh+vJOnhPwT1tAmEGq
EQL3N8E2EWzdhIMtS2nGF8pscFVvUXt86dKpQEQKYDrn/C0I1so6foS27pjJiJiwgPECttAIywhq
Ni/E+OVgEVqiwGagPkcVmv1vH69f/211dCSClAhrJY+ezLylHmrJJudN6hmGLgdstm8QOIHu2uQ7
ePzkvdqfOUXUsyvxsmFW5912Cei9g5XanKLMXA==</SignatureValue>
  <KeyInfo>
    <X509Data>
      <X509Certificate>MIIHDTCCBPWgAwIBAgIISZR31C28CtgwDQYJKoZIhvcNAQELBQAweDELMAkGA1UEBhMCQkcxGDAWBgNVBGETD05UUkJHLTIwMTIzMDQyNjESMBAGA1UEChMJQk9SSUNBIEFEMRAwDgYDVQQLEwdCLVRydXN0MSkwJwYDVQQDEyBCLVRydXN0IE9wZXJhdGlvbmFsIFF1YWxpZmllZCBDQTAeFw0yNDA1MTYwMDAwMDBaFw0yNTA1MTYwMDAwMDBaMIGSMScwJQYJKoZIhvcNAQkBFhhEaW1pdGFyLkRpbG92QGRza2JhbmsuYmcxDjAMBgNVBAQMBURJTE9WMRAwDgYDVQQqDAdESU1JVEFSMRkwFwYDVQQFExBQTk9CRy03NzExMDYzMjg4MR0wGwYDVQQDDBRESU1JVEFSIElWQU5PViBESUxPVjELMAkGA1UEBhMCQkcwggEiMA0GCSqGSIb3DQEBAQUAA4IBDwAwggEKAoIBAQCurHXC9t+W7ICogiuTiMK5sxV7Yp93OkIOgKT7X0Oyllp737FY9EESk+hGB8+NoaC/Lbrt5GC7hP//56ZSy8UrcAAAXk1SjZSMLPe8Che2lA1wmZfLxutiAwE07dKOZA9VBt6bIw0HAjxVkz0Wq3Dr96RslwXHJlybgqYLrO9B6hwEQbY81BUzPKUhMf7EA0pXFJc6ih7da65GZssPP+ae6H1bpuF1kV21baHxjpz5D6mm/AcSgKyeIaL3y0FJXBVcrPAKPXZ5wffpiJBfTOu1VNchIIbXaE3HdqLuL4orKdf4dvZFx3EP8HZMECwma2hgwKSn5bAIRoAfaUSWvzexAgMBAAGjggJ+MIICejAdBgNVHQ4EFgQU8JrBweTn9HnwWlyMwtr0bUEo3mwwHwYDVR0jBBgwFoAUJ88IQwTwxYM3Z4EXTfwF5ttli7AwIAYDVR0SBBkwF4YVaHR0cDovL3d3dy5iLXRydXN0LmJnMAkGA1UdEwQCMAAwYQYDVR0gBFowWDBBBgsrBgEEAft2AQYBATAyMDAGCCsGAQUFBwIBFiRodHRwOi8vd3d3LmItdHJ1c3Qub3JnL2RvY3VtZW50cy9jcHMwCAYGBACLMAEBMAkGBwQAi+xAAQIwDgYDVR0PAQH/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IBggrBgEFBQcBAwR8MHowFQYIKwYBBQUHCwIwCQYHBACL7EkBATAIBgYEAI5GAQEwCAYGBACORgEEMDgGBgQAjkYBBTAuMCwWJmh0dHBzOi8vd3d3LmItdHJ1c3Qub3JnL3Bkcy9wZHNfZW4ucGRmEwJlbjATBgYEAI5GAQYwCQYHBACORgEGATAjBgNVHREEHDAagRhEaW1pdGFyLkRpbG92QGRza2JhbmsuYmcwDQYJKoZIhvcNAQELBQADggIBAH7NL2zw9ADmZY4w4LVkfN8udCHtkX2FLcubkKAcTh6uenllHsq0MHOBRnDV48LJTkQ28IvQ6DRB2TfDD8Tx4fBOyTwKcQG7cNN6QHHUWzPLE6yBJXoePT98NFy/2H0uOikt+j/4jblc3HcJS4mFdlRX0V7oCREx7NWZ6Ed+nv8g7GTSlwQCnbkP4X1l+1+ii2L7b5fGUbI4l5WNP1An9hQTojDll19SvrFWxRwD/R80lljyrWPGm+3/xc8TOtcHQsYY3R6nCZ6pv7pAg8Sd7nIz+ZmnniFw42bRQCeLbNPwqdbkYv6jddt5Vlgmi0DlVeHDbUaeZRUdKI+Jc+Ykegb3S0A/uag0NoIN4FGOvmaVdOkTV47jPZKVv8DSJVBgbNOJdSN7YNgNt2g9i6FKuY4rbqRfLeiBtB9rBli3E8YNwddkdS3DyuDRd9JNsrelvAE3O6BF2e0/S3Z0qDcXQ4e8p+ZzhwSCL5+j6Fpr92OJ4Up+mc9k9ZdITwg+Hj1sMTetsBC8mFNNHPFXE/K/MEoe7a2GN8xrWguj4T4KvdTZSBILzAJ5WtjVItwOj8q+8ZLv0qEHOw9yBLoQYwqWYMWWLZJGP9eA95jp/dmQzpObzSUwuRSZYFbEZYDdNZWOqbDlZItugA7GlHkU1Phc/aCOfhoGhM2TAnLDCJQbzu/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aTzJIJGRlPoHOI5oiPrU0gKYJRJbNH6axqjJ0QsRSlo=</DigestValue>
      </Reference>
      <Reference URI="/xl/calcChain.xml?ContentType=application/vnd.openxmlformats-officedocument.spreadsheetml.calcChain+xml">
        <DigestMethod Algorithm="http://www.w3.org/2001/04/xmlenc#sha256"/>
        <DigestValue>bYEmuiUhFv4ebpaaNAHRXGrMdiQQ52kyYo1WpL1KpBQ=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51XQe2UkPNJpnapiUNg7Td4whlSdoMmS3RzLjnyC4TU=</DigestValue>
      </Reference>
      <Reference URI="/xl/media/image1.emf?ContentType=image/x-emf">
        <DigestMethod Algorithm="http://www.w3.org/2001/04/xmlenc#sha256"/>
        <DigestValue>TPOQfYmY45k1CeVbZ32/ifM4pKvjfIFf3Fp+gHRBmGY=</DigestValue>
      </Reference>
      <Reference URI="/xl/media/image2.emf?ContentType=image/x-emf">
        <DigestMethod Algorithm="http://www.w3.org/2001/04/xmlenc#sha256"/>
        <DigestValue>ZzRpcyL4nEaurGH42CKC32yRrr/+RnhLZH1zhe3u83E=</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AOaDuHtsifCB+3mFVZaFSjZ2jbySMm3+Pey0DhdCrvo=</DigestValue>
      </Reference>
      <Reference URI="/xl/printerSettings/printerSettings100.bin?ContentType=application/vnd.openxmlformats-officedocument.spreadsheetml.printerSettings">
        <DigestMethod Algorithm="http://www.w3.org/2001/04/xmlenc#sha256"/>
        <DigestValue>iXMFJr9cPu8aBDWDAy9E7NsL4+xeJE7SzvaCcK5ZP9E=</DigestValue>
      </Reference>
      <Reference URI="/xl/printerSettings/printerSettings1000.bin?ContentType=application/vnd.openxmlformats-officedocument.spreadsheetml.printerSettings">
        <DigestMethod Algorithm="http://www.w3.org/2001/04/xmlenc#sha256"/>
        <DigestValue>IhQIu1yE8tOLYuVBrdmiMyAqn7xAiMTeU2iXgpmFUvg=</DigestValue>
      </Reference>
      <Reference URI="/xl/printerSettings/printerSettings1001.bin?ContentType=application/vnd.openxmlformats-officedocument.spreadsheetml.printerSettings">
        <DigestMethod Algorithm="http://www.w3.org/2001/04/xmlenc#sha256"/>
        <DigestValue>IhQIu1yE8tOLYuVBrdmiMyAqn7xAiMTeU2iXgpmFUvg=</DigestValue>
      </Reference>
      <Reference URI="/xl/printerSettings/printerSettings1002.bin?ContentType=application/vnd.openxmlformats-officedocument.spreadsheetml.printerSettings">
        <DigestMethod Algorithm="http://www.w3.org/2001/04/xmlenc#sha256"/>
        <DigestValue>1O5Z+HDvHOwZHg1obxbPDgt1LfiGx+SvMwVABueX6Wo=</DigestValue>
      </Reference>
      <Reference URI="/xl/printerSettings/printerSettings1003.bin?ContentType=application/vnd.openxmlformats-officedocument.spreadsheetml.printerSettings">
        <DigestMethod Algorithm="http://www.w3.org/2001/04/xmlenc#sha256"/>
        <DigestValue>+n5QTe6/grUf3JPx5J0xBRGlKRI8XimZKbgxCQVlTOM=</DigestValue>
      </Reference>
      <Reference URI="/xl/printerSettings/printerSettings1004.bin?ContentType=application/vnd.openxmlformats-officedocument.spreadsheetml.printerSettings">
        <DigestMethod Algorithm="http://www.w3.org/2001/04/xmlenc#sha256"/>
        <DigestValue>IhQIu1yE8tOLYuVBrdmiMyAqn7xAiMTeU2iXgpmFUvg=</DigestValue>
      </Reference>
      <Reference URI="/xl/printerSettings/printerSettings1005.bin?ContentType=application/vnd.openxmlformats-officedocument.spreadsheetml.printerSettings">
        <DigestMethod Algorithm="http://www.w3.org/2001/04/xmlenc#sha256"/>
        <DigestValue>OzzTr3nuLxBsFx0wh34CCVmFFlL2MIzs7XbIuHZwtXk=</DigestValue>
      </Reference>
      <Reference URI="/xl/printerSettings/printerSettings1006.bin?ContentType=application/vnd.openxmlformats-officedocument.spreadsheetml.printerSettings">
        <DigestMethod Algorithm="http://www.w3.org/2001/04/xmlenc#sha256"/>
        <DigestValue>1easXUpors9wW02Nqy5x8cLEF/3ZKBH0i2lLjO2Zsk8=</DigestValue>
      </Reference>
      <Reference URI="/xl/printerSettings/printerSettings1007.bin?ContentType=application/vnd.openxmlformats-officedocument.spreadsheetml.printerSettings">
        <DigestMethod Algorithm="http://www.w3.org/2001/04/xmlenc#sha256"/>
        <DigestValue>+n5QTe6/grUf3JPx5J0xBRGlKRI8XimZKbgxCQVlTOM=</DigestValue>
      </Reference>
      <Reference URI="/xl/printerSettings/printerSettings1008.bin?ContentType=application/vnd.openxmlformats-officedocument.spreadsheetml.printerSettings">
        <DigestMethod Algorithm="http://www.w3.org/2001/04/xmlenc#sha256"/>
        <DigestValue>+n5QTe6/grUf3JPx5J0xBRGlKRI8XimZKbgxCQVlTOM=</DigestValue>
      </Reference>
      <Reference URI="/xl/printerSettings/printerSettings1009.bin?ContentType=application/vnd.openxmlformats-officedocument.spreadsheetml.printerSettings">
        <DigestMethod Algorithm="http://www.w3.org/2001/04/xmlenc#sha256"/>
        <DigestValue>1easXUpors9wW02Nqy5x8cLEF/3ZKBH0i2lLjO2Zsk8=</DigestValue>
      </Reference>
      <Reference URI="/xl/printerSettings/printerSettings101.bin?ContentType=application/vnd.openxmlformats-officedocument.spreadsheetml.printerSettings">
        <DigestMethod Algorithm="http://www.w3.org/2001/04/xmlenc#sha256"/>
        <DigestValue>viChQMo/YCsPC+P6HIsCy/N6HgDYumEsrP7UdDD0cok=</DigestValue>
      </Reference>
      <Reference URI="/xl/printerSettings/printerSettings1010.bin?ContentType=application/vnd.openxmlformats-officedocument.spreadsheetml.printerSettings">
        <DigestMethod Algorithm="http://www.w3.org/2001/04/xmlenc#sha256"/>
        <DigestValue>1easXUpors9wW02Nqy5x8cLEF/3ZKBH0i2lLjO2Zsk8=</DigestValue>
      </Reference>
      <Reference URI="/xl/printerSettings/printerSettings1011.bin?ContentType=application/vnd.openxmlformats-officedocument.spreadsheetml.printerSettings">
        <DigestMethod Algorithm="http://www.w3.org/2001/04/xmlenc#sha256"/>
        <DigestValue>4sf+1AWluvbpxJKPd2Oye0vW/vjaIC4T1BxgDzXmoXg=</DigestValue>
      </Reference>
      <Reference URI="/xl/printerSettings/printerSettings1012.bin?ContentType=application/vnd.openxmlformats-officedocument.spreadsheetml.printerSettings">
        <DigestMethod Algorithm="http://www.w3.org/2001/04/xmlenc#sha256"/>
        <DigestValue>1easXUpors9wW02Nqy5x8cLEF/3ZKBH0i2lLjO2Zsk8=</DigestValue>
      </Reference>
      <Reference URI="/xl/printerSettings/printerSettings1013.bin?ContentType=application/vnd.openxmlformats-officedocument.spreadsheetml.printerSettings">
        <DigestMethod Algorithm="http://www.w3.org/2001/04/xmlenc#sha256"/>
        <DigestValue>1easXUpors9wW02Nqy5x8cLEF/3ZKBH0i2lLjO2Zsk8=</DigestValue>
      </Reference>
      <Reference URI="/xl/printerSettings/printerSettings1014.bin?ContentType=application/vnd.openxmlformats-officedocument.spreadsheetml.printerSettings">
        <DigestMethod Algorithm="http://www.w3.org/2001/04/xmlenc#sha256"/>
        <DigestValue>+n5QTe6/grUf3JPx5J0xBRGlKRI8XimZKbgxCQVlTOM=</DigestValue>
      </Reference>
      <Reference URI="/xl/printerSettings/printerSettings1015.bin?ContentType=application/vnd.openxmlformats-officedocument.spreadsheetml.printerSettings">
        <DigestMethod Algorithm="http://www.w3.org/2001/04/xmlenc#sha256"/>
        <DigestValue>AOaDuHtsifCB+3mFVZaFSjZ2jbySMm3+Pey0DhdCrvo=</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AOaDuHtsifCB+3mFVZaFSjZ2jbySMm3+Pey0DhdCrvo=</DigestValue>
      </Reference>
      <Reference URI="/xl/printerSettings/printerSettings1018.bin?ContentType=application/vnd.openxmlformats-officedocument.spreadsheetml.printerSettings">
        <DigestMethod Algorithm="http://www.w3.org/2001/04/xmlenc#sha256"/>
        <DigestValue>1easXUpors9wW02Nqy5x8cLEF/3ZKBH0i2lLjO2Zsk8=</DigestValue>
      </Reference>
      <Reference URI="/xl/printerSettings/printerSettings1019.bin?ContentType=application/vnd.openxmlformats-officedocument.spreadsheetml.printerSettings">
        <DigestMethod Algorithm="http://www.w3.org/2001/04/xmlenc#sha256"/>
        <DigestValue>+n5QTe6/grUf3JPx5J0xBRGlKRI8XimZKbgxCQVlTOM=</DigestValue>
      </Reference>
      <Reference URI="/xl/printerSettings/printerSettings102.bin?ContentType=application/vnd.openxmlformats-officedocument.spreadsheetml.printerSettings">
        <DigestMethod Algorithm="http://www.w3.org/2001/04/xmlenc#sha256"/>
        <DigestValue>QWpi6h1kHwZsH9rlpR3f3TaHSMtqC16mWcRCqaxQe9o=</DigestValue>
      </Reference>
      <Reference URI="/xl/printerSettings/printerSettings1020.bin?ContentType=application/vnd.openxmlformats-officedocument.spreadsheetml.printerSettings">
        <DigestMethod Algorithm="http://www.w3.org/2001/04/xmlenc#sha256"/>
        <DigestValue>+n5QTe6/grUf3JPx5J0xBRGlKRI8XimZKbgxCQVlTOM=</DigestValue>
      </Reference>
      <Reference URI="/xl/printerSettings/printerSettings1021.bin?ContentType=application/vnd.openxmlformats-officedocument.spreadsheetml.printerSettings">
        <DigestMethod Algorithm="http://www.w3.org/2001/04/xmlenc#sha256"/>
        <DigestValue>1easXUpors9wW02Nqy5x8cLEF/3ZKBH0i2lLjO2Zsk8=</DigestValue>
      </Reference>
      <Reference URI="/xl/printerSettings/printerSettings1022.bin?ContentType=application/vnd.openxmlformats-officedocument.spreadsheetml.printerSettings">
        <DigestMethod Algorithm="http://www.w3.org/2001/04/xmlenc#sha256"/>
        <DigestValue>1easXUpors9wW02Nqy5x8cLEF/3ZKBH0i2lLjO2Zsk8=</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1easXUpors9wW02Nqy5x8cLEF/3ZKBH0i2lLjO2Zsk8=</DigestValue>
      </Reference>
      <Reference URI="/xl/printerSettings/printerSettings1025.bin?ContentType=application/vnd.openxmlformats-officedocument.spreadsheetml.printerSettings">
        <DigestMethod Algorithm="http://www.w3.org/2001/04/xmlenc#sha256"/>
        <DigestValue>1easXUpors9wW02Nqy5x8cLEF/3ZKBH0i2lLjO2Zsk8=</DigestValue>
      </Reference>
      <Reference URI="/xl/printerSettings/printerSettings1026.bin?ContentType=application/vnd.openxmlformats-officedocument.spreadsheetml.printerSettings">
        <DigestMethod Algorithm="http://www.w3.org/2001/04/xmlenc#sha256"/>
        <DigestValue>+n5QTe6/grUf3JPx5J0xBRGlKRI8XimZKbgxCQVlTOM=</DigestValue>
      </Reference>
      <Reference URI="/xl/printerSettings/printerSettings1027.bin?ContentType=application/vnd.openxmlformats-officedocument.spreadsheetml.printerSettings">
        <DigestMethod Algorithm="http://www.w3.org/2001/04/xmlenc#sha256"/>
        <DigestValue>AOaDuHtsifCB+3mFVZaFSjZ2jbySMm3+Pey0DhdCrvo=</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AOaDuHtsifCB+3mFVZaFSjZ2jbySMm3+Pey0DhdCrvo=</DigestValue>
      </Reference>
      <Reference URI="/xl/printerSettings/printerSettings103.bin?ContentType=application/vnd.openxmlformats-officedocument.spreadsheetml.printerSettings">
        <DigestMethod Algorithm="http://www.w3.org/2001/04/xmlenc#sha256"/>
        <DigestValue>viChQMo/YCsPC+P6HIsCy/N6HgDYumEsrP7UdDD0cok=</DigestValue>
      </Reference>
      <Reference URI="/xl/printerSettings/printerSettings1030.bin?ContentType=application/vnd.openxmlformats-officedocument.spreadsheetml.printerSettings">
        <DigestMethod Algorithm="http://www.w3.org/2001/04/xmlenc#sha256"/>
        <DigestValue>1easXUpors9wW02Nqy5x8cLEF/3ZKBH0i2lLjO2Zsk8=</DigestValue>
      </Reference>
      <Reference URI="/xl/printerSettings/printerSettings104.bin?ContentType=application/vnd.openxmlformats-officedocument.spreadsheetml.printerSettings">
        <DigestMethod Algorithm="http://www.w3.org/2001/04/xmlenc#sha256"/>
        <DigestValue>iXMFJr9cPu8aBDWDAy9E7NsL4+xeJE7SzvaCcK5ZP9E=</DigestValue>
      </Reference>
      <Reference URI="/xl/printerSettings/printerSettings105.bin?ContentType=application/vnd.openxmlformats-officedocument.spreadsheetml.printerSettings">
        <DigestMethod Algorithm="http://www.w3.org/2001/04/xmlenc#sha256"/>
        <DigestValue>viChQMo/YCsPC+P6HIsCy/N6HgDYumEsrP7UdDD0cok=</DigestValue>
      </Reference>
      <Reference URI="/xl/printerSettings/printerSettings106.bin?ContentType=application/vnd.openxmlformats-officedocument.spreadsheetml.printerSettings">
        <DigestMethod Algorithm="http://www.w3.org/2001/04/xmlenc#sha256"/>
        <DigestValue>viChQMo/YCsPC+P6HIsCy/N6HgDYumEsrP7UdDD0cok=</DigestValue>
      </Reference>
      <Reference URI="/xl/printerSettings/printerSettings107.bin?ContentType=application/vnd.openxmlformats-officedocument.spreadsheetml.printerSettings">
        <DigestMethod Algorithm="http://www.w3.org/2001/04/xmlenc#sha256"/>
        <DigestValue>viChQMo/YCsPC+P6HIsCy/N6HgDYumEsrP7UdDD0cok=</DigestValue>
      </Reference>
      <Reference URI="/xl/printerSettings/printerSettings108.bin?ContentType=application/vnd.openxmlformats-officedocument.spreadsheetml.printerSettings">
        <DigestMethod Algorithm="http://www.w3.org/2001/04/xmlenc#sha256"/>
        <DigestValue>viChQMo/YCsPC+P6HIsCy/N6HgDYumEsrP7UdDD0cok=</DigestValue>
      </Reference>
      <Reference URI="/xl/printerSettings/printerSettings109.bin?ContentType=application/vnd.openxmlformats-officedocument.spreadsheetml.printerSettings">
        <DigestMethod Algorithm="http://www.w3.org/2001/04/xmlenc#sha256"/>
        <DigestValue>viChQMo/YCsPC+P6HIsCy/N6HgDYumEsrP7UdDD0cok=</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viChQMo/YCsPC+P6HIsCy/N6HgDYumEsrP7UdDD0cok=</DigestValue>
      </Reference>
      <Reference URI="/xl/printerSettings/printerSettings111.bin?ContentType=application/vnd.openxmlformats-officedocument.spreadsheetml.printerSettings">
        <DigestMethod Algorithm="http://www.w3.org/2001/04/xmlenc#sha256"/>
        <DigestValue>0M0lT1N85id3zVk0KL199WWnZZgA/S7wmk6VRFwo/JI=</DigestValue>
      </Reference>
      <Reference URI="/xl/printerSettings/printerSettings112.bin?ContentType=application/vnd.openxmlformats-officedocument.spreadsheetml.printerSettings">
        <DigestMethod Algorithm="http://www.w3.org/2001/04/xmlenc#sha256"/>
        <DigestValue>viChQMo/YCsPC+P6HIsCy/N6HgDYumEsrP7UdDD0cok=</DigestValue>
      </Reference>
      <Reference URI="/xl/printerSettings/printerSettings113.bin?ContentType=application/vnd.openxmlformats-officedocument.spreadsheetml.printerSettings">
        <DigestMethod Algorithm="http://www.w3.org/2001/04/xmlenc#sha256"/>
        <DigestValue>HUBd8uxORDabqDSU1tof+1I3gMYhms5OGzov+PkFABM=</DigestValue>
      </Reference>
      <Reference URI="/xl/printerSettings/printerSettings114.bin?ContentType=application/vnd.openxmlformats-officedocument.spreadsheetml.printerSettings">
        <DigestMethod Algorithm="http://www.w3.org/2001/04/xmlenc#sha256"/>
        <DigestValue>XJnd1BqqlgRUowTgijESNZSOjtwDdPDtD9gRl8sKS8U=</DigestValue>
      </Reference>
      <Reference URI="/xl/printerSettings/printerSettings115.bin?ContentType=application/vnd.openxmlformats-officedocument.spreadsheetml.printerSettings">
        <DigestMethod Algorithm="http://www.w3.org/2001/04/xmlenc#sha256"/>
        <DigestValue>viChQMo/YCsPC+P6HIsCy/N6HgDYumEsrP7UdDD0cok=</DigestValue>
      </Reference>
      <Reference URI="/xl/printerSettings/printerSettings116.bin?ContentType=application/vnd.openxmlformats-officedocument.spreadsheetml.printerSettings">
        <DigestMethod Algorithm="http://www.w3.org/2001/04/xmlenc#sha256"/>
        <DigestValue>QWpi6h1kHwZsH9rlpR3f3TaHSMtqC16mWcRCqaxQe9o=</DigestValue>
      </Reference>
      <Reference URI="/xl/printerSettings/printerSettings117.bin?ContentType=application/vnd.openxmlformats-officedocument.spreadsheetml.printerSettings">
        <DigestMethod Algorithm="http://www.w3.org/2001/04/xmlenc#sha256"/>
        <DigestValue>qdF4VB0Obt77Zx+ENUNW63gAJaa/dDHjc5L9eH/T2w8=</DigestValue>
      </Reference>
      <Reference URI="/xl/printerSettings/printerSettings118.bin?ContentType=application/vnd.openxmlformats-officedocument.spreadsheetml.printerSettings">
        <DigestMethod Algorithm="http://www.w3.org/2001/04/xmlenc#sha256"/>
        <DigestValue>qdF4VB0Obt77Zx+ENUNW63gAJaa/dDHjc5L9eH/T2w8=</DigestValue>
      </Reference>
      <Reference URI="/xl/printerSettings/printerSettings119.bin?ContentType=application/vnd.openxmlformats-officedocument.spreadsheetml.printerSettings">
        <DigestMethod Algorithm="http://www.w3.org/2001/04/xmlenc#sha256"/>
        <DigestValue>XIc2QwSSmCeVlKH2I83k8uGA7s8klfHL3ma3f1m5IS0=</DigestValue>
      </Reference>
      <Reference URI="/xl/printerSettings/printerSettings12.bin?ContentType=application/vnd.openxmlformats-officedocument.spreadsheetml.printerSettings">
        <DigestMethod Algorithm="http://www.w3.org/2001/04/xmlenc#sha256"/>
        <DigestValue>4sf+1AWluvbpxJKPd2Oye0vW/vjaIC4T1BxgDzXmoXg=</DigestValue>
      </Reference>
      <Reference URI="/xl/printerSettings/printerSettings120.bin?ContentType=application/vnd.openxmlformats-officedocument.spreadsheetml.printerSettings">
        <DigestMethod Algorithm="http://www.w3.org/2001/04/xmlenc#sha256"/>
        <DigestValue>bX9XDerWgquo2RxSve48ZARjqmGUaFIV3OF+VtCX1Rc=</DigestValue>
      </Reference>
      <Reference URI="/xl/printerSettings/printerSettings121.bin?ContentType=application/vnd.openxmlformats-officedocument.spreadsheetml.printerSettings">
        <DigestMethod Algorithm="http://www.w3.org/2001/04/xmlenc#sha256"/>
        <DigestValue>6cKQF5uSQ9FwnCYkUOetRlrOLPKuJr1WlxlFIAIIKh8=</DigestValue>
      </Reference>
      <Reference URI="/xl/printerSettings/printerSettings122.bin?ContentType=application/vnd.openxmlformats-officedocument.spreadsheetml.printerSettings">
        <DigestMethod Algorithm="http://www.w3.org/2001/04/xmlenc#sha256"/>
        <DigestValue>GLaKEUBzo/W6cuh89TNzHLlItjrrLa14Wh0OmRDNn/0=</DigestValue>
      </Reference>
      <Reference URI="/xl/printerSettings/printerSettings123.bin?ContentType=application/vnd.openxmlformats-officedocument.spreadsheetml.printerSettings">
        <DigestMethod Algorithm="http://www.w3.org/2001/04/xmlenc#sha256"/>
        <DigestValue>XJnd1BqqlgRUowTgijESNZSOjtwDdPDtD9gRl8sKS8U=</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3.bin?ContentType=application/vnd.openxmlformats-officedocument.spreadsheetml.printerSettings">
        <DigestMethod Algorithm="http://www.w3.org/2001/04/xmlenc#sha256"/>
        <DigestValue>4sf+1AWluvbpxJKPd2Oye0vW/vjaIC4T1BxgDzXmoXg=</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2.bin?ContentType=application/vnd.openxmlformats-officedocument.spreadsheetml.printerSettings">
        <DigestMethod Algorithm="http://www.w3.org/2001/04/xmlenc#sha256"/>
        <DigestValue>6HGumsjBk9X1CzCPpkG1pJTBdVyGv7gAJ+RWNO+yDTc=</DigestValue>
      </Reference>
      <Reference URI="/xl/printerSettings/printerSettings133.bin?ContentType=application/vnd.openxmlformats-officedocument.spreadsheetml.printerSettings">
        <DigestMethod Algorithm="http://www.w3.org/2001/04/xmlenc#sha256"/>
        <DigestValue>6HGumsjBk9X1CzCPpkG1pJTBdVyGv7gAJ+RWNO+yDTc=</DigestValue>
      </Reference>
      <Reference URI="/xl/printerSettings/printerSettings134.bin?ContentType=application/vnd.openxmlformats-officedocument.spreadsheetml.printerSettings">
        <DigestMethod Algorithm="http://www.w3.org/2001/04/xmlenc#sha256"/>
        <DigestValue>6HGumsjBk9X1CzCPpkG1pJTBdVyGv7gAJ+RWNO+yDTc=</DigestValue>
      </Reference>
      <Reference URI="/xl/printerSettings/printerSettings135.bin?ContentType=application/vnd.openxmlformats-officedocument.spreadsheetml.printerSettings">
        <DigestMethod Algorithm="http://www.w3.org/2001/04/xmlenc#sha256"/>
        <DigestValue>6HGumsjBk9X1CzCPpkG1pJTBdVyGv7gAJ+RWNO+yDTc=</DigestValue>
      </Reference>
      <Reference URI="/xl/printerSettings/printerSettings136.bin?ContentType=application/vnd.openxmlformats-officedocument.spreadsheetml.printerSettings">
        <DigestMethod Algorithm="http://www.w3.org/2001/04/xmlenc#sha256"/>
        <DigestValue>6HGumsjBk9X1CzCPpkG1pJTBdVyGv7gAJ+RWNO+yDTc=</DigestValue>
      </Reference>
      <Reference URI="/xl/printerSettings/printerSettings137.bin?ContentType=application/vnd.openxmlformats-officedocument.spreadsheetml.printerSettings">
        <DigestMethod Algorithm="http://www.w3.org/2001/04/xmlenc#sha256"/>
        <DigestValue>6HGumsjBk9X1CzCPpkG1pJTBdVyGv7gAJ+RWNO+yDTc=</DigestValue>
      </Reference>
      <Reference URI="/xl/printerSettings/printerSettings138.bin?ContentType=application/vnd.openxmlformats-officedocument.spreadsheetml.printerSettings">
        <DigestMethod Algorithm="http://www.w3.org/2001/04/xmlenc#sha256"/>
        <DigestValue>6HGumsjBk9X1CzCPpkG1pJTBdVyGv7gAJ+RWNO+yDTc=</DigestValue>
      </Reference>
      <Reference URI="/xl/printerSettings/printerSettings139.bin?ContentType=application/vnd.openxmlformats-officedocument.spreadsheetml.printerSettings">
        <DigestMethod Algorithm="http://www.w3.org/2001/04/xmlenc#sha256"/>
        <DigestValue>k5z4QFvXyp5vMq4FDANuvQxvNZ735cuotFRYxi91M4M=</DigestValue>
      </Reference>
      <Reference URI="/xl/printerSettings/printerSettings14.bin?ContentType=application/vnd.openxmlformats-officedocument.spreadsheetml.printerSettings">
        <DigestMethod Algorithm="http://www.w3.org/2001/04/xmlenc#sha256"/>
        <DigestValue>4sf+1AWluvbpxJKPd2Oye0vW/vjaIC4T1BxgDzXmoXg=</DigestValue>
      </Reference>
      <Reference URI="/xl/printerSettings/printerSettings140.bin?ContentType=application/vnd.openxmlformats-officedocument.spreadsheetml.printerSettings">
        <DigestMethod Algorithm="http://www.w3.org/2001/04/xmlenc#sha256"/>
        <DigestValue>6HGumsjBk9X1CzCPpkG1pJTBdVyGv7gAJ+RWNO+yDTc=</DigestValue>
      </Reference>
      <Reference URI="/xl/printerSettings/printerSettings141.bin?ContentType=application/vnd.openxmlformats-officedocument.spreadsheetml.printerSettings">
        <DigestMethod Algorithm="http://www.w3.org/2001/04/xmlenc#sha256"/>
        <DigestValue>+n5QTe6/grUf3JPx5J0xBRGlKRI8XimZKbgxCQVlTOM=</DigestValue>
      </Reference>
      <Reference URI="/xl/printerSettings/printerSettings142.bin?ContentType=application/vnd.openxmlformats-officedocument.spreadsheetml.printerSettings">
        <DigestMethod Algorithm="http://www.w3.org/2001/04/xmlenc#sha256"/>
        <DigestValue>MqlMFcdOU724y+XT0A1fb7kjq67gysaEXySjCDCzorU=</DigestValue>
      </Reference>
      <Reference URI="/xl/printerSettings/printerSettings143.bin?ContentType=application/vnd.openxmlformats-officedocument.spreadsheetml.printerSettings">
        <DigestMethod Algorithm="http://www.w3.org/2001/04/xmlenc#sha256"/>
        <DigestValue>6HGumsjBk9X1CzCPpkG1pJTBdVyGv7gAJ+RWNO+yDTc=</DigestValue>
      </Reference>
      <Reference URI="/xl/printerSettings/printerSettings144.bin?ContentType=application/vnd.openxmlformats-officedocument.spreadsheetml.printerSettings">
        <DigestMethod Algorithm="http://www.w3.org/2001/04/xmlenc#sha256"/>
        <DigestValue>4sf+1AWluvbpxJKPd2Oye0vW/vjaIC4T1BxgDzXmoXg=</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4sf+1AWluvbpxJKPd2Oye0vW/vjaIC4T1BxgDzXmoXg=</DigestValue>
      </Reference>
      <Reference URI="/xl/printerSettings/printerSettings149.bin?ContentType=application/vnd.openxmlformats-officedocument.spreadsheetml.printerSettings">
        <DigestMethod Algorithm="http://www.w3.org/2001/04/xmlenc#sha256"/>
        <DigestValue>4sf+1AWluvbpxJKPd2Oye0vW/vjaIC4T1BxgDzXmoXg=</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AOaDuHtsifCB+3mFVZaFSjZ2jbySMm3+Pey0DhdCrvo=</DigestValue>
      </Reference>
      <Reference URI="/xl/printerSettings/printerSettings151.bin?ContentType=application/vnd.openxmlformats-officedocument.spreadsheetml.printerSettings">
        <DigestMethod Algorithm="http://www.w3.org/2001/04/xmlenc#sha256"/>
        <DigestValue>MqlMFcdOU724y+XT0A1fb7kjq67gysaEXySjCDCzorU=</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4sf+1AWluvbpxJKPd2Oye0vW/vjaIC4T1BxgDzXmoXg=</DigestValue>
      </Reference>
      <Reference URI="/xl/printerSettings/printerSettings157.bin?ContentType=application/vnd.openxmlformats-officedocument.spreadsheetml.printerSettings">
        <DigestMethod Algorithm="http://www.w3.org/2001/04/xmlenc#sha256"/>
        <DigestValue>olVzO14YzbBV9lyv2+iYJUax50tLLM5nhgg3hHHh9hE=</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1easXUpors9wW02Nqy5x8cLEF/3ZKBH0i2lLjO2Zsk8=</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4sf+1AWluvbpxJKPd2Oye0vW/vjaIC4T1BxgDzXmoXg=</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4sf+1AWluvbpxJKPd2Oye0vW/vjaIC4T1BxgDzXmoXg=</DigestValue>
      </Reference>
      <Reference URI="/xl/printerSettings/printerSettings164.bin?ContentType=application/vnd.openxmlformats-officedocument.spreadsheetml.printerSettings">
        <DigestMethod Algorithm="http://www.w3.org/2001/04/xmlenc#sha256"/>
        <DigestValue>AOaDuHtsifCB+3mFVZaFSjZ2jbySMm3+Pey0DhdCrvo=</DigestValue>
      </Reference>
      <Reference URI="/xl/printerSettings/printerSettings165.bin?ContentType=application/vnd.openxmlformats-officedocument.spreadsheetml.printerSettings">
        <DigestMethod Algorithm="http://www.w3.org/2001/04/xmlenc#sha256"/>
        <DigestValue>4sf+1AWluvbpxJKPd2Oye0vW/vjaIC4T1BxgDzXmoXg=</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AOaDuHtsifCB+3mFVZaFSjZ2jbySMm3+Pey0DhdCrvo=</DigestValue>
      </Reference>
      <Reference URI="/xl/printerSettings/printerSettings168.bin?ContentType=application/vnd.openxmlformats-officedocument.spreadsheetml.printerSettings">
        <DigestMethod Algorithm="http://www.w3.org/2001/04/xmlenc#sha256"/>
        <DigestValue>MqlMFcdOU724y+XT0A1fb7kjq67gysaEXySjCDCzorU=</DigestValue>
      </Reference>
      <Reference URI="/xl/printerSettings/printerSettings169.bin?ContentType=application/vnd.openxmlformats-officedocument.spreadsheetml.printerSettings">
        <DigestMethod Algorithm="http://www.w3.org/2001/04/xmlenc#sha256"/>
        <DigestValue>4sf+1AWluvbpxJKPd2Oye0vW/vjaIC4T1BxgDzXmoXg=</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+n5QTe6/grUf3JPx5J0xBRGlKRI8XimZKbgxCQVlTOM=</DigestValue>
      </Reference>
      <Reference URI="/xl/printerSettings/printerSettings171.bin?ContentType=application/vnd.openxmlformats-officedocument.spreadsheetml.printerSettings">
        <DigestMethod Algorithm="http://www.w3.org/2001/04/xmlenc#sha256"/>
        <DigestValue>+n5QTe6/grUf3JPx5J0xBRGlKRI8XimZKbgxCQVlTOM=</DigestValue>
      </Reference>
      <Reference URI="/xl/printerSettings/printerSettings172.bin?ContentType=application/vnd.openxmlformats-officedocument.spreadsheetml.printerSettings">
        <DigestMethod Algorithm="http://www.w3.org/2001/04/xmlenc#sha256"/>
        <DigestValue>1easXUpors9wW02Nqy5x8cLEF/3ZKBH0i2lLjO2Zsk8=</DigestValue>
      </Reference>
      <Reference URI="/xl/printerSettings/printerSettings173.bin?ContentType=application/vnd.openxmlformats-officedocument.spreadsheetml.printerSettings">
        <DigestMethod Algorithm="http://www.w3.org/2001/04/xmlenc#sha256"/>
        <DigestValue>1easXUpors9wW02Nqy5x8cLEF/3ZKBH0i2lLjO2Zsk8=</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1easXUpors9wW02Nqy5x8cLEF/3ZKBH0i2lLjO2Zsk8=</DigestValue>
      </Reference>
      <Reference URI="/xl/printerSettings/printerSettings177.bin?ContentType=application/vnd.openxmlformats-officedocument.spreadsheetml.printerSettings">
        <DigestMethod Algorithm="http://www.w3.org/2001/04/xmlenc#sha256"/>
        <DigestValue>1easXUpors9wW02Nqy5x8cLEF/3ZKBH0i2lLjO2Zsk8=</DigestValue>
      </Reference>
      <Reference URI="/xl/printerSettings/printerSettings178.bin?ContentType=application/vnd.openxmlformats-officedocument.spreadsheetml.printerSettings">
        <DigestMethod Algorithm="http://www.w3.org/2001/04/xmlenc#sha256"/>
        <DigestValue>+n5QTe6/grUf3JPx5J0xBRGlKRI8XimZKbgxCQVlTOM=</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rALDqt2H2KdfuxYzTV53rYvk3kH3uKy15HZhCc8cxRs=</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AOaDuHtsifCB+3mFVZaFSjZ2jbySMm3+Pey0DhdCrvo=</DigestValue>
      </Reference>
      <Reference URI="/xl/printerSettings/printerSettings182.bin?ContentType=application/vnd.openxmlformats-officedocument.spreadsheetml.printerSettings">
        <DigestMethod Algorithm="http://www.w3.org/2001/04/xmlenc#sha256"/>
        <DigestValue>+n5QTe6/grUf3JPx5J0xBRGlKRI8XimZKbgxCQVlTOM=</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AOaDuHtsifCB+3mFVZaFSjZ2jbySMm3+Pey0DhdCrvo=</DigestValue>
      </Reference>
      <Reference URI="/xl/printerSettings/printerSettings185.bin?ContentType=application/vnd.openxmlformats-officedocument.spreadsheetml.printerSettings">
        <DigestMethod Algorithm="http://www.w3.org/2001/04/xmlenc#sha256"/>
        <DigestValue>1easXUpors9wW02Nqy5x8cLEF/3ZKBH0i2lLjO2Zsk8=</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6HGumsjBk9X1CzCPpkG1pJTBdVyGv7gAJ+RWNO+yDTc=</DigestValue>
      </Reference>
      <Reference URI="/xl/printerSettings/printerSettings19.bin?ContentType=application/vnd.openxmlformats-officedocument.spreadsheetml.printerSettings">
        <DigestMethod Algorithm="http://www.w3.org/2001/04/xmlenc#sha256"/>
        <DigestValue>6HGumsjBk9X1CzCPpkG1pJTBdVyGv7gAJ+RWNO+yDTc=</DigestValue>
      </Reference>
      <Reference URI="/xl/printerSettings/printerSettings190.bin?ContentType=application/vnd.openxmlformats-officedocument.spreadsheetml.printerSettings">
        <DigestMethod Algorithm="http://www.w3.org/2001/04/xmlenc#sha256"/>
        <DigestValue>6HGumsjBk9X1CzCPpkG1pJTBdVyGv7gAJ+RWNO+yDTc=</DigestValue>
      </Reference>
      <Reference URI="/xl/printerSettings/printerSettings191.bin?ContentType=application/vnd.openxmlformats-officedocument.spreadsheetml.printerSettings">
        <DigestMethod Algorithm="http://www.w3.org/2001/04/xmlenc#sha256"/>
        <DigestValue>6HGumsjBk9X1CzCPpkG1pJTBdVyGv7gAJ+RWNO+yDTc=</DigestValue>
      </Reference>
      <Reference URI="/xl/printerSettings/printerSettings192.bin?ContentType=application/vnd.openxmlformats-officedocument.spreadsheetml.printerSettings">
        <DigestMethod Algorithm="http://www.w3.org/2001/04/xmlenc#sha256"/>
        <DigestValue>4sf+1AWluvbpxJKPd2Oye0vW/vjaIC4T1BxgDzXmoXg=</DigestValue>
      </Reference>
      <Reference URI="/xl/printerSettings/printerSettings193.bin?ContentType=application/vnd.openxmlformats-officedocument.spreadsheetml.printerSettings">
        <DigestMethod Algorithm="http://www.w3.org/2001/04/xmlenc#sha256"/>
        <DigestValue>6HGumsjBk9X1CzCPpkG1pJTBdVyGv7gAJ+RWNO+yDTc=</DigestValue>
      </Reference>
      <Reference URI="/xl/printerSettings/printerSettings194.bin?ContentType=application/vnd.openxmlformats-officedocument.spreadsheetml.printerSettings">
        <DigestMethod Algorithm="http://www.w3.org/2001/04/xmlenc#sha256"/>
        <DigestValue>6HGumsjBk9X1CzCPpkG1pJTBdVyGv7gAJ+RWNO+yDTc=</DigestValue>
      </Reference>
      <Reference URI="/xl/printerSettings/printerSettings195.bin?ContentType=application/vnd.openxmlformats-officedocument.spreadsheetml.printerSettings">
        <DigestMethod Algorithm="http://www.w3.org/2001/04/xmlenc#sha256"/>
        <DigestValue>6HGumsjBk9X1CzCPpkG1pJTBdVyGv7gAJ+RWNO+yDTc=</DigestValue>
      </Reference>
      <Reference URI="/xl/printerSettings/printerSettings196.bin?ContentType=application/vnd.openxmlformats-officedocument.spreadsheetml.printerSettings">
        <DigestMethod Algorithm="http://www.w3.org/2001/04/xmlenc#sha256"/>
        <DigestValue>6HGumsjBk9X1CzCPpkG1pJTBdVyGv7gAJ+RWNO+yDTc=</DigestValue>
      </Reference>
      <Reference URI="/xl/printerSettings/printerSettings197.bin?ContentType=application/vnd.openxmlformats-officedocument.spreadsheetml.printerSettings">
        <DigestMethod Algorithm="http://www.w3.org/2001/04/xmlenc#sha256"/>
        <DigestValue>6HGumsjBk9X1CzCPpkG1pJTBdVyGv7gAJ+RWNO+yDTc=</DigestValue>
      </Reference>
      <Reference URI="/xl/printerSettings/printerSettings198.bin?ContentType=application/vnd.openxmlformats-officedocument.spreadsheetml.printerSettings">
        <DigestMethod Algorithm="http://www.w3.org/2001/04/xmlenc#sha256"/>
        <DigestValue>6HGumsjBk9X1CzCPpkG1pJTBdVyGv7gAJ+RWNO+yDTc=</DigestValue>
      </Reference>
      <Reference URI="/xl/printerSettings/printerSettings199.bin?ContentType=application/vnd.openxmlformats-officedocument.spreadsheetml.printerSettings">
        <DigestMethod Algorithm="http://www.w3.org/2001/04/xmlenc#sha256"/>
        <DigestValue>6HGumsjBk9X1CzCPpkG1pJTBdVyGv7gAJ+RWNO+yDTc=</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6HGumsjBk9X1CzCPpkG1pJTBdVyGv7gAJ+RWNO+yDTc=</DigestValue>
      </Reference>
      <Reference URI="/xl/printerSettings/printerSettings200.bin?ContentType=application/vnd.openxmlformats-officedocument.spreadsheetml.printerSettings">
        <DigestMethod Algorithm="http://www.w3.org/2001/04/xmlenc#sha256"/>
        <DigestValue>6HGumsjBk9X1CzCPpkG1pJTBdVyGv7gAJ+RWNO+yDTc=</DigestValue>
      </Reference>
      <Reference URI="/xl/printerSettings/printerSettings201.bin?ContentType=application/vnd.openxmlformats-officedocument.spreadsheetml.printerSettings">
        <DigestMethod Algorithm="http://www.w3.org/2001/04/xmlenc#sha256"/>
        <DigestValue>k5z4QFvXyp5vMq4FDANuvQxvNZ735cuotFRYxi91M4M=</DigestValue>
      </Reference>
      <Reference URI="/xl/printerSettings/printerSettings202.bin?ContentType=application/vnd.openxmlformats-officedocument.spreadsheetml.printerSettings">
        <DigestMethod Algorithm="http://www.w3.org/2001/04/xmlenc#sha256"/>
        <DigestValue>6HGumsjBk9X1CzCPpkG1pJTBdVyGv7gAJ+RWNO+yDTc=</DigestValue>
      </Reference>
      <Reference URI="/xl/printerSettings/printerSettings203.bin?ContentType=application/vnd.openxmlformats-officedocument.spreadsheetml.printerSettings">
        <DigestMethod Algorithm="http://www.w3.org/2001/04/xmlenc#sha256"/>
        <DigestValue>+n5QTe6/grUf3JPx5J0xBRGlKRI8XimZKbgxCQVlTOM=</DigestValue>
      </Reference>
      <Reference URI="/xl/printerSettings/printerSettings204.bin?ContentType=application/vnd.openxmlformats-officedocument.spreadsheetml.printerSettings">
        <DigestMethod Algorithm="http://www.w3.org/2001/04/xmlenc#sha256"/>
        <DigestValue>1easXUpors9wW02Nqy5x8cLEF/3ZKBH0i2lLjO2Zsk8=</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AOaDuHtsifCB+3mFVZaFSjZ2jbySMm3+Pey0DhdCrvo=</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4sf+1AWluvbpxJKPd2Oye0vW/vjaIC4T1BxgDzXmoXg=</DigestValue>
      </Reference>
      <Reference URI="/xl/printerSettings/printerSettings212.bin?ContentType=application/vnd.openxmlformats-officedocument.spreadsheetml.printerSettings">
        <DigestMethod Algorithm="http://www.w3.org/2001/04/xmlenc#sha256"/>
        <DigestValue>AOaDuHtsifCB+3mFVZaFSjZ2jbySMm3+Pey0DhdCrvo=</DigestValue>
      </Reference>
      <Reference URI="/xl/printerSettings/printerSettings213.bin?ContentType=application/vnd.openxmlformats-officedocument.spreadsheetml.printerSettings">
        <DigestMethod Algorithm="http://www.w3.org/2001/04/xmlenc#sha256"/>
        <DigestValue>1easXUpors9wW02Nqy5x8cLEF/3ZKBH0i2lLjO2Zsk8=</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6HGumsjBk9X1CzCPpkG1pJTBdVyGv7gAJ+RWNO+yDTc=</DigestValue>
      </Reference>
      <Reference URI="/xl/printerSettings/printerSettings219.bin?ContentType=application/vnd.openxmlformats-officedocument.spreadsheetml.printerSettings">
        <DigestMethod Algorithm="http://www.w3.org/2001/04/xmlenc#sha256"/>
        <DigestValue>6HGumsjBk9X1CzCPpkG1pJTBdVyGv7gAJ+RWNO+yDTc=</DigestValue>
      </Reference>
      <Reference URI="/xl/printerSettings/printerSettings22.bin?ContentType=application/vnd.openxmlformats-officedocument.spreadsheetml.printerSettings">
        <DigestMethod Algorithm="http://www.w3.org/2001/04/xmlenc#sha256"/>
        <DigestValue>6HGumsjBk9X1CzCPpkG1pJTBdVyGv7gAJ+RWNO+yDTc=</DigestValue>
      </Reference>
      <Reference URI="/xl/printerSettings/printerSettings220.bin?ContentType=application/vnd.openxmlformats-officedocument.spreadsheetml.printerSettings">
        <DigestMethod Algorithm="http://www.w3.org/2001/04/xmlenc#sha256"/>
        <DigestValue>+n5QTe6/grUf3JPx5J0xBRGlKRI8XimZKbgxCQVlTOM=</DigestValue>
      </Reference>
      <Reference URI="/xl/printerSettings/printerSettings221.bin?ContentType=application/vnd.openxmlformats-officedocument.spreadsheetml.printerSettings">
        <DigestMethod Algorithm="http://www.w3.org/2001/04/xmlenc#sha256"/>
        <DigestValue>1easXUpors9wW02Nqy5x8cLEF/3ZKBH0i2lLjO2Zsk8=</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4sf+1AWluvbpxJKPd2Oye0vW/vjaIC4T1BxgDzXmoXg=</DigestValue>
      </Reference>
      <Reference URI="/xl/printerSettings/printerSettings225.bin?ContentType=application/vnd.openxmlformats-officedocument.spreadsheetml.printerSettings">
        <DigestMethod Algorithm="http://www.w3.org/2001/04/xmlenc#sha256"/>
        <DigestValue>AOaDuHtsifCB+3mFVZaFSjZ2jbySMm3+Pey0DhdCrvo=</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AOaDuHtsifCB+3mFVZaFSjZ2jbySMm3+Pey0DhdCrvo=</DigestValue>
      </Reference>
      <Reference URI="/xl/printerSettings/printerSettings229.bin?ContentType=application/vnd.openxmlformats-officedocument.spreadsheetml.printerSettings">
        <DigestMethod Algorithm="http://www.w3.org/2001/04/xmlenc#sha256"/>
        <DigestValue>1easXUpors9wW02Nqy5x8cLEF/3ZKBH0i2lLjO2Zsk8=</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4sf+1AWluvbpxJKPd2Oye0vW/vjaIC4T1BxgDzXmoXg=</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+n5QTe6/grUf3JPx5J0xBRGlKRI8XimZKbgxCQVlTOM=</DigestValue>
      </Reference>
      <Reference URI="/xl/printerSettings/printerSettings235.bin?ContentType=application/vnd.openxmlformats-officedocument.spreadsheetml.printerSettings">
        <DigestMethod Algorithm="http://www.w3.org/2001/04/xmlenc#sha256"/>
        <DigestValue>1easXUpors9wW02Nqy5x8cLEF/3ZKBH0i2lLjO2Zsk8=</DigestValue>
      </Reference>
      <Reference URI="/xl/printerSettings/printerSettings236.bin?ContentType=application/vnd.openxmlformats-officedocument.spreadsheetml.printerSettings">
        <DigestMethod Algorithm="http://www.w3.org/2001/04/xmlenc#sha256"/>
        <DigestValue>4sf+1AWluvbpxJKPd2Oye0vW/vjaIC4T1BxgDzXmoXg=</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4sf+1AWluvbpxJKPd2Oye0vW/vjaIC4T1BxgDzXmoXg=</DigestValue>
      </Reference>
      <Reference URI="/xl/printerSettings/printerSettings239.bin?ContentType=application/vnd.openxmlformats-officedocument.spreadsheetml.printerSettings">
        <DigestMethod Algorithm="http://www.w3.org/2001/04/xmlenc#sha256"/>
        <DigestValue>AOaDuHtsifCB+3mFVZaFSjZ2jbySMm3+Pey0DhdCrvo=</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AOaDuHtsifCB+3mFVZaFSjZ2jbySMm3+Pey0DhdCrvo=</DigestValue>
      </Reference>
      <Reference URI="/xl/printerSettings/printerSettings243.bin?ContentType=application/vnd.openxmlformats-officedocument.spreadsheetml.printerSettings">
        <DigestMethod Algorithm="http://www.w3.org/2001/04/xmlenc#sha256"/>
        <DigestValue>1easXUpors9wW02Nqy5x8cLEF/3ZKBH0i2lLjO2Zsk8=</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6HGumsjBk9X1CzCPpkG1pJTBdVyGv7gAJ+RWNO+yDTc=</DigestValue>
      </Reference>
      <Reference URI="/xl/printerSettings/printerSettings248.bin?ContentType=application/vnd.openxmlformats-officedocument.spreadsheetml.printerSettings">
        <DigestMethod Algorithm="http://www.w3.org/2001/04/xmlenc#sha256"/>
        <DigestValue>6HGumsjBk9X1CzCPpkG1pJTBdVyGv7gAJ+RWNO+yDTc=</DigestValue>
      </Reference>
      <Reference URI="/xl/printerSettings/printerSettings249.bin?ContentType=application/vnd.openxmlformats-officedocument.spreadsheetml.printerSettings">
        <DigestMethod Algorithm="http://www.w3.org/2001/04/xmlenc#sha256"/>
        <DigestValue>6HGumsjBk9X1CzCPpkG1pJTBdVyGv7gAJ+RWNO+yDTc=</DigestValue>
      </Reference>
      <Reference URI="/xl/printerSettings/printerSettings25.bin?ContentType=application/vnd.openxmlformats-officedocument.spreadsheetml.printerSettings">
        <DigestMethod Algorithm="http://www.w3.org/2001/04/xmlenc#sha256"/>
        <DigestValue>6HGumsjBk9X1CzCPpkG1pJTBdVyGv7gAJ+RWNO+yDTc=</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6HGumsjBk9X1CzCPpkG1pJTBdVyGv7gAJ+RWNO+yDTc=</DigestValue>
      </Reference>
      <Reference URI="/xl/printerSettings/printerSettings252.bin?ContentType=application/vnd.openxmlformats-officedocument.spreadsheetml.printerSettings">
        <DigestMethod Algorithm="http://www.w3.org/2001/04/xmlenc#sha256"/>
        <DigestValue>6HGumsjBk9X1CzCPpkG1pJTBdVyGv7gAJ+RWNO+yDTc=</DigestValue>
      </Reference>
      <Reference URI="/xl/printerSettings/printerSettings253.bin?ContentType=application/vnd.openxmlformats-officedocument.spreadsheetml.printerSettings">
        <DigestMethod Algorithm="http://www.w3.org/2001/04/xmlenc#sha256"/>
        <DigestValue>6HGumsjBk9X1CzCPpkG1pJTBdVyGv7gAJ+RWNO+yDTc=</DigestValue>
      </Reference>
      <Reference URI="/xl/printerSettings/printerSettings254.bin?ContentType=application/vnd.openxmlformats-officedocument.spreadsheetml.printerSettings">
        <DigestMethod Algorithm="http://www.w3.org/2001/04/xmlenc#sha256"/>
        <DigestValue>6HGumsjBk9X1CzCPpkG1pJTBdVyGv7gAJ+RWNO+yDTc=</DigestValue>
      </Reference>
      <Reference URI="/xl/printerSettings/printerSettings255.bin?ContentType=application/vnd.openxmlformats-officedocument.spreadsheetml.printerSettings">
        <DigestMethod Algorithm="http://www.w3.org/2001/04/xmlenc#sha256"/>
        <DigestValue>6HGumsjBk9X1CzCPpkG1pJTBdVyGv7gAJ+RWNO+yDTc=</DigestValue>
      </Reference>
      <Reference URI="/xl/printerSettings/printerSettings256.bin?ContentType=application/vnd.openxmlformats-officedocument.spreadsheetml.printerSettings">
        <DigestMethod Algorithm="http://www.w3.org/2001/04/xmlenc#sha256"/>
        <DigestValue>6HGumsjBk9X1CzCPpkG1pJTBdVyGv7gAJ+RWNO+yDTc=</DigestValue>
      </Reference>
      <Reference URI="/xl/printerSettings/printerSettings257.bin?ContentType=application/vnd.openxmlformats-officedocument.spreadsheetml.printerSettings">
        <DigestMethod Algorithm="http://www.w3.org/2001/04/xmlenc#sha256"/>
        <DigestValue>6HGumsjBk9X1CzCPpkG1pJTBdVyGv7gAJ+RWNO+yDTc=</DigestValue>
      </Reference>
      <Reference URI="/xl/printerSettings/printerSettings258.bin?ContentType=application/vnd.openxmlformats-officedocument.spreadsheetml.printerSettings">
        <DigestMethod Algorithm="http://www.w3.org/2001/04/xmlenc#sha256"/>
        <DigestValue>6HGumsjBk9X1CzCPpkG1pJTBdVyGv7gAJ+RWNO+yDTc=</DigestValue>
      </Reference>
      <Reference URI="/xl/printerSettings/printerSettings259.bin?ContentType=application/vnd.openxmlformats-officedocument.spreadsheetml.printerSettings">
        <DigestMethod Algorithm="http://www.w3.org/2001/04/xmlenc#sha256"/>
        <DigestValue>k5z4QFvXyp5vMq4FDANuvQxvNZ735cuotFRYxi91M4M=</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6HGumsjBk9X1CzCPpkG1pJTBdVyGv7gAJ+RWNO+yDTc=</DigestValue>
      </Reference>
      <Reference URI="/xl/printerSettings/printerSettings261.bin?ContentType=application/vnd.openxmlformats-officedocument.spreadsheetml.printerSettings">
        <DigestMethod Algorithm="http://www.w3.org/2001/04/xmlenc#sha256"/>
        <DigestValue>+n5QTe6/grUf3JPx5J0xBRGlKRI8XimZKbgxCQVlTOM=</DigestValue>
      </Reference>
      <Reference URI="/xl/printerSettings/printerSettings262.bin?ContentType=application/vnd.openxmlformats-officedocument.spreadsheetml.printerSettings">
        <DigestMethod Algorithm="http://www.w3.org/2001/04/xmlenc#sha256"/>
        <DigestValue>1easXUpors9wW02Nqy5x8cLEF/3ZKBH0i2lLjO2Zsk8=</DigestValue>
      </Reference>
      <Reference URI="/xl/printerSettings/printerSettings263.bin?ContentType=application/vnd.openxmlformats-officedocument.spreadsheetml.printerSettings">
        <DigestMethod Algorithm="http://www.w3.org/2001/04/xmlenc#sha256"/>
        <DigestValue>6HGumsjBk9X1CzCPpkG1pJTBdVyGv7gAJ+RWNO+yDTc=</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4sf+1AWluvbpxJKPd2Oye0vW/vjaIC4T1BxgDzXmoXg=</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AOaDuHtsifCB+3mFVZaFSjZ2jbySMm3+Pey0DhdCrvo=</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4sf+1AWluvbpxJKPd2Oye0vW/vjaIC4T1BxgDzXmoXg=</DigestValue>
      </Reference>
      <Reference URI="/xl/printerSettings/printerSettings27.bin?ContentType=application/vnd.openxmlformats-officedocument.spreadsheetml.printerSettings">
        <DigestMethod Algorithm="http://www.w3.org/2001/04/xmlenc#sha256"/>
        <DigestValue>k5z4QFvXyp5vMq4FDANuvQxvNZ735cuotFRYxi91M4M=</DigestValue>
      </Reference>
      <Reference URI="/xl/printerSettings/printerSettings270.bin?ContentType=application/vnd.openxmlformats-officedocument.spreadsheetml.printerSettings">
        <DigestMethod Algorithm="http://www.w3.org/2001/04/xmlenc#sha256"/>
        <DigestValue>AOaDuHtsifCB+3mFVZaFSjZ2jbySMm3+Pey0DhdCrvo=</DigestValue>
      </Reference>
      <Reference URI="/xl/printerSettings/printerSettings271.bin?ContentType=application/vnd.openxmlformats-officedocument.spreadsheetml.printerSettings">
        <DigestMethod Algorithm="http://www.w3.org/2001/04/xmlenc#sha256"/>
        <DigestValue>1easXUpors9wW02Nqy5x8cLEF/3ZKBH0i2lLjO2Zsk8=</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+n5QTe6/grUf3JPx5J0xBRGlKRI8XimZKbgxCQVlTOM=</DigestValue>
      </Reference>
      <Reference URI="/xl/printerSettings/printerSettings277.bin?ContentType=application/vnd.openxmlformats-officedocument.spreadsheetml.printerSettings">
        <DigestMethod Algorithm="http://www.w3.org/2001/04/xmlenc#sha256"/>
        <DigestValue>1easXUpors9wW02Nqy5x8cLEF/3ZKBH0i2lLjO2Zsk8=</DigestValue>
      </Reference>
      <Reference URI="/xl/printerSettings/printerSettings278.bin?ContentType=application/vnd.openxmlformats-officedocument.spreadsheetml.printerSettings">
        <DigestMethod Algorithm="http://www.w3.org/2001/04/xmlenc#sha256"/>
        <DigestValue>4sf+1AWluvbpxJKPd2Oye0vW/vjaIC4T1BxgDzXmoXg=</DigestValue>
      </Reference>
      <Reference URI="/xl/printerSettings/printerSettings279.bin?ContentType=application/vnd.openxmlformats-officedocument.spreadsheetml.printerSettings">
        <DigestMethod Algorithm="http://www.w3.org/2001/04/xmlenc#sha256"/>
        <DigestValue>4sf+1AWluvbpxJKPd2Oye0vW/vjaIC4T1BxgDzXmoXg=</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4sf+1AWluvbpxJKPd2Oye0vW/vjaIC4T1BxgDzXmoXg=</DigestValue>
      </Reference>
      <Reference URI="/xl/printerSettings/printerSettings281.bin?ContentType=application/vnd.openxmlformats-officedocument.spreadsheetml.printerSettings">
        <DigestMethod Algorithm="http://www.w3.org/2001/04/xmlenc#sha256"/>
        <DigestValue>AOaDuHtsifCB+3mFVZaFSjZ2jbySMm3+Pey0DhdCrvo=</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AOaDuHtsifCB+3mFVZaFSjZ2jbySMm3+Pey0DhdCrvo=</DigestValue>
      </Reference>
      <Reference URI="/xl/printerSettings/printerSettings285.bin?ContentType=application/vnd.openxmlformats-officedocument.spreadsheetml.printerSettings">
        <DigestMethod Algorithm="http://www.w3.org/2001/04/xmlenc#sha256"/>
        <DigestValue>1easXUpors9wW02Nqy5x8cLEF/3ZKBH0i2lLjO2Zsk8=</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+n5QTe6/grUf3JPx5J0xBRGlKRI8XimZKbgxCQVlTOM=</DigestValue>
      </Reference>
      <Reference URI="/xl/printerSettings/printerSettings290.bin?ContentType=application/vnd.openxmlformats-officedocument.spreadsheetml.printerSettings">
        <DigestMethod Algorithm="http://www.w3.org/2001/04/xmlenc#sha256"/>
        <DigestValue>6HGumsjBk9X1CzCPpkG1pJTBdVyGv7gAJ+RWNO+yDTc=</DigestValue>
      </Reference>
      <Reference URI="/xl/printerSettings/printerSettings291.bin?ContentType=application/vnd.openxmlformats-officedocument.spreadsheetml.printerSettings">
        <DigestMethod Algorithm="http://www.w3.org/2001/04/xmlenc#sha256"/>
        <DigestValue>olVzO14YzbBV9lyv2+iYJUax50tLLM5nhgg3hHHh9hE=</DigestValue>
      </Reference>
      <Reference URI="/xl/printerSettings/printerSettings292.bin?ContentType=application/vnd.openxmlformats-officedocument.spreadsheetml.printerSettings">
        <DigestMethod Algorithm="http://www.w3.org/2001/04/xmlenc#sha256"/>
        <DigestValue>1easXUpors9wW02Nqy5x8cLEF/3ZKBH0i2lLjO2Zsk8=</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AOaDuHtsifCB+3mFVZaFSjZ2jbySMm3+Pey0DhdCrvo=</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AOaDuHtsifCB+3mFVZaFSjZ2jbySMm3+Pey0DhdCrvo=</DigestValue>
      </Reference>
      <Reference URI="/xl/printerSettings/printerSettings3.bin?ContentType=application/vnd.openxmlformats-officedocument.spreadsheetml.printerSettings">
        <DigestMethod Algorithm="http://www.w3.org/2001/04/xmlenc#sha256"/>
        <DigestValue>1easXUpors9wW02Nqy5x8cLEF/3ZKBH0i2lLjO2Zsk8=</DigestValue>
      </Reference>
      <Reference URI="/xl/printerSettings/printerSettings30.bin?ContentType=application/vnd.openxmlformats-officedocument.spreadsheetml.printerSettings">
        <DigestMethod Algorithm="http://www.w3.org/2001/04/xmlenc#sha256"/>
        <DigestValue>1easXUpors9wW02Nqy5x8cLEF/3ZKBH0i2lLjO2Zsk8=</DigestValue>
      </Reference>
      <Reference URI="/xl/printerSettings/printerSettings300.bin?ContentType=application/vnd.openxmlformats-officedocument.spreadsheetml.printerSettings">
        <DigestMethod Algorithm="http://www.w3.org/2001/04/xmlenc#sha256"/>
        <DigestValue>1easXUpors9wW02Nqy5x8cLEF/3ZKBH0i2lLjO2Zsk8=</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4sf+1AWluvbpxJKPd2Oye0vW/vjaIC4T1BxgDzXmoXg=</DigestValue>
      </Reference>
      <Reference URI="/xl/printerSettings/printerSettings303.bin?ContentType=application/vnd.openxmlformats-officedocument.spreadsheetml.printerSettings">
        <DigestMethod Algorithm="http://www.w3.org/2001/04/xmlenc#sha256"/>
        <DigestValue>4sf+1AWluvbpxJKPd2Oye0vW/vjaIC4T1BxgDzXmoXg=</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6HGumsjBk9X1CzCPpkG1pJTBdVyGv7gAJ+RWNO+yDTc=</DigestValue>
      </Reference>
      <Reference URI="/xl/printerSettings/printerSettings307.bin?ContentType=application/vnd.openxmlformats-officedocument.spreadsheetml.printerSettings">
        <DigestMethod Algorithm="http://www.w3.org/2001/04/xmlenc#sha256"/>
        <DigestValue>6HGumsjBk9X1CzCPpkG1pJTBdVyGv7gAJ+RWNO+yDTc=</DigestValue>
      </Reference>
      <Reference URI="/xl/printerSettings/printerSettings308.bin?ContentType=application/vnd.openxmlformats-officedocument.spreadsheetml.printerSettings">
        <DigestMethod Algorithm="http://www.w3.org/2001/04/xmlenc#sha256"/>
        <DigestValue>6HGumsjBk9X1CzCPpkG1pJTBdVyGv7gAJ+RWNO+yDTc=</DigestValue>
      </Reference>
      <Reference URI="/xl/printerSettings/printerSettings309.bin?ContentType=application/vnd.openxmlformats-officedocument.spreadsheetml.printerSettings">
        <DigestMethod Algorithm="http://www.w3.org/2001/04/xmlenc#sha256"/>
        <DigestValue>k5z4QFvXyp5vMq4FDANuvQxvNZ735cuotFRYxi91M4M=</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+n5QTe6/grUf3JPx5J0xBRGlKRI8XimZKbgxCQVlTOM=</DigestValue>
      </Reference>
      <Reference URI="/xl/printerSettings/printerSettings311.bin?ContentType=application/vnd.openxmlformats-officedocument.spreadsheetml.printerSettings">
        <DigestMethod Algorithm="http://www.w3.org/2001/04/xmlenc#sha256"/>
        <DigestValue>1easXUpors9wW02Nqy5x8cLEF/3ZKBH0i2lLjO2Zsk8=</DigestValue>
      </Reference>
      <Reference URI="/xl/printerSettings/printerSettings312.bin?ContentType=application/vnd.openxmlformats-officedocument.spreadsheetml.printerSettings">
        <DigestMethod Algorithm="http://www.w3.org/2001/04/xmlenc#sha256"/>
        <DigestValue>6HGumsjBk9X1CzCPpkG1pJTBdVyGv7gAJ+RWNO+yDTc=</DigestValue>
      </Reference>
      <Reference URI="/xl/printerSettings/printerSettings313.bin?ContentType=application/vnd.openxmlformats-officedocument.spreadsheetml.printerSettings">
        <DigestMethod Algorithm="http://www.w3.org/2001/04/xmlenc#sha256"/>
        <DigestValue>4sf+1AWluvbpxJKPd2Oye0vW/vjaIC4T1BxgDzXmoXg=</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4sf+1AWluvbpxJKPd2Oye0vW/vjaIC4T1BxgDzXmoXg=</DigestValue>
      </Reference>
      <Reference URI="/xl/printerSettings/printerSettings316.bin?ContentType=application/vnd.openxmlformats-officedocument.spreadsheetml.printerSettings">
        <DigestMethod Algorithm="http://www.w3.org/2001/04/xmlenc#sha256"/>
        <DigestValue>AOaDuHtsifCB+3mFVZaFSjZ2jbySMm3+Pey0DhdCrvo=</DigestValue>
      </Reference>
      <Reference URI="/xl/printerSettings/printerSettings317.bin?ContentType=application/vnd.openxmlformats-officedocument.spreadsheetml.printerSettings">
        <DigestMethod Algorithm="http://www.w3.org/2001/04/xmlenc#sha256"/>
        <DigestValue>4sf+1AWluvbpxJKPd2Oye0vW/vjaIC4T1BxgDzXmoXg=</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AOaDuHtsifCB+3mFVZaFSjZ2jbySMm3+Pey0DhdCrvo=</DigestValue>
      </Reference>
      <Reference URI="/xl/printerSettings/printerSettings32.bin?ContentType=application/vnd.openxmlformats-officedocument.spreadsheetml.printerSettings">
        <DigestMethod Algorithm="http://www.w3.org/2001/04/xmlenc#sha256"/>
        <DigestValue>rALDqt2H2KdfuxYzTV53rYvk3kH3uKy15HZhCc8cxRs=</DigestValue>
      </Reference>
      <Reference URI="/xl/printerSettings/printerSettings320.bin?ContentType=application/vnd.openxmlformats-officedocument.spreadsheetml.printerSettings">
        <DigestMethod Algorithm="http://www.w3.org/2001/04/xmlenc#sha256"/>
        <DigestValue>1easXUpors9wW02Nqy5x8cLEF/3ZKBH0i2lLjO2Zsk8=</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6HGumsjBk9X1CzCPpkG1pJTBdVyGv7gAJ+RWNO+yDTc=</DigestValue>
      </Reference>
      <Reference URI="/xl/printerSettings/printerSettings325.bin?ContentType=application/vnd.openxmlformats-officedocument.spreadsheetml.printerSettings">
        <DigestMethod Algorithm="http://www.w3.org/2001/04/xmlenc#sha256"/>
        <DigestValue>6HGumsjBk9X1CzCPpkG1pJTBdVyGv7gAJ+RWNO+yDTc=</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6HGumsjBk9X1CzCPpkG1pJTBdVyGv7gAJ+RWNO+yDTc=</DigestValue>
      </Reference>
      <Reference URI="/xl/printerSettings/printerSettings328.bin?ContentType=application/vnd.openxmlformats-officedocument.spreadsheetml.printerSettings">
        <DigestMethod Algorithm="http://www.w3.org/2001/04/xmlenc#sha256"/>
        <DigestValue>6HGumsjBk9X1CzCPpkG1pJTBdVyGv7gAJ+RWNO+yDTc=</DigestValue>
      </Reference>
      <Reference URI="/xl/printerSettings/printerSettings329.bin?ContentType=application/vnd.openxmlformats-officedocument.spreadsheetml.printerSettings">
        <DigestMethod Algorithm="http://www.w3.org/2001/04/xmlenc#sha256"/>
        <DigestValue>6HGumsjBk9X1CzCPpkG1pJTBdVyGv7gAJ+RWNO+yDTc=</DigestValue>
      </Reference>
      <Reference URI="/xl/printerSettings/printerSettings33.bin?ContentType=application/vnd.openxmlformats-officedocument.spreadsheetml.printerSettings">
        <DigestMethod Algorithm="http://www.w3.org/2001/04/xmlenc#sha256"/>
        <DigestValue>4sf+1AWluvbpxJKPd2Oye0vW/vjaIC4T1BxgDzXmoXg=</DigestValue>
      </Reference>
      <Reference URI="/xl/printerSettings/printerSettings330.bin?ContentType=application/vnd.openxmlformats-officedocument.spreadsheetml.printerSettings">
        <DigestMethod Algorithm="http://www.w3.org/2001/04/xmlenc#sha256"/>
        <DigestValue>k5z4QFvXyp5vMq4FDANuvQxvNZ735cuotFRYxi91M4M=</DigestValue>
      </Reference>
      <Reference URI="/xl/printerSettings/printerSettings331.bin?ContentType=application/vnd.openxmlformats-officedocument.spreadsheetml.printerSettings">
        <DigestMethod Algorithm="http://www.w3.org/2001/04/xmlenc#sha256"/>
        <DigestValue>6HGumsjBk9X1CzCPpkG1pJTBdVyGv7gAJ+RWNO+yDTc=</DigestValue>
      </Reference>
      <Reference URI="/xl/printerSettings/printerSettings332.bin?ContentType=application/vnd.openxmlformats-officedocument.spreadsheetml.printerSettings">
        <DigestMethod Algorithm="http://www.w3.org/2001/04/xmlenc#sha256"/>
        <DigestValue>+n5QTe6/grUf3JPx5J0xBRGlKRI8XimZKbgxCQVlTOM=</DigestValue>
      </Reference>
      <Reference URI="/xl/printerSettings/printerSettings333.bin?ContentType=application/vnd.openxmlformats-officedocument.spreadsheetml.printerSettings">
        <DigestMethod Algorithm="http://www.w3.org/2001/04/xmlenc#sha256"/>
        <DigestValue>1easXUpors9wW02Nqy5x8cLEF/3ZKBH0i2lLjO2Zsk8=</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AOaDuHtsifCB+3mFVZaFSjZ2jbySMm3+Pey0DhdCrvo=</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4sf+1AWluvbpxJKPd2Oye0vW/vjaIC4T1BxgDzXmoXg=</DigestValue>
      </Reference>
      <Reference URI="/xl/printerSettings/printerSettings340.bin?ContentType=application/vnd.openxmlformats-officedocument.spreadsheetml.printerSettings">
        <DigestMethod Algorithm="http://www.w3.org/2001/04/xmlenc#sha256"/>
        <DigestValue>AOaDuHtsifCB+3mFVZaFSjZ2jbySMm3+Pey0DhdCrvo=</DigestValue>
      </Reference>
      <Reference URI="/xl/printerSettings/printerSettings341.bin?ContentType=application/vnd.openxmlformats-officedocument.spreadsheetml.printerSettings">
        <DigestMethod Algorithm="http://www.w3.org/2001/04/xmlenc#sha256"/>
        <DigestValue>1easXUpors9wW02Nqy5x8cLEF/3ZKBH0i2lLjO2Zsk8=</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ki451zjwRlhVfknUILEzz+g42p1TR9y51422BSshvxU=</DigestValue>
      </Reference>
      <Reference URI="/xl/printerSettings/printerSettings346.bin?ContentType=application/vnd.openxmlformats-officedocument.spreadsheetml.printerSettings">
        <DigestMethod Algorithm="http://www.w3.org/2001/04/xmlenc#sha256"/>
        <DigestValue>ki451zjwRlhVfknUILEzz+g42p1TR9y51422BSshvxU=</DigestValue>
      </Reference>
      <Reference URI="/xl/printerSettings/printerSettings347.bin?ContentType=application/vnd.openxmlformats-officedocument.spreadsheetml.printerSettings">
        <DigestMethod Algorithm="http://www.w3.org/2001/04/xmlenc#sha256"/>
        <DigestValue>ki451zjwRlhVfknUILEzz+g42p1TR9y51422BSshvxU=</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ki451zjwRlhVfknUILEzz+g42p1TR9y51422BSshvxU=</DigestValue>
      </Reference>
      <Reference URI="/xl/printerSettings/printerSettings35.bin?ContentType=application/vnd.openxmlformats-officedocument.spreadsheetml.printerSettings">
        <DigestMethod Algorithm="http://www.w3.org/2001/04/xmlenc#sha256"/>
        <DigestValue>AOaDuHtsifCB+3mFVZaFSjZ2jbySMm3+Pey0DhdCrvo=</DigestValue>
      </Reference>
      <Reference URI="/xl/printerSettings/printerSettings350.bin?ContentType=application/vnd.openxmlformats-officedocument.spreadsheetml.printerSettings">
        <DigestMethod Algorithm="http://www.w3.org/2001/04/xmlenc#sha256"/>
        <DigestValue>ki451zjwRlhVfknUILEzz+g42p1TR9y51422BSshvxU=</DigestValue>
      </Reference>
      <Reference URI="/xl/printerSettings/printerSettings351.bin?ContentType=application/vnd.openxmlformats-officedocument.spreadsheetml.printerSettings">
        <DigestMethod Algorithm="http://www.w3.org/2001/04/xmlenc#sha256"/>
        <DigestValue>ki451zjwRlhVfknUILEzz+g42p1TR9y51422BSshvxU=</DigestValue>
      </Reference>
      <Reference URI="/xl/printerSettings/printerSettings352.bin?ContentType=application/vnd.openxmlformats-officedocument.spreadsheetml.printerSettings">
        <DigestMethod Algorithm="http://www.w3.org/2001/04/xmlenc#sha256"/>
        <DigestValue>ki451zjwRlhVfknUILEzz+g42p1TR9y51422BSshvxU=</DigestValue>
      </Reference>
      <Reference URI="/xl/printerSettings/printerSettings353.bin?ContentType=application/vnd.openxmlformats-officedocument.spreadsheetml.printerSettings">
        <DigestMethod Algorithm="http://www.w3.org/2001/04/xmlenc#sha256"/>
        <DigestValue>ki451zjwRlhVfknUILEzz+g42p1TR9y51422BSshvxU=</DigestValue>
      </Reference>
      <Reference URI="/xl/printerSettings/printerSettings354.bin?ContentType=application/vnd.openxmlformats-officedocument.spreadsheetml.printerSettings">
        <DigestMethod Algorithm="http://www.w3.org/2001/04/xmlenc#sha256"/>
        <DigestValue>ki451zjwRlhVfknUILEzz+g42p1TR9y51422BSshvxU=</DigestValue>
      </Reference>
      <Reference URI="/xl/printerSettings/printerSettings355.bin?ContentType=application/vnd.openxmlformats-officedocument.spreadsheetml.printerSettings">
        <DigestMethod Algorithm="http://www.w3.org/2001/04/xmlenc#sha256"/>
        <DigestValue>ki451zjwRlhVfknUILEzz+g42p1TR9y51422BSshvxU=</DigestValue>
      </Reference>
      <Reference URI="/xl/printerSettings/printerSettings356.bin?ContentType=application/vnd.openxmlformats-officedocument.spreadsheetml.printerSettings">
        <DigestMethod Algorithm="http://www.w3.org/2001/04/xmlenc#sha256"/>
        <DigestValue>ki451zjwRlhVfknUILEzz+g42p1TR9y51422BSshvxU=</DigestValue>
      </Reference>
      <Reference URI="/xl/printerSettings/printerSettings357.bin?ContentType=application/vnd.openxmlformats-officedocument.spreadsheetml.printerSettings">
        <DigestMethod Algorithm="http://www.w3.org/2001/04/xmlenc#sha256"/>
        <DigestValue>k5z4QFvXyp5vMq4FDANuvQxvNZ735cuotFRYxi91M4M=</DigestValue>
      </Reference>
      <Reference URI="/xl/printerSettings/printerSettings358.bin?ContentType=application/vnd.openxmlformats-officedocument.spreadsheetml.printerSettings">
        <DigestMethod Algorithm="http://www.w3.org/2001/04/xmlenc#sha256"/>
        <DigestValue>ki451zjwRlhVfknUILEzz+g42p1TR9y51422BSshvxU=</DigestValue>
      </Reference>
      <Reference URI="/xl/printerSettings/printerSettings359.bin?ContentType=application/vnd.openxmlformats-officedocument.spreadsheetml.printerSettings">
        <DigestMethod Algorithm="http://www.w3.org/2001/04/xmlenc#sha256"/>
        <DigestValue>+n5QTe6/grUf3JPx5J0xBRGlKRI8XimZKbgxCQVlTOM=</DigestValue>
      </Reference>
      <Reference URI="/xl/printerSettings/printerSettings36.bin?ContentType=application/vnd.openxmlformats-officedocument.spreadsheetml.printerSettings">
        <DigestMethod Algorithm="http://www.w3.org/2001/04/xmlenc#sha256"/>
        <DigestValue>4sf+1AWluvbpxJKPd2Oye0vW/vjaIC4T1BxgDzXmoXg=</DigestValue>
      </Reference>
      <Reference URI="/xl/printerSettings/printerSettings360.bin?ContentType=application/vnd.openxmlformats-officedocument.spreadsheetml.printerSettings">
        <DigestMethod Algorithm="http://www.w3.org/2001/04/xmlenc#sha256"/>
        <DigestValue>1easXUpors9wW02Nqy5x8cLEF/3ZKBH0i2lLjO2Zsk8=</DigestValue>
      </Reference>
      <Reference URI="/xl/printerSettings/printerSettings361.bin?ContentType=application/vnd.openxmlformats-officedocument.spreadsheetml.printerSettings">
        <DigestMethod Algorithm="http://www.w3.org/2001/04/xmlenc#sha256"/>
        <DigestValue>ki451zjwRlhVfknUILEzz+g42p1TR9y51422BSshvxU=</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AOaDuHtsifCB+3mFVZaFSjZ2jbySMm3+Pey0DhdCrvo=</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4sf+1AWluvbpxJKPd2Oye0vW/vjaIC4T1BxgDzXmoXg=</DigestValue>
      </Reference>
      <Reference URI="/xl/printerSettings/printerSettings368.bin?ContentType=application/vnd.openxmlformats-officedocument.spreadsheetml.printerSettings">
        <DigestMethod Algorithm="http://www.w3.org/2001/04/xmlenc#sha256"/>
        <DigestValue>AOaDuHtsifCB+3mFVZaFSjZ2jbySMm3+Pey0DhdCrvo=</DigestValue>
      </Reference>
      <Reference URI="/xl/printerSettings/printerSettings369.bin?ContentType=application/vnd.openxmlformats-officedocument.spreadsheetml.printerSettings">
        <DigestMethod Algorithm="http://www.w3.org/2001/04/xmlenc#sha256"/>
        <DigestValue>1easXUpors9wW02Nqy5x8cLEF/3ZKBH0i2lLjO2Zsk8=</DigestValue>
      </Reference>
      <Reference URI="/xl/printerSettings/printerSettings37.bin?ContentType=application/vnd.openxmlformats-officedocument.spreadsheetml.printerSettings">
        <DigestMethod Algorithm="http://www.w3.org/2001/04/xmlenc#sha256"/>
        <DigestValue>4sf+1AWluvbpxJKPd2Oye0vW/vjaIC4T1BxgDzXmoXg=</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MmAIL40KuwFClAfCfhlujgcNcoUbQL68fZhmNQIfQK8=</DigestValue>
      </Reference>
      <Reference URI="/xl/printerSettings/printerSettings374.bin?ContentType=application/vnd.openxmlformats-officedocument.spreadsheetml.printerSettings">
        <DigestMethod Algorithm="http://www.w3.org/2001/04/xmlenc#sha256"/>
        <DigestValue>MmAIL40KuwFClAfCfhlujgcNcoUbQL68fZhmNQIfQK8=</DigestValue>
      </Reference>
      <Reference URI="/xl/printerSettings/printerSettings375.bin?ContentType=application/vnd.openxmlformats-officedocument.spreadsheetml.printerSettings">
        <DigestMethod Algorithm="http://www.w3.org/2001/04/xmlenc#sha256"/>
        <DigestValue>MmAIL40KuwFClAfCfhlujgcNcoUbQL68fZhmNQIfQK8=</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MmAIL40KuwFClAfCfhlujgcNcoUbQL68fZhmNQIfQK8=</DigestValue>
      </Reference>
      <Reference URI="/xl/printerSettings/printerSettings378.bin?ContentType=application/vnd.openxmlformats-officedocument.spreadsheetml.printerSettings">
        <DigestMethod Algorithm="http://www.w3.org/2001/04/xmlenc#sha256"/>
        <DigestValue>MmAIL40KuwFClAfCfhlujgcNcoUbQL68fZhmNQIfQK8=</DigestValue>
      </Reference>
      <Reference URI="/xl/printerSettings/printerSettings379.bin?ContentType=application/vnd.openxmlformats-officedocument.spreadsheetml.printerSettings">
        <DigestMethod Algorithm="http://www.w3.org/2001/04/xmlenc#sha256"/>
        <DigestValue>MmAIL40KuwFClAfCfhlujgcNcoUbQL68fZhmNQIfQK8=</DigestValue>
      </Reference>
      <Reference URI="/xl/printerSettings/printerSettings38.bin?ContentType=application/vnd.openxmlformats-officedocument.spreadsheetml.printerSettings">
        <DigestMethod Algorithm="http://www.w3.org/2001/04/xmlenc#sha256"/>
        <DigestValue>AOaDuHtsifCB+3mFVZaFSjZ2jbySMm3+Pey0DhdCrvo=</DigestValue>
      </Reference>
      <Reference URI="/xl/printerSettings/printerSettings380.bin?ContentType=application/vnd.openxmlformats-officedocument.spreadsheetml.printerSettings">
        <DigestMethod Algorithm="http://www.w3.org/2001/04/xmlenc#sha256"/>
        <DigestValue>MmAIL40KuwFClAfCfhlujgcNcoUbQL68fZhmNQIfQK8=</DigestValue>
      </Reference>
      <Reference URI="/xl/printerSettings/printerSettings381.bin?ContentType=application/vnd.openxmlformats-officedocument.spreadsheetml.printerSettings">
        <DigestMethod Algorithm="http://www.w3.org/2001/04/xmlenc#sha256"/>
        <DigestValue>MmAIL40KuwFClAfCfhlujgcNcoUbQL68fZhmNQIfQK8=</DigestValue>
      </Reference>
      <Reference URI="/xl/printerSettings/printerSettings382.bin?ContentType=application/vnd.openxmlformats-officedocument.spreadsheetml.printerSettings">
        <DigestMethod Algorithm="http://www.w3.org/2001/04/xmlenc#sha256"/>
        <DigestValue>MmAIL40KuwFClAfCfhlujgcNcoUbQL68fZhmNQIfQK8=</DigestValue>
      </Reference>
      <Reference URI="/xl/printerSettings/printerSettings383.bin?ContentType=application/vnd.openxmlformats-officedocument.spreadsheetml.printerSettings">
        <DigestMethod Algorithm="http://www.w3.org/2001/04/xmlenc#sha256"/>
        <DigestValue>MmAIL40KuwFClAfCfhlujgcNcoUbQL68fZhmNQIfQK8=</DigestValue>
      </Reference>
      <Reference URI="/xl/printerSettings/printerSettings384.bin?ContentType=application/vnd.openxmlformats-officedocument.spreadsheetml.printerSettings">
        <DigestMethod Algorithm="http://www.w3.org/2001/04/xmlenc#sha256"/>
        <DigestValue>MmAIL40KuwFClAfCfhlujgcNcoUbQL68fZhmNQIfQK8=</DigestValue>
      </Reference>
      <Reference URI="/xl/printerSettings/printerSettings385.bin?ContentType=application/vnd.openxmlformats-officedocument.spreadsheetml.printerSettings">
        <DigestMethod Algorithm="http://www.w3.org/2001/04/xmlenc#sha256"/>
        <DigestValue>k5z4QFvXyp5vMq4FDANuvQxvNZ735cuotFRYxi91M4M=</DigestValue>
      </Reference>
      <Reference URI="/xl/printerSettings/printerSettings386.bin?ContentType=application/vnd.openxmlformats-officedocument.spreadsheetml.printerSettings">
        <DigestMethod Algorithm="http://www.w3.org/2001/04/xmlenc#sha256"/>
        <DigestValue>MmAIL40KuwFClAfCfhlujgcNcoUbQL68fZhmNQIfQK8=</DigestValue>
      </Reference>
      <Reference URI="/xl/printerSettings/printerSettings387.bin?ContentType=application/vnd.openxmlformats-officedocument.spreadsheetml.printerSettings">
        <DigestMethod Algorithm="http://www.w3.org/2001/04/xmlenc#sha256"/>
        <DigestValue>+n5QTe6/grUf3JPx5J0xBRGlKRI8XimZKbgxCQVlTOM=</DigestValue>
      </Reference>
      <Reference URI="/xl/printerSettings/printerSettings388.bin?ContentType=application/vnd.openxmlformats-officedocument.spreadsheetml.printerSettings">
        <DigestMethod Algorithm="http://www.w3.org/2001/04/xmlenc#sha256"/>
        <DigestValue>1easXUpors9wW02Nqy5x8cLEF/3ZKBH0i2lLjO2Zsk8=</DigestValue>
      </Reference>
      <Reference URI="/xl/printerSettings/printerSettings389.bin?ContentType=application/vnd.openxmlformats-officedocument.spreadsheetml.printerSettings">
        <DigestMethod Algorithm="http://www.w3.org/2001/04/xmlenc#sha256"/>
        <DigestValue>MmAIL40KuwFClAfCfhlujgcNcoUbQL68fZhmNQIfQK8=</DigestValue>
      </Reference>
      <Reference URI="/xl/printerSettings/printerSettings39.bin?ContentType=application/vnd.openxmlformats-officedocument.spreadsheetml.printerSettings">
        <DigestMethod Algorithm="http://www.w3.org/2001/04/xmlenc#sha256"/>
        <DigestValue>1easXUpors9wW02Nqy5x8cLEF/3ZKBH0i2lLjO2Zsk8=</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4sf+1AWluvbpxJKPd2Oye0vW/vjaIC4T1BxgDzXmoXg=</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AOaDuHtsifCB+3mFVZaFSjZ2jbySMm3+Pey0DhdCrvo=</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4sf+1AWluvbpxJKPd2Oye0vW/vjaIC4T1BxgDzXmoXg=</DigestValue>
      </Reference>
      <Reference URI="/xl/printerSettings/printerSettings396.bin?ContentType=application/vnd.openxmlformats-officedocument.spreadsheetml.printerSettings">
        <DigestMethod Algorithm="http://www.w3.org/2001/04/xmlenc#sha256"/>
        <DigestValue>AOaDuHtsifCB+3mFVZaFSjZ2jbySMm3+Pey0DhdCrvo=</DigestValue>
      </Reference>
      <Reference URI="/xl/printerSettings/printerSettings397.bin?ContentType=application/vnd.openxmlformats-officedocument.spreadsheetml.printerSettings">
        <DigestMethod Algorithm="http://www.w3.org/2001/04/xmlenc#sha256"/>
        <DigestValue>1easXUpors9wW02Nqy5x8cLEF/3ZKBH0i2lLjO2Zsk8=</DigestValue>
      </Reference>
      <Reference URI="/xl/printerSettings/printerSettings398.bin?ContentType=application/vnd.openxmlformats-officedocument.spreadsheetml.printerSettings">
        <DigestMethod Algorithm="http://www.w3.org/2001/04/xmlenc#sha256"/>
        <DigestValue>4sf+1AWluvbpxJKPd2Oye0vW/vjaIC4T1BxgDzXmoXg=</DigestValue>
      </Reference>
      <Reference URI="/xl/printerSettings/printerSettings399.bin?ContentType=application/vnd.openxmlformats-officedocument.spreadsheetml.printerSettings">
        <DigestMethod Algorithm="http://www.w3.org/2001/04/xmlenc#sha256"/>
        <DigestValue>4sf+1AWluvbpxJKPd2Oye0vW/vjaIC4T1BxgDzXmoXg=</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6HGumsjBk9X1CzCPpkG1pJTBdVyGv7gAJ+RWNO+yDTc=</DigestValue>
      </Reference>
      <Reference URI="/xl/printerSettings/printerSettings403.bin?ContentType=application/vnd.openxmlformats-officedocument.spreadsheetml.printerSettings">
        <DigestMethod Algorithm="http://www.w3.org/2001/04/xmlenc#sha256"/>
        <DigestValue>4sf+1AWluvbpxJKPd2Oye0vW/vjaIC4T1BxgDzXmoXg=</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6HGumsjBk9X1CzCPpkG1pJTBdVyGv7gAJ+RWNO+yDTc=</DigestValue>
      </Reference>
      <Reference URI="/xl/printerSettings/printerSettings406.bin?ContentType=application/vnd.openxmlformats-officedocument.spreadsheetml.printerSettings">
        <DigestMethod Algorithm="http://www.w3.org/2001/04/xmlenc#sha256"/>
        <DigestValue>6HGumsjBk9X1CzCPpkG1pJTBdVyGv7gAJ+RWNO+yDTc=</DigestValue>
      </Reference>
      <Reference URI="/xl/printerSettings/printerSettings407.bin?ContentType=application/vnd.openxmlformats-officedocument.spreadsheetml.printerSettings">
        <DigestMethod Algorithm="http://www.w3.org/2001/04/xmlenc#sha256"/>
        <DigestValue>6HGumsjBk9X1CzCPpkG1pJTBdVyGv7gAJ+RWNO+yDTc=</DigestValue>
      </Reference>
      <Reference URI="/xl/printerSettings/printerSettings408.bin?ContentType=application/vnd.openxmlformats-officedocument.spreadsheetml.printerSettings">
        <DigestMethod Algorithm="http://www.w3.org/2001/04/xmlenc#sha256"/>
        <DigestValue>k5z4QFvXyp5vMq4FDANuvQxvNZ735cuotFRYxi91M4M=</DigestValue>
      </Reference>
      <Reference URI="/xl/printerSettings/printerSettings409.bin?ContentType=application/vnd.openxmlformats-officedocument.spreadsheetml.printerSettings">
        <DigestMethod Algorithm="http://www.w3.org/2001/04/xmlenc#sha256"/>
        <DigestValue>6HGumsjBk9X1CzCPpkG1pJTBdVyGv7gAJ+RWNO+yDTc=</DigestValue>
      </Reference>
      <Reference URI="/xl/printerSettings/printerSettings41.bin?ContentType=application/vnd.openxmlformats-officedocument.spreadsheetml.printerSettings">
        <DigestMethod Algorithm="http://www.w3.org/2001/04/xmlenc#sha256"/>
        <DigestValue>4sf+1AWluvbpxJKPd2Oye0vW/vjaIC4T1BxgDzXmoXg=</DigestValue>
      </Reference>
      <Reference URI="/xl/printerSettings/printerSettings410.bin?ContentType=application/vnd.openxmlformats-officedocument.spreadsheetml.printerSettings">
        <DigestMethod Algorithm="http://www.w3.org/2001/04/xmlenc#sha256"/>
        <DigestValue>+n5QTe6/grUf3JPx5J0xBRGlKRI8XimZKbgxCQVlTOM=</DigestValue>
      </Reference>
      <Reference URI="/xl/printerSettings/printerSettings411.bin?ContentType=application/vnd.openxmlformats-officedocument.spreadsheetml.printerSettings">
        <DigestMethod Algorithm="http://www.w3.org/2001/04/xmlenc#sha256"/>
        <DigestValue>MqlMFcdOU724y+XT0A1fb7kjq67gysaEXySjCDCzorU=</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AOaDuHtsifCB+3mFVZaFSjZ2jbySMm3+Pey0DhdCrvo=</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AOaDuHtsifCB+3mFVZaFSjZ2jbySMm3+Pey0DhdCrvo=</DigestValue>
      </Reference>
      <Reference URI="/xl/printerSettings/printerSettings419.bin?ContentType=application/vnd.openxmlformats-officedocument.spreadsheetml.printerSettings">
        <DigestMethod Algorithm="http://www.w3.org/2001/04/xmlenc#sha256"/>
        <DigestValue>MqlMFcdOU724y+XT0A1fb7kjq67gysaEXySjCDCzorU=</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4sf+1AWluvbpxJKPd2Oye0vW/vjaIC4T1BxgDzXmoXg=</DigestValue>
      </Reference>
      <Reference URI="/xl/printerSettings/printerSettings421.bin?ContentType=application/vnd.openxmlformats-officedocument.spreadsheetml.printerSettings">
        <DigestMethod Algorithm="http://www.w3.org/2001/04/xmlenc#sha256"/>
        <DigestValue>4sf+1AWluvbpxJKPd2Oye0vW/vjaIC4T1BxgDzXmoXg=</DigestValue>
      </Reference>
      <Reference URI="/xl/printerSettings/printerSettings422.bin?ContentType=application/vnd.openxmlformats-officedocument.spreadsheetml.printerSettings">
        <DigestMethod Algorithm="http://www.w3.org/2001/04/xmlenc#sha256"/>
        <DigestValue>4sf+1AWluvbpxJKPd2Oye0vW/vjaIC4T1BxgDzXmoXg=</DigestValue>
      </Reference>
      <Reference URI="/xl/printerSettings/printerSettings423.bin?ContentType=application/vnd.openxmlformats-officedocument.spreadsheetml.printerSettings">
        <DigestMethod Algorithm="http://www.w3.org/2001/04/xmlenc#sha256"/>
        <DigestValue>6HGumsjBk9X1CzCPpkG1pJTBdVyGv7gAJ+RWNO+yDTc=</DigestValue>
      </Reference>
      <Reference URI="/xl/printerSettings/printerSettings424.bin?ContentType=application/vnd.openxmlformats-officedocument.spreadsheetml.printerSettings">
        <DigestMethod Algorithm="http://www.w3.org/2001/04/xmlenc#sha256"/>
        <DigestValue>6HGumsjBk9X1CzCPpkG1pJTBdVyGv7gAJ+RWNO+yDTc=</DigestValue>
      </Reference>
      <Reference URI="/xl/printerSettings/printerSettings425.bin?ContentType=application/vnd.openxmlformats-officedocument.spreadsheetml.printerSettings">
        <DigestMethod Algorithm="http://www.w3.org/2001/04/xmlenc#sha256"/>
        <DigestValue>4sf+1AWluvbpxJKPd2Oye0vW/vjaIC4T1BxgDzXmoXg=</DigestValue>
      </Reference>
      <Reference URI="/xl/printerSettings/printerSettings426.bin?ContentType=application/vnd.openxmlformats-officedocument.spreadsheetml.printerSettings">
        <DigestMethod Algorithm="http://www.w3.org/2001/04/xmlenc#sha256"/>
        <DigestValue>6HGumsjBk9X1CzCPpkG1pJTBdVyGv7gAJ+RWNO+yDTc=</DigestValue>
      </Reference>
      <Reference URI="/xl/printerSettings/printerSettings427.bin?ContentType=application/vnd.openxmlformats-officedocument.spreadsheetml.printerSettings">
        <DigestMethod Algorithm="http://www.w3.org/2001/04/xmlenc#sha256"/>
        <DigestValue>6HGumsjBk9X1CzCPpkG1pJTBdVyGv7gAJ+RWNO+yDTc=</DigestValue>
      </Reference>
      <Reference URI="/xl/printerSettings/printerSettings428.bin?ContentType=application/vnd.openxmlformats-officedocument.spreadsheetml.printerSettings">
        <DigestMethod Algorithm="http://www.w3.org/2001/04/xmlenc#sha256"/>
        <DigestValue>6HGumsjBk9X1CzCPpkG1pJTBdVyGv7gAJ+RWNO+yDTc=</DigestValue>
      </Reference>
      <Reference URI="/xl/printerSettings/printerSettings429.bin?ContentType=application/vnd.openxmlformats-officedocument.spreadsheetml.printerSettings">
        <DigestMethod Algorithm="http://www.w3.org/2001/04/xmlenc#sha256"/>
        <DigestValue>6HGumsjBk9X1CzCPpkG1pJTBdVyGv7gAJ+RWNO+yDTc=</DigestValue>
      </Reference>
      <Reference URI="/xl/printerSettings/printerSettings43.bin?ContentType=application/vnd.openxmlformats-officedocument.spreadsheetml.printerSettings">
        <DigestMethod Algorithm="http://www.w3.org/2001/04/xmlenc#sha256"/>
        <DigestValue>6HGumsjBk9X1CzCPpkG1pJTBdVyGv7gAJ+RWNO+yDTc=</DigestValue>
      </Reference>
      <Reference URI="/xl/printerSettings/printerSettings430.bin?ContentType=application/vnd.openxmlformats-officedocument.spreadsheetml.printerSettings">
        <DigestMethod Algorithm="http://www.w3.org/2001/04/xmlenc#sha256"/>
        <DigestValue>6HGumsjBk9X1CzCPpkG1pJTBdVyGv7gAJ+RWNO+yDTc=</DigestValue>
      </Reference>
      <Reference URI="/xl/printerSettings/printerSettings431.bin?ContentType=application/vnd.openxmlformats-officedocument.spreadsheetml.printerSettings">
        <DigestMethod Algorithm="http://www.w3.org/2001/04/xmlenc#sha256"/>
        <DigestValue>k5z4QFvXyp5vMq4FDANuvQxvNZ735cuotFRYxi91M4M=</DigestValue>
      </Reference>
      <Reference URI="/xl/printerSettings/printerSettings432.bin?ContentType=application/vnd.openxmlformats-officedocument.spreadsheetml.printerSettings">
        <DigestMethod Algorithm="http://www.w3.org/2001/04/xmlenc#sha256"/>
        <DigestValue>6HGumsjBk9X1CzCPpkG1pJTBdVyGv7gAJ+RWNO+yDTc=</DigestValue>
      </Reference>
      <Reference URI="/xl/printerSettings/printerSettings433.bin?ContentType=application/vnd.openxmlformats-officedocument.spreadsheetml.printerSettings">
        <DigestMethod Algorithm="http://www.w3.org/2001/04/xmlenc#sha256"/>
        <DigestValue>+n5QTe6/grUf3JPx5J0xBRGlKRI8XimZKbgxCQVlTOM=</DigestValue>
      </Reference>
      <Reference URI="/xl/printerSettings/printerSettings434.bin?ContentType=application/vnd.openxmlformats-officedocument.spreadsheetml.printerSettings">
        <DigestMethod Algorithm="http://www.w3.org/2001/04/xmlenc#sha256"/>
        <DigestValue>1easXUpors9wW02Nqy5x8cLEF/3ZKBH0i2lLjO2Zsk8=</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4sf+1AWluvbpxJKPd2Oye0vW/vjaIC4T1BxgDzXmoXg=</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6HGumsjBk9X1CzCPpkG1pJTBdVyGv7gAJ+RWNO+yDTc=</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AOaDuHtsifCB+3mFVZaFSjZ2jbySMm3+Pey0DhdCrvo=</DigestValue>
      </Reference>
      <Reference URI="/xl/printerSettings/printerSettings442.bin?ContentType=application/vnd.openxmlformats-officedocument.spreadsheetml.printerSettings">
        <DigestMethod Algorithm="http://www.w3.org/2001/04/xmlenc#sha256"/>
        <DigestValue>1easXUpors9wW02Nqy5x8cLEF/3ZKBH0i2lLjO2Zsk8=</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4sf+1AWluvbpxJKPd2Oye0vW/vjaIC4T1BxgDzXmoXg=</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olVzO14YzbBV9lyv2+iYJUax50tLLM5nhgg3hHHh9hE=</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+n5QTe6/grUf3JPx5J0xBRGlKRI8XimZKbgxCQVlTOM=</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1easXUpors9wW02Nqy5x8cLEF/3ZKBH0i2lLjO2Zsk8=</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4sf+1AWluvbpxJKPd2Oye0vW/vjaIC4T1BxgDzXmoXg=</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AOaDuHtsifCB+3mFVZaFSjZ2jbySMm3+Pey0DhdCrvo=</DigestValue>
      </Reference>
      <Reference URI="/xl/printerSettings/printerSettings455.bin?ContentType=application/vnd.openxmlformats-officedocument.spreadsheetml.printerSettings">
        <DigestMethod Algorithm="http://www.w3.org/2001/04/xmlenc#sha256"/>
        <DigestValue>olVzO14YzbBV9lyv2+iYJUax50tLLM5nhgg3hHHh9hE=</DigestValue>
      </Reference>
      <Reference URI="/xl/printerSettings/printerSettings456.bin?ContentType=application/vnd.openxmlformats-officedocument.spreadsheetml.printerSettings">
        <DigestMethod Algorithm="http://www.w3.org/2001/04/xmlenc#sha256"/>
        <DigestValue>4sf+1AWluvbpxJKPd2Oye0vW/vjaIC4T1BxgDzXmoXg=</DigestValue>
      </Reference>
      <Reference URI="/xl/printerSettings/printerSettings457.bin?ContentType=application/vnd.openxmlformats-officedocument.spreadsheetml.printerSettings">
        <DigestMethod Algorithm="http://www.w3.org/2001/04/xmlenc#sha256"/>
        <DigestValue>AOaDuHtsifCB+3mFVZaFSjZ2jbySMm3+Pey0DhdCrvo=</DigestValue>
      </Reference>
      <Reference URI="/xl/printerSettings/printerSettings458.bin?ContentType=application/vnd.openxmlformats-officedocument.spreadsheetml.printerSettings">
        <DigestMethod Algorithm="http://www.w3.org/2001/04/xmlenc#sha256"/>
        <DigestValue>1easXUpors9wW02Nqy5x8cLEF/3ZKBH0i2lLjO2Zsk8=</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4sf+1AWluvbpxJKPd2Oye0vW/vjaIC4T1BxgDzXmoXg=</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1easXUpors9wW02Nqy5x8cLEF/3ZKBH0i2lLjO2Zsk8=</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AOaDuHtsifCB+3mFVZaFSjZ2jbySMm3+Pey0DhdCrvo=</DigestValue>
      </Reference>
      <Reference URI="/xl/printerSettings/printerSettings469.bin?ContentType=application/vnd.openxmlformats-officedocument.spreadsheetml.printerSettings">
        <DigestMethod Algorithm="http://www.w3.org/2001/04/xmlenc#sha256"/>
        <DigestValue>8GxkY5aNhNEnoEVYHUJIUahyjoG+SZPiNovYigm2zjw=</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1easXUpors9wW02Nqy5x8cLEF/3ZKBH0i2lLjO2Zsk8=</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1easXUpors9wW02Nqy5x8cLEF/3ZKBH0i2lLjO2Zsk8=</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6HGumsjBk9X1CzCPpkG1pJTBdVyGv7gAJ+RWNO+yDTc=</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AOaDuHtsifCB+3mFVZaFSjZ2jbySMm3+Pey0DhdCrvo=</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AOaDuHtsifCB+3mFVZaFSjZ2jbySMm3+Pey0DhdCrvo=</DigestValue>
      </Reference>
      <Reference URI="/xl/printerSettings/printerSettings485.bin?ContentType=application/vnd.openxmlformats-officedocument.spreadsheetml.printerSettings">
        <DigestMethod Algorithm="http://www.w3.org/2001/04/xmlenc#sha256"/>
        <DigestValue>1easXUpors9wW02Nqy5x8cLEF/3ZKBH0i2lLjO2Zsk8=</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4sf+1AWluvbpxJKPd2Oye0vW/vjaIC4T1BxgDzXmoXg=</DigestValue>
      </Reference>
      <Reference URI="/xl/printerSettings/printerSettings489.bin?ContentType=application/vnd.openxmlformats-officedocument.spreadsheetml.printerSettings">
        <DigestMethod Algorithm="http://www.w3.org/2001/04/xmlenc#sha256"/>
        <DigestValue>BsIAjKOA+fRd+S8nF8NlmZ2fAwRQrX2fbojeS8s8IHY=</DigestValue>
      </Reference>
      <Reference URI="/xl/printerSettings/printerSettings49.bin?ContentType=application/vnd.openxmlformats-officedocument.spreadsheetml.printerSettings">
        <DigestMethod Algorithm="http://www.w3.org/2001/04/xmlenc#sha256"/>
        <DigestValue>6HGumsjBk9X1CzCPpkG1pJTBdVyGv7gAJ+RWNO+yDTc=</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+qz51KCQnZTjgrS1g4SKzjcASC9Lf3Y9XDV+3r0gQiE=</DigestValue>
      </Reference>
      <Reference URI="/xl/printerSettings/printerSettings492.bin?ContentType=application/vnd.openxmlformats-officedocument.spreadsheetml.printerSettings">
        <DigestMethod Algorithm="http://www.w3.org/2001/04/xmlenc#sha256"/>
        <DigestValue>+n5QTe6/grUf3JPx5J0xBRGlKRI8XimZKbgxCQVlTOM=</DigestValue>
      </Reference>
      <Reference URI="/xl/printerSettings/printerSettings493.bin?ContentType=application/vnd.openxmlformats-officedocument.spreadsheetml.printerSettings">
        <DigestMethod Algorithm="http://www.w3.org/2001/04/xmlenc#sha256"/>
        <DigestValue>1easXUpors9wW02Nqy5x8cLEF/3ZKBH0i2lLjO2Zsk8=</DigestValue>
      </Reference>
      <Reference URI="/xl/printerSettings/printerSettings494.bin?ContentType=application/vnd.openxmlformats-officedocument.spreadsheetml.printerSettings">
        <DigestMethod Algorithm="http://www.w3.org/2001/04/xmlenc#sha256"/>
        <DigestValue>BsIAjKOA+fRd+S8nF8NlmZ2fAwRQrX2fbojeS8s8IHY=</DigestValue>
      </Reference>
      <Reference URI="/xl/printerSettings/printerSettings495.bin?ContentType=application/vnd.openxmlformats-officedocument.spreadsheetml.printerSettings">
        <DigestMethod Algorithm="http://www.w3.org/2001/04/xmlenc#sha256"/>
        <DigestValue>4sf+1AWluvbpxJKPd2Oye0vW/vjaIC4T1BxgDzXmoXg=</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AOaDuHtsifCB+3mFVZaFSjZ2jbySMm3+Pey0DhdCrvo=</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4sf+1AWluvbpxJKPd2Oye0vW/vjaIC4T1BxgDzXmoXg=</DigestValue>
      </Reference>
      <Reference URI="/xl/printerSettings/printerSettings50.bin?ContentType=application/vnd.openxmlformats-officedocument.spreadsheetml.printerSettings">
        <DigestMethod Algorithm="http://www.w3.org/2001/04/xmlenc#sha256"/>
        <DigestValue>6HGumsjBk9X1CzCPpkG1pJTBdVyGv7gAJ+RWNO+yDTc=</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AOaDuHtsifCB+3mFVZaFSjZ2jbySMm3+Pey0DhdCrvo=</DigestValue>
      </Reference>
      <Reference URI="/xl/printerSettings/printerSettings502.bin?ContentType=application/vnd.openxmlformats-officedocument.spreadsheetml.printerSettings">
        <DigestMethod Algorithm="http://www.w3.org/2001/04/xmlenc#sha256"/>
        <DigestValue>1easXUpors9wW02Nqy5x8cLEF/3ZKBH0i2lLjO2Zsk8=</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4sf+1AWluvbpxJKPd2Oye0vW/vjaIC4T1BxgDzXmoXg=</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6HGumsjBk9X1CzCPpkG1pJTBdVyGv7gAJ+RWNO+yDTc=</DigestValue>
      </Reference>
      <Reference URI="/xl/printerSettings/printerSettings507.bin?ContentType=application/vnd.openxmlformats-officedocument.spreadsheetml.printerSettings">
        <DigestMethod Algorithm="http://www.w3.org/2001/04/xmlenc#sha256"/>
        <DigestValue>6HGumsjBk9X1CzCPpkG1pJTBdVyGv7gAJ+RWNO+yDTc=</DigestValue>
      </Reference>
      <Reference URI="/xl/printerSettings/printerSettings508.bin?ContentType=application/vnd.openxmlformats-officedocument.spreadsheetml.printerSettings">
        <DigestMethod Algorithm="http://www.w3.org/2001/04/xmlenc#sha256"/>
        <DigestValue>6HGumsjBk9X1CzCPpkG1pJTBdVyGv7gAJ+RWNO+yDTc=</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6HGumsjBk9X1CzCPpkG1pJTBdVyGv7gAJ+RWNO+yDTc=</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6HGumsjBk9X1CzCPpkG1pJTBdVyGv7gAJ+RWNO+yDTc=</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6HGumsjBk9X1CzCPpkG1pJTBdVyGv7gAJ+RWNO+yDTc=</DigestValue>
      </Reference>
      <Reference URI="/xl/printerSettings/printerSettings515.bin?ContentType=application/vnd.openxmlformats-officedocument.spreadsheetml.printerSettings">
        <DigestMethod Algorithm="http://www.w3.org/2001/04/xmlenc#sha256"/>
        <DigestValue>6HGumsjBk9X1CzCPpkG1pJTBdVyGv7gAJ+RWNO+yDTc=</DigestValue>
      </Reference>
      <Reference URI="/xl/printerSettings/printerSettings516.bin?ContentType=application/vnd.openxmlformats-officedocument.spreadsheetml.printerSettings">
        <DigestMethod Algorithm="http://www.w3.org/2001/04/xmlenc#sha256"/>
        <DigestValue>6HGumsjBk9X1CzCPpkG1pJTBdVyGv7gAJ+RWNO+yDTc=</DigestValue>
      </Reference>
      <Reference URI="/xl/printerSettings/printerSettings517.bin?ContentType=application/vnd.openxmlformats-officedocument.spreadsheetml.printerSettings">
        <DigestMethod Algorithm="http://www.w3.org/2001/04/xmlenc#sha256"/>
        <DigestValue>6HGumsjBk9X1CzCPpkG1pJTBdVyGv7gAJ+RWNO+yDTc=</DigestValue>
      </Reference>
      <Reference URI="/xl/printerSettings/printerSettings518.bin?ContentType=application/vnd.openxmlformats-officedocument.spreadsheetml.printerSettings">
        <DigestMethod Algorithm="http://www.w3.org/2001/04/xmlenc#sha256"/>
        <DigestValue>+qz51KCQnZTjgrS1g4SKzjcASC9Lf3Y9XDV+3r0gQiE=</DigestValue>
      </Reference>
      <Reference URI="/xl/printerSettings/printerSettings519.bin?ContentType=application/vnd.openxmlformats-officedocument.spreadsheetml.printerSettings">
        <DigestMethod Algorithm="http://www.w3.org/2001/04/xmlenc#sha256"/>
        <DigestValue>6HGumsjBk9X1CzCPpkG1pJTBdVyGv7gAJ+RWNO+yDTc=</DigestValue>
      </Reference>
      <Reference URI="/xl/printerSettings/printerSettings52.bin?ContentType=application/vnd.openxmlformats-officedocument.spreadsheetml.printerSettings">
        <DigestMethod Algorithm="http://www.w3.org/2001/04/xmlenc#sha256"/>
        <DigestValue>6HGumsjBk9X1CzCPpkG1pJTBdVyGv7gAJ+RWNO+yDTc=</DigestValue>
      </Reference>
      <Reference URI="/xl/printerSettings/printerSettings520.bin?ContentType=application/vnd.openxmlformats-officedocument.spreadsheetml.printerSettings">
        <DigestMethod Algorithm="http://www.w3.org/2001/04/xmlenc#sha256"/>
        <DigestValue>+n5QTe6/grUf3JPx5J0xBRGlKRI8XimZKbgxCQVlTOM=</DigestValue>
      </Reference>
      <Reference URI="/xl/printerSettings/printerSettings521.bin?ContentType=application/vnd.openxmlformats-officedocument.spreadsheetml.printerSettings">
        <DigestMethod Algorithm="http://www.w3.org/2001/04/xmlenc#sha256"/>
        <DigestValue>1easXUpors9wW02Nqy5x8cLEF/3ZKBH0i2lLjO2Zsk8=</DigestValue>
      </Reference>
      <Reference URI="/xl/printerSettings/printerSettings522.bin?ContentType=application/vnd.openxmlformats-officedocument.spreadsheetml.printerSettings">
        <DigestMethod Algorithm="http://www.w3.org/2001/04/xmlenc#sha256"/>
        <DigestValue>6HGumsjBk9X1CzCPpkG1pJTBdVyGv7gAJ+RWNO+yDTc=</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AOaDuHtsifCB+3mFVZaFSjZ2jbySMm3+Pey0DhdCrvo=</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AOaDuHtsifCB+3mFVZaFSjZ2jbySMm3+Pey0DhdCrvo=</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1easXUpors9wW02Nqy5x8cLEF/3ZKBH0i2lLjO2Zsk8=</DigestValue>
      </Reference>
      <Reference URI="/xl/printerSettings/printerSettings531.bin?ContentType=application/vnd.openxmlformats-officedocument.spreadsheetml.printerSettings">
        <DigestMethod Algorithm="http://www.w3.org/2001/04/xmlenc#sha256"/>
        <DigestValue>of7e69Q2YUK5wnpjK1sjfpK0R8ZDHUF6X025UwUgeiI=</DigestValue>
      </Reference>
      <Reference URI="/xl/printerSettings/printerSettings532.bin?ContentType=application/vnd.openxmlformats-officedocument.spreadsheetml.printerSettings">
        <DigestMethod Algorithm="http://www.w3.org/2001/04/xmlenc#sha256"/>
        <DigestValue>of7e69Q2YUK5wnpjK1sjfpK0R8ZDHUF6X025UwUgeiI=</DigestValue>
      </Reference>
      <Reference URI="/xl/printerSettings/printerSettings533.bin?ContentType=application/vnd.openxmlformats-officedocument.spreadsheetml.printerSettings">
        <DigestMethod Algorithm="http://www.w3.org/2001/04/xmlenc#sha256"/>
        <DigestValue>of7e69Q2YUK5wnpjK1sjfpK0R8ZDHUF6X025UwUgeiI=</DigestValue>
      </Reference>
      <Reference URI="/xl/printerSettings/printerSettings534.bin?ContentType=application/vnd.openxmlformats-officedocument.spreadsheetml.printerSettings">
        <DigestMethod Algorithm="http://www.w3.org/2001/04/xmlenc#sha256"/>
        <DigestValue>z6IYKP1LJhaUWbkOpEZD1FV7WrvU4y3OO7KfqpNLK/A=</DigestValue>
      </Reference>
      <Reference URI="/xl/printerSettings/printerSettings535.bin?ContentType=application/vnd.openxmlformats-officedocument.spreadsheetml.printerSettings">
        <DigestMethod Algorithm="http://www.w3.org/2001/04/xmlenc#sha256"/>
        <DigestValue>of7e69Q2YUK5wnpjK1sjfpK0R8ZDHUF6X025UwUgeiI=</DigestValue>
      </Reference>
      <Reference URI="/xl/printerSettings/printerSettings536.bin?ContentType=application/vnd.openxmlformats-officedocument.spreadsheetml.printerSettings">
        <DigestMethod Algorithm="http://www.w3.org/2001/04/xmlenc#sha256"/>
        <DigestValue>ifFw/UNXJPpaHH+uaxx1y1rPwjg/yn5QlflMbaVq85M=</DigestValue>
      </Reference>
      <Reference URI="/xl/printerSettings/printerSettings537.bin?ContentType=application/vnd.openxmlformats-officedocument.spreadsheetml.printerSettings">
        <DigestMethod Algorithm="http://www.w3.org/2001/04/xmlenc#sha256"/>
        <DigestValue>of7e69Q2YUK5wnpjK1sjfpK0R8ZDHUF6X025UwUgeiI=</DigestValue>
      </Reference>
      <Reference URI="/xl/printerSettings/printerSettings538.bin?ContentType=application/vnd.openxmlformats-officedocument.spreadsheetml.printerSettings">
        <DigestMethod Algorithm="http://www.w3.org/2001/04/xmlenc#sha256"/>
        <DigestValue>ifFw/UNXJPpaHH+uaxx1y1rPwjg/yn5QlflMbaVq85M=</DigestValue>
      </Reference>
      <Reference URI="/xl/printerSettings/printerSettings539.bin?ContentType=application/vnd.openxmlformats-officedocument.spreadsheetml.printerSettings">
        <DigestMethod Algorithm="http://www.w3.org/2001/04/xmlenc#sha256"/>
        <DigestValue>iymKb5/28bEaNaKalmA5LN8vLzkw8JbPPGU9ZqhD6cA=</DigestValue>
      </Reference>
      <Reference URI="/xl/printerSettings/printerSettings54.bin?ContentType=application/vnd.openxmlformats-officedocument.spreadsheetml.printerSettings">
        <DigestMethod Algorithm="http://www.w3.org/2001/04/xmlenc#sha256"/>
        <DigestValue>6HGumsjBk9X1CzCPpkG1pJTBdVyGv7gAJ+RWNO+yDTc=</DigestValue>
      </Reference>
      <Reference URI="/xl/printerSettings/printerSettings540.bin?ContentType=application/vnd.openxmlformats-officedocument.spreadsheetml.printerSettings">
        <DigestMethod Algorithm="http://www.w3.org/2001/04/xmlenc#sha256"/>
        <DigestValue>ifFw/UNXJPpaHH+uaxx1y1rPwjg/yn5QlflMbaVq85M=</DigestValue>
      </Reference>
      <Reference URI="/xl/printerSettings/printerSettings541.bin?ContentType=application/vnd.openxmlformats-officedocument.spreadsheetml.printerSettings">
        <DigestMethod Algorithm="http://www.w3.org/2001/04/xmlenc#sha256"/>
        <DigestValue>of7e69Q2YUK5wnpjK1sjfpK0R8ZDHUF6X025UwUgeiI=</DigestValue>
      </Reference>
      <Reference URI="/xl/printerSettings/printerSettings542.bin?ContentType=application/vnd.openxmlformats-officedocument.spreadsheetml.printerSettings">
        <DigestMethod Algorithm="http://www.w3.org/2001/04/xmlenc#sha256"/>
        <DigestValue>of7e69Q2YUK5wnpjK1sjfpK0R8ZDHUF6X025UwUgeiI=</DigestValue>
      </Reference>
      <Reference URI="/xl/printerSettings/printerSettings543.bin?ContentType=application/vnd.openxmlformats-officedocument.spreadsheetml.printerSettings">
        <DigestMethod Algorithm="http://www.w3.org/2001/04/xmlenc#sha256"/>
        <DigestValue>of7e69Q2YUK5wnpjK1sjfpK0R8ZDHUF6X025UwUgeiI=</DigestValue>
      </Reference>
      <Reference URI="/xl/printerSettings/printerSettings544.bin?ContentType=application/vnd.openxmlformats-officedocument.spreadsheetml.printerSettings">
        <DigestMethod Algorithm="http://www.w3.org/2001/04/xmlenc#sha256"/>
        <DigestValue>bLVNAV8VJwtMVmiOBiMQdFszUCDIW1hxymk7IrHKLZ4=</DigestValue>
      </Reference>
      <Reference URI="/xl/printerSettings/printerSettings545.bin?ContentType=application/vnd.openxmlformats-officedocument.spreadsheetml.printerSettings">
        <DigestMethod Algorithm="http://www.w3.org/2001/04/xmlenc#sha256"/>
        <DigestValue>tqRCJ6NYWFyhg0LZiu9kApQNB0g986FIBqUUqSZhLZI=</DigestValue>
      </Reference>
      <Reference URI="/xl/printerSettings/printerSettings546.bin?ContentType=application/vnd.openxmlformats-officedocument.spreadsheetml.printerSettings">
        <DigestMethod Algorithm="http://www.w3.org/2001/04/xmlenc#sha256"/>
        <DigestValue>of7e69Q2YUK5wnpjK1sjfpK0R8ZDHUF6X025UwUgeiI=</DigestValue>
      </Reference>
      <Reference URI="/xl/printerSettings/printerSettings547.bin?ContentType=application/vnd.openxmlformats-officedocument.spreadsheetml.printerSettings">
        <DigestMethod Algorithm="http://www.w3.org/2001/04/xmlenc#sha256"/>
        <DigestValue>bLVNAV8VJwtMVmiOBiMQdFszUCDIW1hxymk7IrHKLZ4=</DigestValue>
      </Reference>
      <Reference URI="/xl/printerSettings/printerSettings548.bin?ContentType=application/vnd.openxmlformats-officedocument.spreadsheetml.printerSettings">
        <DigestMethod Algorithm="http://www.w3.org/2001/04/xmlenc#sha256"/>
        <DigestValue>iymKb5/28bEaNaKalmA5LN8vLzkw8JbPPGU9ZqhD6cA=</DigestValue>
      </Reference>
      <Reference URI="/xl/printerSettings/printerSettings549.bin?ContentType=application/vnd.openxmlformats-officedocument.spreadsheetml.printerSettings">
        <DigestMethod Algorithm="http://www.w3.org/2001/04/xmlenc#sha256"/>
        <DigestValue>VQQFUkskIxPMBqKCj896f9FJ5pTZmUEr/J/2Mwz07Ks=</DigestValue>
      </Reference>
      <Reference URI="/xl/printerSettings/printerSettings55.bin?ContentType=application/vnd.openxmlformats-officedocument.spreadsheetml.printerSettings">
        <DigestMethod Algorithm="http://www.w3.org/2001/04/xmlenc#sha256"/>
        <DigestValue>k5z4QFvXyp5vMq4FDANuvQxvNZ735cuotFRYxi91M4M=</DigestValue>
      </Reference>
      <Reference URI="/xl/printerSettings/printerSettings550.bin?ContentType=application/vnd.openxmlformats-officedocument.spreadsheetml.printerSettings">
        <DigestMethod Algorithm="http://www.w3.org/2001/04/xmlenc#sha256"/>
        <DigestValue>VQQFUkskIxPMBqKCj896f9FJ5pTZmUEr/J/2Mwz07Ks=</DigestValue>
      </Reference>
      <Reference URI="/xl/printerSettings/printerSettings551.bin?ContentType=application/vnd.openxmlformats-officedocument.spreadsheetml.printerSettings">
        <DigestMethod Algorithm="http://www.w3.org/2001/04/xmlenc#sha256"/>
        <DigestValue>VQQFUkskIxPMBqKCj896f9FJ5pTZmUEr/J/2Mwz07Ks=</DigestValue>
      </Reference>
      <Reference URI="/xl/printerSettings/printerSettings552.bin?ContentType=application/vnd.openxmlformats-officedocument.spreadsheetml.printerSettings">
        <DigestMethod Algorithm="http://www.w3.org/2001/04/xmlenc#sha256"/>
        <DigestValue>H3An+C7tBcBeSpEymAszO6PvdCgqobIC9NSPkiZ+tek=</DigestValue>
      </Reference>
      <Reference URI="/xl/printerSettings/printerSettings553.bin?ContentType=application/vnd.openxmlformats-officedocument.spreadsheetml.printerSettings">
        <DigestMethod Algorithm="http://www.w3.org/2001/04/xmlenc#sha256"/>
        <DigestValue>VQQFUkskIxPMBqKCj896f9FJ5pTZmUEr/J/2Mwz07Ks=</DigestValue>
      </Reference>
      <Reference URI="/xl/printerSettings/printerSettings554.bin?ContentType=application/vnd.openxmlformats-officedocument.spreadsheetml.printerSettings">
        <DigestMethod Algorithm="http://www.w3.org/2001/04/xmlenc#sha256"/>
        <DigestValue>ifFw/UNXJPpaHH+uaxx1y1rPwjg/yn5QlflMbaVq85M=</DigestValue>
      </Reference>
      <Reference URI="/xl/printerSettings/printerSettings555.bin?ContentType=application/vnd.openxmlformats-officedocument.spreadsheetml.printerSettings">
        <DigestMethod Algorithm="http://www.w3.org/2001/04/xmlenc#sha256"/>
        <DigestValue>VQQFUkskIxPMBqKCj896f9FJ5pTZmUEr/J/2Mwz07Ks=</DigestValue>
      </Reference>
      <Reference URI="/xl/printerSettings/printerSettings556.bin?ContentType=application/vnd.openxmlformats-officedocument.spreadsheetml.printerSettings">
        <DigestMethod Algorithm="http://www.w3.org/2001/04/xmlenc#sha256"/>
        <DigestValue>ifFw/UNXJPpaHH+uaxx1y1rPwjg/yn5QlflMbaVq85M=</DigestValue>
      </Reference>
      <Reference URI="/xl/printerSettings/printerSettings557.bin?ContentType=application/vnd.openxmlformats-officedocument.spreadsheetml.printerSettings">
        <DigestMethod Algorithm="http://www.w3.org/2001/04/xmlenc#sha256"/>
        <DigestValue>ibUXr0vOm8xoppsqwvt/qoaR34aZo1Bt8nGr51G3MxU=</DigestValue>
      </Reference>
      <Reference URI="/xl/printerSettings/printerSettings558.bin?ContentType=application/vnd.openxmlformats-officedocument.spreadsheetml.printerSettings">
        <DigestMethod Algorithm="http://www.w3.org/2001/04/xmlenc#sha256"/>
        <DigestValue>ifFw/UNXJPpaHH+uaxx1y1rPwjg/yn5QlflMbaVq85M=</DigestValue>
      </Reference>
      <Reference URI="/xl/printerSettings/printerSettings559.bin?ContentType=application/vnd.openxmlformats-officedocument.spreadsheetml.printerSettings">
        <DigestMethod Algorithm="http://www.w3.org/2001/04/xmlenc#sha256"/>
        <DigestValue>VQQFUkskIxPMBqKCj896f9FJ5pTZmUEr/J/2Mwz07Ks=</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VQQFUkskIxPMBqKCj896f9FJ5pTZmUEr/J/2Mwz07Ks=</DigestValue>
      </Reference>
      <Reference URI="/xl/printerSettings/printerSettings561.bin?ContentType=application/vnd.openxmlformats-officedocument.spreadsheetml.printerSettings">
        <DigestMethod Algorithm="http://www.w3.org/2001/04/xmlenc#sha256"/>
        <DigestValue>VQQFUkskIxPMBqKCj896f9FJ5pTZmUEr/J/2Mwz07Ks=</DigestValue>
      </Reference>
      <Reference URI="/xl/printerSettings/printerSettings562.bin?ContentType=application/vnd.openxmlformats-officedocument.spreadsheetml.printerSettings">
        <DigestMethod Algorithm="http://www.w3.org/2001/04/xmlenc#sha256"/>
        <DigestValue>rIFM0HglwlPrDPL+rw1hHS7uFM31eP6Ed+eI7ZidXX0=</DigestValue>
      </Reference>
      <Reference URI="/xl/printerSettings/printerSettings563.bin?ContentType=application/vnd.openxmlformats-officedocument.spreadsheetml.printerSettings">
        <DigestMethod Algorithm="http://www.w3.org/2001/04/xmlenc#sha256"/>
        <DigestValue>H3An+C7tBcBeSpEymAszO6PvdCgqobIC9NSPkiZ+tek=</DigestValue>
      </Reference>
      <Reference URI="/xl/printerSettings/printerSettings564.bin?ContentType=application/vnd.openxmlformats-officedocument.spreadsheetml.printerSettings">
        <DigestMethod Algorithm="http://www.w3.org/2001/04/xmlenc#sha256"/>
        <DigestValue>VQQFUkskIxPMBqKCj896f9FJ5pTZmUEr/J/2Mwz07Ks=</DigestValue>
      </Reference>
      <Reference URI="/xl/printerSettings/printerSettings565.bin?ContentType=application/vnd.openxmlformats-officedocument.spreadsheetml.printerSettings">
        <DigestMethod Algorithm="http://www.w3.org/2001/04/xmlenc#sha256"/>
        <DigestValue>rIFM0HglwlPrDPL+rw1hHS7uFM31eP6Ed+eI7ZidXX0=</DigestValue>
      </Reference>
      <Reference URI="/xl/printerSettings/printerSettings566.bin?ContentType=application/vnd.openxmlformats-officedocument.spreadsheetml.printerSettings">
        <DigestMethod Algorithm="http://www.w3.org/2001/04/xmlenc#sha256"/>
        <DigestValue>ibUXr0vOm8xoppsqwvt/qoaR34aZo1Bt8nGr51G3MxU=</DigestValue>
      </Reference>
      <Reference URI="/xl/printerSettings/printerSettings567.bin?ContentType=application/vnd.openxmlformats-officedocument.spreadsheetml.printerSettings">
        <DigestMethod Algorithm="http://www.w3.org/2001/04/xmlenc#sha256"/>
        <DigestValue>RHPsmZQlM/7r6S3JHgxRNOuiVFqH9Hz5NSR8UPtm0PA=</DigestValue>
      </Reference>
      <Reference URI="/xl/printerSettings/printerSettings568.bin?ContentType=application/vnd.openxmlformats-officedocument.spreadsheetml.printerSettings">
        <DigestMethod Algorithm="http://www.w3.org/2001/04/xmlenc#sha256"/>
        <DigestValue>r3XBjBuS7s7/RC+8u1aGIzrWq5LgqIgb+WoWE2tSozg=</DigestValue>
      </Reference>
      <Reference URI="/xl/printerSettings/printerSettings569.bin?ContentType=application/vnd.openxmlformats-officedocument.spreadsheetml.printerSettings">
        <DigestMethod Algorithm="http://www.w3.org/2001/04/xmlenc#sha256"/>
        <DigestValue>r3XBjBuS7s7/RC+8u1aGIzrWq5LgqIgb+WoWE2tSozg=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6FkLDuM0a2JWCe/NCqkfkFGGsEKEOqzdjtYNAetQkvQ=</DigestValue>
      </Reference>
      <Reference URI="/xl/printerSettings/printerSettings571.bin?ContentType=application/vnd.openxmlformats-officedocument.spreadsheetml.printerSettings">
        <DigestMethod Algorithm="http://www.w3.org/2001/04/xmlenc#sha256"/>
        <DigestValue>r3XBjBuS7s7/RC+8u1aGIzrWq5LgqIgb+WoWE2tSozg=</DigestValue>
      </Reference>
      <Reference URI="/xl/printerSettings/printerSettings572.bin?ContentType=application/vnd.openxmlformats-officedocument.spreadsheetml.printerSettings">
        <DigestMethod Algorithm="http://www.w3.org/2001/04/xmlenc#sha256"/>
        <DigestValue>ifFw/UNXJPpaHH+uaxx1y1rPwjg/yn5QlflMbaVq85M=</DigestValue>
      </Reference>
      <Reference URI="/xl/printerSettings/printerSettings573.bin?ContentType=application/vnd.openxmlformats-officedocument.spreadsheetml.printerSettings">
        <DigestMethod Algorithm="http://www.w3.org/2001/04/xmlenc#sha256"/>
        <DigestValue>r3XBjBuS7s7/RC+8u1aGIzrWq5LgqIgb+WoWE2tSozg=</DigestValue>
      </Reference>
      <Reference URI="/xl/printerSettings/printerSettings574.bin?ContentType=application/vnd.openxmlformats-officedocument.spreadsheetml.printerSettings">
        <DigestMethod Algorithm="http://www.w3.org/2001/04/xmlenc#sha256"/>
        <DigestValue>ifFw/UNXJPpaHH+uaxx1y1rPwjg/yn5QlflMbaVq85M=</DigestValue>
      </Reference>
      <Reference URI="/xl/printerSettings/printerSettings575.bin?ContentType=application/vnd.openxmlformats-officedocument.spreadsheetml.printerSettings">
        <DigestMethod Algorithm="http://www.w3.org/2001/04/xmlenc#sha256"/>
        <DigestValue>ibUXr0vOm8xoppsqwvt/qoaR34aZo1Bt8nGr51G3MxU=</DigestValue>
      </Reference>
      <Reference URI="/xl/printerSettings/printerSettings576.bin?ContentType=application/vnd.openxmlformats-officedocument.spreadsheetml.printerSettings">
        <DigestMethod Algorithm="http://www.w3.org/2001/04/xmlenc#sha256"/>
        <DigestValue>ifFw/UNXJPpaHH+uaxx1y1rPwjg/yn5QlflMbaVq85M=</DigestValue>
      </Reference>
      <Reference URI="/xl/printerSettings/printerSettings577.bin?ContentType=application/vnd.openxmlformats-officedocument.spreadsheetml.printerSettings">
        <DigestMethod Algorithm="http://www.w3.org/2001/04/xmlenc#sha256"/>
        <DigestValue>r3XBjBuS7s7/RC+8u1aGIzrWq5LgqIgb+WoWE2tSozg=</DigestValue>
      </Reference>
      <Reference URI="/xl/printerSettings/printerSettings578.bin?ContentType=application/vnd.openxmlformats-officedocument.spreadsheetml.printerSettings">
        <DigestMethod Algorithm="http://www.w3.org/2001/04/xmlenc#sha256"/>
        <DigestValue>RHPsmZQlM/7r6S3JHgxRNOuiVFqH9Hz5NSR8UPtm0PA=</DigestValue>
      </Reference>
      <Reference URI="/xl/printerSettings/printerSettings579.bin?ContentType=application/vnd.openxmlformats-officedocument.spreadsheetml.printerSettings">
        <DigestMethod Algorithm="http://www.w3.org/2001/04/xmlenc#sha256"/>
        <DigestValue>RHPsmZQlM/7r6S3JHgxRNOuiVFqH9Hz5NSR8UPtm0PA=</DigestValue>
      </Reference>
      <Reference URI="/xl/printerSettings/printerSettings58.bin?ContentType=application/vnd.openxmlformats-officedocument.spreadsheetml.printerSettings">
        <DigestMethod Algorithm="http://www.w3.org/2001/04/xmlenc#sha256"/>
        <DigestValue>1easXUpors9wW02Nqy5x8cLEF/3ZKBH0i2lLjO2Zsk8=</DigestValue>
      </Reference>
      <Reference URI="/xl/printerSettings/printerSettings580.bin?ContentType=application/vnd.openxmlformats-officedocument.spreadsheetml.printerSettings">
        <DigestMethod Algorithm="http://www.w3.org/2001/04/xmlenc#sha256"/>
        <DigestValue>9yMZBLR4Nrye9a/Pzc53qddzqCFUYQmUHfyLaVdcDbE=</DigestValue>
      </Reference>
      <Reference URI="/xl/printerSettings/printerSettings581.bin?ContentType=application/vnd.openxmlformats-officedocument.spreadsheetml.printerSettings">
        <DigestMethod Algorithm="http://www.w3.org/2001/04/xmlenc#sha256"/>
        <DigestValue>6FkLDuM0a2JWCe/NCqkfkFGGsEKEOqzdjtYNAetQkvQ=</DigestValue>
      </Reference>
      <Reference URI="/xl/printerSettings/printerSettings582.bin?ContentType=application/vnd.openxmlformats-officedocument.spreadsheetml.printerSettings">
        <DigestMethod Algorithm="http://www.w3.org/2001/04/xmlenc#sha256"/>
        <DigestValue>LLgOvqILSPezRF+xmU8TOsG1WIYuINJNmT2vFWgApg0=</DigestValue>
      </Reference>
      <Reference URI="/xl/printerSettings/printerSettings583.bin?ContentType=application/vnd.openxmlformats-officedocument.spreadsheetml.printerSettings">
        <DigestMethod Algorithm="http://www.w3.org/2001/04/xmlenc#sha256"/>
        <DigestValue>RT+zXlne5mKNHn3bkEEmQSozr153GQtVdfRJw3ToTDM=</DigestValue>
      </Reference>
      <Reference URI="/xl/printerSettings/printerSettings584.bin?ContentType=application/vnd.openxmlformats-officedocument.spreadsheetml.printerSettings">
        <DigestMethod Algorithm="http://www.w3.org/2001/04/xmlenc#sha256"/>
        <DigestValue>ibUXr0vOm8xoppsqwvt/qoaR34aZo1Bt8nGr51G3MxU=</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6HGumsjBk9X1CzCPpkG1pJTBdVyGv7gAJ+RWNO+yDTc=</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+n5QTe6/grUf3JPx5J0xBRGlKRI8XimZKbgxCQVlTOM=</DigestValue>
      </Reference>
      <Reference URI="/xl/printerSettings/printerSettings591.bin?ContentType=application/vnd.openxmlformats-officedocument.spreadsheetml.printerSettings">
        <DigestMethod Algorithm="http://www.w3.org/2001/04/xmlenc#sha256"/>
        <DigestValue>MqlMFcdOU724y+XT0A1fb7kjq67gysaEXySjCDCzorU=</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AOaDuHtsifCB+3mFVZaFSjZ2jbySMm3+Pey0DhdCrvo=</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AOaDuHtsifCB+3mFVZaFSjZ2jbySMm3+Pey0DhdCrvo=</DigestValue>
      </Reference>
      <Reference URI="/xl/printerSettings/printerSettings599.bin?ContentType=application/vnd.openxmlformats-officedocument.spreadsheetml.printerSettings">
        <DigestMethod Algorithm="http://www.w3.org/2001/04/xmlenc#sha256"/>
        <DigestValue>1easXUpors9wW02Nqy5x8cLEF/3ZKBH0i2lLjO2Zsk8=</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4sf+1AWluvbpxJKPd2Oye0vW/vjaIC4T1BxgDzXmoXg=</DigestValue>
      </Reference>
      <Reference URI="/xl/printerSettings/printerSettings603.bin?ContentType=application/vnd.openxmlformats-officedocument.spreadsheetml.printerSettings">
        <DigestMethod Algorithm="http://www.w3.org/2001/04/xmlenc#sha256"/>
        <DigestValue>6HGumsjBk9X1CzCPpkG1pJTBdVyGv7gAJ+RWNO+yDTc=</DigestValue>
      </Reference>
      <Reference URI="/xl/printerSettings/printerSettings604.bin?ContentType=application/vnd.openxmlformats-officedocument.spreadsheetml.printerSettings">
        <DigestMethod Algorithm="http://www.w3.org/2001/04/xmlenc#sha256"/>
        <DigestValue>6HGumsjBk9X1CzCPpkG1pJTBdVyGv7gAJ+RWNO+yDTc=</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BsIAjKOA+fRd+S8nF8NlmZ2fAwRQrX2fbojeS8s8IHY=</DigestValue>
      </Reference>
      <Reference URI="/xl/printerSettings/printerSettings607.bin?ContentType=application/vnd.openxmlformats-officedocument.spreadsheetml.printerSettings">
        <DigestMethod Algorithm="http://www.w3.org/2001/04/xmlenc#sha256"/>
        <DigestValue>6HGumsjBk9X1CzCPpkG1pJTBdVyGv7gAJ+RWNO+yDTc=</DigestValue>
      </Reference>
      <Reference URI="/xl/printerSettings/printerSettings608.bin?ContentType=application/vnd.openxmlformats-officedocument.spreadsheetml.printerSettings">
        <DigestMethod Algorithm="http://www.w3.org/2001/04/xmlenc#sha256"/>
        <DigestValue>6HGumsjBk9X1CzCPpkG1pJTBdVyGv7gAJ+RWNO+yDTc=</DigestValue>
      </Reference>
      <Reference URI="/xl/printerSettings/printerSettings609.bin?ContentType=application/vnd.openxmlformats-officedocument.spreadsheetml.printerSettings">
        <DigestMethod Algorithm="http://www.w3.org/2001/04/xmlenc#sha256"/>
        <DigestValue>k5z4QFvXyp5vMq4FDANuvQxvNZ735cuotFRYxi91M4M=</DigestValue>
      </Reference>
      <Reference URI="/xl/printerSettings/printerSettings61.bin?ContentType=application/vnd.openxmlformats-officedocument.spreadsheetml.printerSettings">
        <DigestMethod Algorithm="http://www.w3.org/2001/04/xmlenc#sha256"/>
        <DigestValue>4sf+1AWluvbpxJKPd2Oye0vW/vjaIC4T1BxgDzXmoXg=</DigestValue>
      </Reference>
      <Reference URI="/xl/printerSettings/printerSettings610.bin?ContentType=application/vnd.openxmlformats-officedocument.spreadsheetml.printerSettings">
        <DigestMethod Algorithm="http://www.w3.org/2001/04/xmlenc#sha256"/>
        <DigestValue>6HGumsjBk9X1CzCPpkG1pJTBdVyGv7gAJ+RWNO+yDTc=</DigestValue>
      </Reference>
      <Reference URI="/xl/printerSettings/printerSettings611.bin?ContentType=application/vnd.openxmlformats-officedocument.spreadsheetml.printerSettings">
        <DigestMethod Algorithm="http://www.w3.org/2001/04/xmlenc#sha256"/>
        <DigestValue>+n5QTe6/grUf3JPx5J0xBRGlKRI8XimZKbgxCQVlTOM=</DigestValue>
      </Reference>
      <Reference URI="/xl/printerSettings/printerSettings612.bin?ContentType=application/vnd.openxmlformats-officedocument.spreadsheetml.printerSettings">
        <DigestMethod Algorithm="http://www.w3.org/2001/04/xmlenc#sha256"/>
        <DigestValue>1easXUpors9wW02Nqy5x8cLEF/3ZKBH0i2lLjO2Zsk8=</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4sf+1AWluvbpxJKPd2Oye0vW/vjaIC4T1BxgDzXmoXg=</DigestValue>
      </Reference>
      <Reference URI="/xl/printerSettings/printerSettings616.bin?ContentType=application/vnd.openxmlformats-officedocument.spreadsheetml.printerSettings">
        <DigestMethod Algorithm="http://www.w3.org/2001/04/xmlenc#sha256"/>
        <DigestValue>AOaDuHtsifCB+3mFVZaFSjZ2jbySMm3+Pey0DhdCrvo=</DigestValue>
      </Reference>
      <Reference URI="/xl/printerSettings/printerSettings617.bin?ContentType=application/vnd.openxmlformats-officedocument.spreadsheetml.printerSettings">
        <DigestMethod Algorithm="http://www.w3.org/2001/04/xmlenc#sha256"/>
        <DigestValue>4sf+1AWluvbpxJKPd2Oye0vW/vjaIC4T1BxgDzXmoXg=</DigestValue>
      </Reference>
      <Reference URI="/xl/printerSettings/printerSettings618.bin?ContentType=application/vnd.openxmlformats-officedocument.spreadsheetml.printerSettings">
        <DigestMethod Algorithm="http://www.w3.org/2001/04/xmlenc#sha256"/>
        <DigestValue>4sf+1AWluvbpxJKPd2Oye0vW/vjaIC4T1BxgDzXmoXg=</DigestValue>
      </Reference>
      <Reference URI="/xl/printerSettings/printerSettings619.bin?ContentType=application/vnd.openxmlformats-officedocument.spreadsheetml.printerSettings">
        <DigestMethod Algorithm="http://www.w3.org/2001/04/xmlenc#sha256"/>
        <DigestValue>AOaDuHtsifCB+3mFVZaFSjZ2jbySMm3+Pey0DhdCrvo=</DigestValue>
      </Reference>
      <Reference URI="/xl/printerSettings/printerSettings62.bin?ContentType=application/vnd.openxmlformats-officedocument.spreadsheetml.printerSettings">
        <DigestMethod Algorithm="http://www.w3.org/2001/04/xmlenc#sha256"/>
        <DigestValue>4sf+1AWluvbpxJKPd2Oye0vW/vjaIC4T1BxgDzXmoXg=</DigestValue>
      </Reference>
      <Reference URI="/xl/printerSettings/printerSettings620.bin?ContentType=application/vnd.openxmlformats-officedocument.spreadsheetml.printerSettings">
        <DigestMethod Algorithm="http://www.w3.org/2001/04/xmlenc#sha256"/>
        <DigestValue>1easXUpors9wW02Nqy5x8cLEF/3ZKBH0i2lLjO2Zsk8=</DigestValue>
      </Reference>
      <Reference URI="/xl/printerSettings/printerSettings621.bin?ContentType=application/vnd.openxmlformats-officedocument.spreadsheetml.printerSettings">
        <DigestMethod Algorithm="http://www.w3.org/2001/04/xmlenc#sha256"/>
        <DigestValue>4sf+1AWluvbpxJKPd2Oye0vW/vjaIC4T1BxgDzXmoXg=</DigestValue>
      </Reference>
      <Reference URI="/xl/printerSettings/printerSettings622.bin?ContentType=application/vnd.openxmlformats-officedocument.spreadsheetml.printerSettings">
        <DigestMethod Algorithm="http://www.w3.org/2001/04/xmlenc#sha256"/>
        <DigestValue>4sf+1AWluvbpxJKPd2Oye0vW/vjaIC4T1BxgDzXmoXg=</DigestValue>
      </Reference>
      <Reference URI="/xl/printerSettings/printerSettings623.bin?ContentType=application/vnd.openxmlformats-officedocument.spreadsheetml.printerSettings">
        <DigestMethod Algorithm="http://www.w3.org/2001/04/xmlenc#sha256"/>
        <DigestValue>4sf+1AWluvbpxJKPd2Oye0vW/vjaIC4T1BxgDzXmoXg=</DigestValue>
      </Reference>
      <Reference URI="/xl/printerSettings/printerSettings624.bin?ContentType=application/vnd.openxmlformats-officedocument.spreadsheetml.printerSettings">
        <DigestMethod Algorithm="http://www.w3.org/2001/04/xmlenc#sha256"/>
        <DigestValue>4sf+1AWluvbpxJKPd2Oye0vW/vjaIC4T1BxgDzXmoXg=</DigestValue>
      </Reference>
      <Reference URI="/xl/printerSettings/printerSettings625.bin?ContentType=application/vnd.openxmlformats-officedocument.spreadsheetml.printerSettings">
        <DigestMethod Algorithm="http://www.w3.org/2001/04/xmlenc#sha256"/>
        <DigestValue>+n5QTe6/grUf3JPx5J0xBRGlKRI8XimZKbgxCQVlTOM=</DigestValue>
      </Reference>
      <Reference URI="/xl/printerSettings/printerSettings626.bin?ContentType=application/vnd.openxmlformats-officedocument.spreadsheetml.printerSettings">
        <DigestMethod Algorithm="http://www.w3.org/2001/04/xmlenc#sha256"/>
        <DigestValue>1easXUpors9wW02Nqy5x8cLEF/3ZKBH0i2lLjO2Zsk8=</DigestValue>
      </Reference>
      <Reference URI="/xl/printerSettings/printerSettings627.bin?ContentType=application/vnd.openxmlformats-officedocument.spreadsheetml.printerSettings">
        <DigestMethod Algorithm="http://www.w3.org/2001/04/xmlenc#sha256"/>
        <DigestValue>4sf+1AWluvbpxJKPd2Oye0vW/vjaIC4T1BxgDzXmoXg=</DigestValue>
      </Reference>
      <Reference URI="/xl/printerSettings/printerSettings628.bin?ContentType=application/vnd.openxmlformats-officedocument.spreadsheetml.printerSettings">
        <DigestMethod Algorithm="http://www.w3.org/2001/04/xmlenc#sha256"/>
        <DigestValue>4sf+1AWluvbpxJKPd2Oye0vW/vjaIC4T1BxgDzXmoXg=</DigestValue>
      </Reference>
      <Reference URI="/xl/printerSettings/printerSettings629.bin?ContentType=application/vnd.openxmlformats-officedocument.spreadsheetml.printerSettings">
        <DigestMethod Algorithm="http://www.w3.org/2001/04/xmlenc#sha256"/>
        <DigestValue>4sf+1AWluvbpxJKPd2Oye0vW/vjaIC4T1BxgDzXmoXg=</DigestValue>
      </Reference>
      <Reference URI="/xl/printerSettings/printerSettings63.bin?ContentType=application/vnd.openxmlformats-officedocument.spreadsheetml.printerSettings">
        <DigestMethod Algorithm="http://www.w3.org/2001/04/xmlenc#sha256"/>
        <DigestValue>AOaDuHtsifCB+3mFVZaFSjZ2jbySMm3+Pey0DhdCrvo=</DigestValue>
      </Reference>
      <Reference URI="/xl/printerSettings/printerSettings630.bin?ContentType=application/vnd.openxmlformats-officedocument.spreadsheetml.printerSettings">
        <DigestMethod Algorithm="http://www.w3.org/2001/04/xmlenc#sha256"/>
        <DigestValue>AOaDuHtsifCB+3mFVZaFSjZ2jbySMm3+Pey0DhdCrvo=</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AOaDuHtsifCB+3mFVZaFSjZ2jbySMm3+Pey0DhdCrvo=</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6HGumsjBk9X1CzCPpkG1pJTBdVyGv7gAJ+RWNO+yDTc=</DigestValue>
      </Reference>
      <Reference URI="/xl/printerSettings/printerSettings639.bin?ContentType=application/vnd.openxmlformats-officedocument.spreadsheetml.printerSettings">
        <DigestMethod Algorithm="http://www.w3.org/2001/04/xmlenc#sha256"/>
        <DigestValue>6HGumsjBk9X1CzCPpkG1pJTBdVyGv7gAJ+RWNO+yDTc=</DigestValue>
      </Reference>
      <Reference URI="/xl/printerSettings/printerSettings64.bin?ContentType=application/vnd.openxmlformats-officedocument.spreadsheetml.printerSettings">
        <DigestMethod Algorithm="http://www.w3.org/2001/04/xmlenc#sha256"/>
        <DigestValue>4sf+1AWluvbpxJKPd2Oye0vW/vjaIC4T1BxgDzXmoXg=</DigestValue>
      </Reference>
      <Reference URI="/xl/printerSettings/printerSettings640.bin?ContentType=application/vnd.openxmlformats-officedocument.spreadsheetml.printerSettings">
        <DigestMethod Algorithm="http://www.w3.org/2001/04/xmlenc#sha256"/>
        <DigestValue>6HGumsjBk9X1CzCPpkG1pJTBdVyGv7gAJ+RWNO+yDTc=</DigestValue>
      </Reference>
      <Reference URI="/xl/printerSettings/printerSettings641.bin?ContentType=application/vnd.openxmlformats-officedocument.spreadsheetml.printerSettings">
        <DigestMethod Algorithm="http://www.w3.org/2001/04/xmlenc#sha256"/>
        <DigestValue>4sf+1AWluvbpxJKPd2Oye0vW/vjaIC4T1BxgDzXmoXg=</DigestValue>
      </Reference>
      <Reference URI="/xl/printerSettings/printerSettings642.bin?ContentType=application/vnd.openxmlformats-officedocument.spreadsheetml.printerSettings">
        <DigestMethod Algorithm="http://www.w3.org/2001/04/xmlenc#sha256"/>
        <DigestValue>6HGumsjBk9X1CzCPpkG1pJTBdVyGv7gAJ+RWNO+yDTc=</DigestValue>
      </Reference>
      <Reference URI="/xl/printerSettings/printerSettings643.bin?ContentType=application/vnd.openxmlformats-officedocument.spreadsheetml.printerSettings">
        <DigestMethod Algorithm="http://www.w3.org/2001/04/xmlenc#sha256"/>
        <DigestValue>6HGumsjBk9X1CzCPpkG1pJTBdVyGv7gAJ+RWNO+yDTc=</DigestValue>
      </Reference>
      <Reference URI="/xl/printerSettings/printerSettings644.bin?ContentType=application/vnd.openxmlformats-officedocument.spreadsheetml.printerSettings">
        <DigestMethod Algorithm="http://www.w3.org/2001/04/xmlenc#sha256"/>
        <DigestValue>6HGumsjBk9X1CzCPpkG1pJTBdVyGv7gAJ+RWNO+yDTc=</DigestValue>
      </Reference>
      <Reference URI="/xl/printerSettings/printerSettings645.bin?ContentType=application/vnd.openxmlformats-officedocument.spreadsheetml.printerSettings">
        <DigestMethod Algorithm="http://www.w3.org/2001/04/xmlenc#sha256"/>
        <DigestValue>6HGumsjBk9X1CzCPpkG1pJTBdVyGv7gAJ+RWNO+yDTc=</DigestValue>
      </Reference>
      <Reference URI="/xl/printerSettings/printerSettings646.bin?ContentType=application/vnd.openxmlformats-officedocument.spreadsheetml.printerSettings">
        <DigestMethod Algorithm="http://www.w3.org/2001/04/xmlenc#sha256"/>
        <DigestValue>6HGumsjBk9X1CzCPpkG1pJTBdVyGv7gAJ+RWNO+yDTc=</DigestValue>
      </Reference>
      <Reference URI="/xl/printerSettings/printerSettings647.bin?ContentType=application/vnd.openxmlformats-officedocument.spreadsheetml.printerSettings">
        <DigestMethod Algorithm="http://www.w3.org/2001/04/xmlenc#sha256"/>
        <DigestValue>6HGumsjBk9X1CzCPpkG1pJTBdVyGv7gAJ+RWNO+yDTc=</DigestValue>
      </Reference>
      <Reference URI="/xl/printerSettings/printerSettings648.bin?ContentType=application/vnd.openxmlformats-officedocument.spreadsheetml.printerSettings">
        <DigestMethod Algorithm="http://www.w3.org/2001/04/xmlenc#sha256"/>
        <DigestValue>6HGumsjBk9X1CzCPpkG1pJTBdVyGv7gAJ+RWNO+yDTc=</DigestValue>
      </Reference>
      <Reference URI="/xl/printerSettings/printerSettings649.bin?ContentType=application/vnd.openxmlformats-officedocument.spreadsheetml.printerSettings">
        <DigestMethod Algorithm="http://www.w3.org/2001/04/xmlenc#sha256"/>
        <DigestValue>6HGumsjBk9X1CzCPpkG1pJTBdVyGv7gAJ+RWNO+yDTc=</DigestValue>
      </Reference>
      <Reference URI="/xl/printerSettings/printerSettings65.bin?ContentType=application/vnd.openxmlformats-officedocument.spreadsheetml.printerSettings">
        <DigestMethod Algorithm="http://www.w3.org/2001/04/xmlenc#sha256"/>
        <DigestValue>4sf+1AWluvbpxJKPd2Oye0vW/vjaIC4T1BxgDzXmoXg=</DigestValue>
      </Reference>
      <Reference URI="/xl/printerSettings/printerSettings650.bin?ContentType=application/vnd.openxmlformats-officedocument.spreadsheetml.printerSettings">
        <DigestMethod Algorithm="http://www.w3.org/2001/04/xmlenc#sha256"/>
        <DigestValue>k5z4QFvXyp5vMq4FDANuvQxvNZ735cuotFRYxi91M4M=</DigestValue>
      </Reference>
      <Reference URI="/xl/printerSettings/printerSettings651.bin?ContentType=application/vnd.openxmlformats-officedocument.spreadsheetml.printerSettings">
        <DigestMethod Algorithm="http://www.w3.org/2001/04/xmlenc#sha256"/>
        <DigestValue>6HGumsjBk9X1CzCPpkG1pJTBdVyGv7gAJ+RWNO+yDTc=</DigestValue>
      </Reference>
      <Reference URI="/xl/printerSettings/printerSettings652.bin?ContentType=application/vnd.openxmlformats-officedocument.spreadsheetml.printerSettings">
        <DigestMethod Algorithm="http://www.w3.org/2001/04/xmlenc#sha256"/>
        <DigestValue>+n5QTe6/grUf3JPx5J0xBRGlKRI8XimZKbgxCQVlTOM=</DigestValue>
      </Reference>
      <Reference URI="/xl/printerSettings/printerSettings653.bin?ContentType=application/vnd.openxmlformats-officedocument.spreadsheetml.printerSettings">
        <DigestMethod Algorithm="http://www.w3.org/2001/04/xmlenc#sha256"/>
        <DigestValue>1easXUpors9wW02Nqy5x8cLEF/3ZKBH0i2lLjO2Zsk8=</DigestValue>
      </Reference>
      <Reference URI="/xl/printerSettings/printerSettings654.bin?ContentType=application/vnd.openxmlformats-officedocument.spreadsheetml.printerSettings">
        <DigestMethod Algorithm="http://www.w3.org/2001/04/xmlenc#sha256"/>
        <DigestValue>6HGumsjBk9X1CzCPpkG1pJTBdVyGv7gAJ+RWNO+yDTc=</DigestValue>
      </Reference>
      <Reference URI="/xl/printerSettings/printerSettings655.bin?ContentType=application/vnd.openxmlformats-officedocument.spreadsheetml.printerSettings">
        <DigestMethod Algorithm="http://www.w3.org/2001/04/xmlenc#sha256"/>
        <DigestValue>4sf+1AWluvbpxJKPd2Oye0vW/vjaIC4T1BxgDzXmoXg=</DigestValue>
      </Reference>
      <Reference URI="/xl/printerSettings/printerSettings656.bin?ContentType=application/vnd.openxmlformats-officedocument.spreadsheetml.printerSettings">
        <DigestMethod Algorithm="http://www.w3.org/2001/04/xmlenc#sha256"/>
        <DigestValue>4sf+1AWluvbpxJKPd2Oye0vW/vjaIC4T1BxgDzXmoXg=</DigestValue>
      </Reference>
      <Reference URI="/xl/printerSettings/printerSettings657.bin?ContentType=application/vnd.openxmlformats-officedocument.spreadsheetml.printerSettings">
        <DigestMethod Algorithm="http://www.w3.org/2001/04/xmlenc#sha256"/>
        <DigestValue>4sf+1AWluvbpxJKPd2Oye0vW/vjaIC4T1BxgDzXmoXg=</DigestValue>
      </Reference>
      <Reference URI="/xl/printerSettings/printerSettings658.bin?ContentType=application/vnd.openxmlformats-officedocument.spreadsheetml.printerSettings">
        <DigestMethod Algorithm="http://www.w3.org/2001/04/xmlenc#sha256"/>
        <DigestValue>AOaDuHtsifCB+3mFVZaFSjZ2jbySMm3+Pey0DhdCrvo=</DigestValue>
      </Reference>
      <Reference URI="/xl/printerSettings/printerSettings659.bin?ContentType=application/vnd.openxmlformats-officedocument.spreadsheetml.printerSettings">
        <DigestMethod Algorithm="http://www.w3.org/2001/04/xmlenc#sha256"/>
        <DigestValue>4sf+1AWluvbpxJKPd2Oye0vW/vjaIC4T1BxgDzXmoXg=</DigestValue>
      </Reference>
      <Reference URI="/xl/printerSettings/printerSettings66.bin?ContentType=application/vnd.openxmlformats-officedocument.spreadsheetml.printerSettings">
        <DigestMethod Algorithm="http://www.w3.org/2001/04/xmlenc#sha256"/>
        <DigestValue>AOaDuHtsifCB+3mFVZaFSjZ2jbySMm3+Pey0DhdCrvo=</DigestValue>
      </Reference>
      <Reference URI="/xl/printerSettings/printerSettings660.bin?ContentType=application/vnd.openxmlformats-officedocument.spreadsheetml.printerSettings">
        <DigestMethod Algorithm="http://www.w3.org/2001/04/xmlenc#sha256"/>
        <DigestValue>4sf+1AWluvbpxJKPd2Oye0vW/vjaIC4T1BxgDzXmoXg=</DigestValue>
      </Reference>
      <Reference URI="/xl/printerSettings/printerSettings661.bin?ContentType=application/vnd.openxmlformats-officedocument.spreadsheetml.printerSettings">
        <DigestMethod Algorithm="http://www.w3.org/2001/04/xmlenc#sha256"/>
        <DigestValue>AOaDuHtsifCB+3mFVZaFSjZ2jbySMm3+Pey0DhdCrvo=</DigestValue>
      </Reference>
      <Reference URI="/xl/printerSettings/printerSettings662.bin?ContentType=application/vnd.openxmlformats-officedocument.spreadsheetml.printerSettings">
        <DigestMethod Algorithm="http://www.w3.org/2001/04/xmlenc#sha256"/>
        <DigestValue>1easXUpors9wW02Nqy5x8cLEF/3ZKBH0i2lLjO2Zsk8=</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4sf+1AWluvbpxJKPd2Oye0vW/vjaIC4T1BxgDzXmoXg=</DigestValue>
      </Reference>
      <Reference URI="/xl/printerSettings/printerSettings665.bin?ContentType=application/vnd.openxmlformats-officedocument.spreadsheetml.printerSettings">
        <DigestMethod Algorithm="http://www.w3.org/2001/04/xmlenc#sha256"/>
        <DigestValue>4sf+1AWluvbpxJKPd2Oye0vW/vjaIC4T1BxgDzXmoXg=</DigestValue>
      </Reference>
      <Reference URI="/xl/printerSettings/printerSettings666.bin?ContentType=application/vnd.openxmlformats-officedocument.spreadsheetml.printerSettings">
        <DigestMethod Algorithm="http://www.w3.org/2001/04/xmlenc#sha256"/>
        <DigestValue>olVzO14YzbBV9lyv2+iYJUax50tLLM5nhgg3hHHh9hE=</DigestValue>
      </Reference>
      <Reference URI="/xl/printerSettings/printerSettings667.bin?ContentType=application/vnd.openxmlformats-officedocument.spreadsheetml.printerSettings">
        <DigestMethod Algorithm="http://www.w3.org/2001/04/xmlenc#sha256"/>
        <DigestValue>4sf+1AWluvbpxJKPd2Oye0vW/vjaIC4T1BxgDzXmoXg=</DigestValue>
      </Reference>
      <Reference URI="/xl/printerSettings/printerSettings668.bin?ContentType=application/vnd.openxmlformats-officedocument.spreadsheetml.printerSettings">
        <DigestMethod Algorithm="http://www.w3.org/2001/04/xmlenc#sha256"/>
        <DigestValue>+n5QTe6/grUf3JPx5J0xBRGlKRI8XimZKbgxCQVlTOM=</DigestValue>
      </Reference>
      <Reference URI="/xl/printerSettings/printerSettings669.bin?ContentType=application/vnd.openxmlformats-officedocument.spreadsheetml.printerSettings">
        <DigestMethod Algorithm="http://www.w3.org/2001/04/xmlenc#sha256"/>
        <DigestValue>4sf+1AWluvbpxJKPd2Oye0vW/vjaIC4T1BxgDzXmoXg=</DigestValue>
      </Reference>
      <Reference URI="/xl/printerSettings/printerSettings67.bin?ContentType=application/vnd.openxmlformats-officedocument.spreadsheetml.printerSettings">
        <DigestMethod Algorithm="http://www.w3.org/2001/04/xmlenc#sha256"/>
        <DigestValue>1easXUpors9wW02Nqy5x8cLEF/3ZKBH0i2lLjO2Zsk8=</DigestValue>
      </Reference>
      <Reference URI="/xl/printerSettings/printerSettings670.bin?ContentType=application/vnd.openxmlformats-officedocument.spreadsheetml.printerSettings">
        <DigestMethod Algorithm="http://www.w3.org/2001/04/xmlenc#sha256"/>
        <DigestValue>1easXUpors9wW02Nqy5x8cLEF/3ZKBH0i2lLjO2Zsk8=</DigestValue>
      </Reference>
      <Reference URI="/xl/printerSettings/printerSettings671.bin?ContentType=application/vnd.openxmlformats-officedocument.spreadsheetml.printerSettings">
        <DigestMethod Algorithm="http://www.w3.org/2001/04/xmlenc#sha256"/>
        <DigestValue>4sf+1AWluvbpxJKPd2Oye0vW/vjaIC4T1BxgDzXmoXg=</DigestValue>
      </Reference>
      <Reference URI="/xl/printerSettings/printerSettings672.bin?ContentType=application/vnd.openxmlformats-officedocument.spreadsheetml.printerSettings">
        <DigestMethod Algorithm="http://www.w3.org/2001/04/xmlenc#sha256"/>
        <DigestValue>4sf+1AWluvbpxJKPd2Oye0vW/vjaIC4T1BxgDzXmoXg=</DigestValue>
      </Reference>
      <Reference URI="/xl/printerSettings/printerSettings673.bin?ContentType=application/vnd.openxmlformats-officedocument.spreadsheetml.printerSettings">
        <DigestMethod Algorithm="http://www.w3.org/2001/04/xmlenc#sha256"/>
        <DigestValue>4sf+1AWluvbpxJKPd2Oye0vW/vjaIC4T1BxgDzXmoXg=</DigestValue>
      </Reference>
      <Reference URI="/xl/printerSettings/printerSettings674.bin?ContentType=application/vnd.openxmlformats-officedocument.spreadsheetml.printerSettings">
        <DigestMethod Algorithm="http://www.w3.org/2001/04/xmlenc#sha256"/>
        <DigestValue>4sf+1AWluvbpxJKPd2Oye0vW/vjaIC4T1BxgDzXmoXg=</DigestValue>
      </Reference>
      <Reference URI="/xl/printerSettings/printerSettings675.bin?ContentType=application/vnd.openxmlformats-officedocument.spreadsheetml.printerSettings">
        <DigestMethod Algorithm="http://www.w3.org/2001/04/xmlenc#sha256"/>
        <DigestValue>AOaDuHtsifCB+3mFVZaFSjZ2jbySMm3+Pey0DhdCrvo=</DigestValue>
      </Reference>
      <Reference URI="/xl/printerSettings/printerSettings676.bin?ContentType=application/vnd.openxmlformats-officedocument.spreadsheetml.printerSettings">
        <DigestMethod Algorithm="http://www.w3.org/2001/04/xmlenc#sha256"/>
        <DigestValue>olVzO14YzbBV9lyv2+iYJUax50tLLM5nhgg3hHHh9hE=</DigestValue>
      </Reference>
      <Reference URI="/xl/printerSettings/printerSettings677.bin?ContentType=application/vnd.openxmlformats-officedocument.spreadsheetml.printerSettings">
        <DigestMethod Algorithm="http://www.w3.org/2001/04/xmlenc#sha256"/>
        <DigestValue>4sf+1AWluvbpxJKPd2Oye0vW/vjaIC4T1BxgDzXmoXg=</DigestValue>
      </Reference>
      <Reference URI="/xl/printerSettings/printerSettings678.bin?ContentType=application/vnd.openxmlformats-officedocument.spreadsheetml.printerSettings">
        <DigestMethod Algorithm="http://www.w3.org/2001/04/xmlenc#sha256"/>
        <DigestValue>AOaDuHtsifCB+3mFVZaFSjZ2jbySMm3+Pey0DhdCrvo=</DigestValue>
      </Reference>
      <Reference URI="/xl/printerSettings/printerSettings679.bin?ContentType=application/vnd.openxmlformats-officedocument.spreadsheetml.printerSettings">
        <DigestMethod Algorithm="http://www.w3.org/2001/04/xmlenc#sha256"/>
        <DigestValue>1easXUpors9wW02Nqy5x8cLEF/3ZKBH0i2lLjO2Zsk8=</DigestValue>
      </Reference>
      <Reference URI="/xl/printerSettings/printerSettings68.bin?ContentType=application/vnd.openxmlformats-officedocument.spreadsheetml.printerSettings">
        <DigestMethod Algorithm="http://www.w3.org/2001/04/xmlenc#sha256"/>
        <DigestValue>4sf+1AWluvbpxJKPd2Oye0vW/vjaIC4T1BxgDzXmoXg=</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+n5QTe6/grUf3JPx5J0xBRGlKRI8XimZKbgxCQVlTOM=</DigestValue>
      </Reference>
      <Reference URI="/xl/printerSettings/printerSettings682.bin?ContentType=application/vnd.openxmlformats-officedocument.spreadsheetml.printerSettings">
        <DigestMethod Algorithm="http://www.w3.org/2001/04/xmlenc#sha256"/>
        <DigestValue>+n5QTe6/grUf3JPx5J0xBRGlKRI8XimZKbgxCQVlTOM=</DigestValue>
      </Reference>
      <Reference URI="/xl/printerSettings/printerSettings683.bin?ContentType=application/vnd.openxmlformats-officedocument.spreadsheetml.printerSettings">
        <DigestMethod Algorithm="http://www.w3.org/2001/04/xmlenc#sha256"/>
        <DigestValue>1easXUpors9wW02Nqy5x8cLEF/3ZKBH0i2lLjO2Zsk8=</DigestValue>
      </Reference>
      <Reference URI="/xl/printerSettings/printerSettings684.bin?ContentType=application/vnd.openxmlformats-officedocument.spreadsheetml.printerSettings">
        <DigestMethod Algorithm="http://www.w3.org/2001/04/xmlenc#sha256"/>
        <DigestValue>1easXUpors9wW02Nqy5x8cLEF/3ZKBH0i2lLjO2Zsk8=</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1easXUpors9wW02Nqy5x8cLEF/3ZKBH0i2lLjO2Zsk8=</DigestValue>
      </Reference>
      <Reference URI="/xl/printerSettings/printerSettings688.bin?ContentType=application/vnd.openxmlformats-officedocument.spreadsheetml.printerSettings">
        <DigestMethod Algorithm="http://www.w3.org/2001/04/xmlenc#sha256"/>
        <DigestValue>1easXUpors9wW02Nqy5x8cLEF/3ZKBH0i2lLjO2Zsk8=</DigestValue>
      </Reference>
      <Reference URI="/xl/printerSettings/printerSettings689.bin?ContentType=application/vnd.openxmlformats-officedocument.spreadsheetml.printerSettings">
        <DigestMethod Algorithm="http://www.w3.org/2001/04/xmlenc#sha256"/>
        <DigestValue>+n5QTe6/grUf3JPx5J0xBRGlKRI8XimZKbgxCQVlTOM=</DigestValue>
      </Reference>
      <Reference URI="/xl/printerSettings/printerSettings69.bin?ContentType=application/vnd.openxmlformats-officedocument.spreadsheetml.printerSettings">
        <DigestMethod Algorithm="http://www.w3.org/2001/04/xmlenc#sha256"/>
        <DigestValue>4sf+1AWluvbpxJKPd2Oye0vW/vjaIC4T1BxgDzXmoXg=</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AOaDuHtsifCB+3mFVZaFSjZ2jbySMm3+Pey0DhdCrvo=</DigestValue>
      </Reference>
      <Reference URI="/xl/printerSettings/printerSettings693.bin?ContentType=application/vnd.openxmlformats-officedocument.spreadsheetml.printerSettings">
        <DigestMethod Algorithm="http://www.w3.org/2001/04/xmlenc#sha256"/>
        <DigestValue>+n5QTe6/grUf3JPx5J0xBRGlKRI8XimZKbgxCQVlTOM=</DigestValue>
      </Reference>
      <Reference URI="/xl/printerSettings/printerSettings694.bin?ContentType=application/vnd.openxmlformats-officedocument.spreadsheetml.printerSettings">
        <DigestMethod Algorithm="http://www.w3.org/2001/04/xmlenc#sha256"/>
        <DigestValue>4sf+1AWluvbpxJKPd2Oye0vW/vjaIC4T1BxgDzXmoXg=</DigestValue>
      </Reference>
      <Reference URI="/xl/printerSettings/printerSettings695.bin?ContentType=application/vnd.openxmlformats-officedocument.spreadsheetml.printerSettings">
        <DigestMethod Algorithm="http://www.w3.org/2001/04/xmlenc#sha256"/>
        <DigestValue>AOaDuHtsifCB+3mFVZaFSjZ2jbySMm3+Pey0DhdCrvo=</DigestValue>
      </Reference>
      <Reference URI="/xl/printerSettings/printerSettings696.bin?ContentType=application/vnd.openxmlformats-officedocument.spreadsheetml.printerSettings">
        <DigestMethod Algorithm="http://www.w3.org/2001/04/xmlenc#sha256"/>
        <DigestValue>1easXUpors9wW02Nqy5x8cLEF/3ZKBH0i2lLjO2Zsk8=</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+n5QTe6/grUf3JPx5J0xBRGlKRI8XimZKbgxCQVlTOM=</DigestValue>
      </Reference>
      <Reference URI="/xl/printerSettings/printerSettings699.bin?ContentType=application/vnd.openxmlformats-officedocument.spreadsheetml.printerSettings">
        <DigestMethod Algorithm="http://www.w3.org/2001/04/xmlenc#sha256"/>
        <DigestValue>+n5QTe6/grUf3JPx5J0xBRGlKRI8XimZKbgxCQVlTOM=</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1easXUpors9wW02Nqy5x8cLEF/3ZKBH0i2lLjO2Zsk8=</DigestValue>
      </Reference>
      <Reference URI="/xl/printerSettings/printerSettings701.bin?ContentType=application/vnd.openxmlformats-officedocument.spreadsheetml.printerSettings">
        <DigestMethod Algorithm="http://www.w3.org/2001/04/xmlenc#sha256"/>
        <DigestValue>1easXUpors9wW02Nqy5x8cLEF/3ZKBH0i2lLjO2Zsk8=</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4sf+1AWluvbpxJKPd2Oye0vW/vjaIC4T1BxgDzXmoXg=</DigestValue>
      </Reference>
      <Reference URI="/xl/printerSettings/printerSettings704.bin?ContentType=application/vnd.openxmlformats-officedocument.spreadsheetml.printerSettings">
        <DigestMethod Algorithm="http://www.w3.org/2001/04/xmlenc#sha256"/>
        <DigestValue>1easXUpors9wW02Nqy5x8cLEF/3ZKBH0i2lLjO2Zsk8=</DigestValue>
      </Reference>
      <Reference URI="/xl/printerSettings/printerSettings705.bin?ContentType=application/vnd.openxmlformats-officedocument.spreadsheetml.printerSettings">
        <DigestMethod Algorithm="http://www.w3.org/2001/04/xmlenc#sha256"/>
        <DigestValue>1easXUpors9wW02Nqy5x8cLEF/3ZKBH0i2lLjO2Zsk8=</DigestValue>
      </Reference>
      <Reference URI="/xl/printerSettings/printerSettings706.bin?ContentType=application/vnd.openxmlformats-officedocument.spreadsheetml.printerSettings">
        <DigestMethod Algorithm="http://www.w3.org/2001/04/xmlenc#sha256"/>
        <DigestValue>+n5QTe6/grUf3JPx5J0xBRGlKRI8XimZKbgxCQVlTOM=</DigestValue>
      </Reference>
      <Reference URI="/xl/printerSettings/printerSettings707.bin?ContentType=application/vnd.openxmlformats-officedocument.spreadsheetml.printerSettings">
        <DigestMethod Algorithm="http://www.w3.org/2001/04/xmlenc#sha256"/>
        <DigestValue>4sf+1AWluvbpxJKPd2Oye0vW/vjaIC4T1BxgDzXmoXg=</DigestValue>
      </Reference>
      <Reference URI="/xl/printerSettings/printerSettings708.bin?ContentType=application/vnd.openxmlformats-officedocument.spreadsheetml.printerSettings">
        <DigestMethod Algorithm="http://www.w3.org/2001/04/xmlenc#sha256"/>
        <DigestValue>4sf+1AWluvbpxJKPd2Oye0vW/vjaIC4T1BxgDzXmoXg=</DigestValue>
      </Reference>
      <Reference URI="/xl/printerSettings/printerSettings709.bin?ContentType=application/vnd.openxmlformats-officedocument.spreadsheetml.printerSettings">
        <DigestMethod Algorithm="http://www.w3.org/2001/04/xmlenc#sha256"/>
        <DigestValue>AOaDuHtsifCB+3mFVZaFSjZ2jbySMm3+Pey0DhdCrvo=</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+n5QTe6/grUf3JPx5J0xBRGlKRI8XimZKbgxCQVlTOM=</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AOaDuHtsifCB+3mFVZaFSjZ2jbySMm3+Pey0DhdCrvo=</DigestValue>
      </Reference>
      <Reference URI="/xl/printerSettings/printerSettings713.bin?ContentType=application/vnd.openxmlformats-officedocument.spreadsheetml.printerSettings">
        <DigestMethod Algorithm="http://www.w3.org/2001/04/xmlenc#sha256"/>
        <DigestValue>1easXUpors9wW02Nqy5x8cLEF/3ZKBH0i2lLjO2Zsk8=</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4sf+1AWluvbpxJKPd2Oye0vW/vjaIC4T1BxgDzXmoXg=</DigestValue>
      </Reference>
      <Reference URI="/xl/printerSettings/printerSettings72.bin?ContentType=application/vnd.openxmlformats-officedocument.spreadsheetml.printerSettings">
        <DigestMethod Algorithm="http://www.w3.org/2001/04/xmlenc#sha256"/>
        <DigestValue>6HGumsjBk9X1CzCPpkG1pJTBdVyGv7gAJ+RWNO+yDTc=</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1easXUpors9wW02Nqy5x8cLEF/3ZKBH0i2lLjO2Zsk8=</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AOaDuHtsifCB+3mFVZaFSjZ2jbySMm3+Pey0DhdCrvo=</DigestValue>
      </Reference>
      <Reference URI="/xl/printerSettings/printerSettings727.bin?ContentType=application/vnd.openxmlformats-officedocument.spreadsheetml.printerSettings">
        <DigestMethod Algorithm="http://www.w3.org/2001/04/xmlenc#sha256"/>
        <DigestValue>+n5QTe6/grUf3JPx5J0xBRGlKRI8XimZKbgxCQVlTOM=</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AOaDuHtsifCB+3mFVZaFSjZ2jbySMm3+Pey0DhdCrvo=</DigestValue>
      </Reference>
      <Reference URI="/xl/printerSettings/printerSettings73.bin?ContentType=application/vnd.openxmlformats-officedocument.spreadsheetml.printerSettings">
        <DigestMethod Algorithm="http://www.w3.org/2001/04/xmlenc#sha256"/>
        <DigestValue>6HGumsjBk9X1CzCPpkG1pJTBdVyGv7gAJ+RWNO+yDTc=</DigestValue>
      </Reference>
      <Reference URI="/xl/printerSettings/printerSettings730.bin?ContentType=application/vnd.openxmlformats-officedocument.spreadsheetml.printerSettings">
        <DigestMethod Algorithm="http://www.w3.org/2001/04/xmlenc#sha256"/>
        <DigestValue>1easXUpors9wW02Nqy5x8cLEF/3ZKBH0i2lLjO2Zsk8=</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+n5QTe6/grUf3JPx5J0xBRGlKRI8XimZKbgxCQVlTOM=</DigestValue>
      </Reference>
      <Reference URI="/xl/printerSettings/printerSettings736.bin?ContentType=application/vnd.openxmlformats-officedocument.spreadsheetml.printerSettings">
        <DigestMethod Algorithm="http://www.w3.org/2001/04/xmlenc#sha256"/>
        <DigestValue>1easXUpors9wW02Nqy5x8cLEF/3ZKBH0i2lLjO2Zsk8=</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AOaDuHtsifCB+3mFVZaFSjZ2jbySMm3+Pey0DhdCrvo=</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AOaDuHtsifCB+3mFVZaFSjZ2jbySMm3+Pey0DhdCrvo=</DigestValue>
      </Reference>
      <Reference URI="/xl/printerSettings/printerSettings744.bin?ContentType=application/vnd.openxmlformats-officedocument.spreadsheetml.printerSettings">
        <DigestMethod Algorithm="http://www.w3.org/2001/04/xmlenc#sha256"/>
        <DigestValue>1easXUpors9wW02Nqy5x8cLEF/3ZKBH0i2lLjO2Zsk8=</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6HGumsjBk9X1CzCPpkG1pJTBdVyGv7gAJ+RWNO+yDTc=</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6HGumsjBk9X1CzCPpkG1pJTBdVyGv7gAJ+RWNO+yDTc=</DigestValue>
      </Reference>
      <Reference URI="/xl/printerSettings/printerSettings750.bin?ContentType=application/vnd.openxmlformats-officedocument.spreadsheetml.printerSettings">
        <DigestMethod Algorithm="http://www.w3.org/2001/04/xmlenc#sha256"/>
        <DigestValue>6HGumsjBk9X1CzCPpkG1pJTBdVyGv7gAJ+RWNO+yDTc=</DigestValue>
      </Reference>
      <Reference URI="/xl/printerSettings/printerSettings751.bin?ContentType=application/vnd.openxmlformats-officedocument.spreadsheetml.printerSettings">
        <DigestMethod Algorithm="http://www.w3.org/2001/04/xmlenc#sha256"/>
        <DigestValue>+n5QTe6/grUf3JPx5J0xBRGlKRI8XimZKbgxCQVlTOM=</DigestValue>
      </Reference>
      <Reference URI="/xl/printerSettings/printerSettings752.bin?ContentType=application/vnd.openxmlformats-officedocument.spreadsheetml.printerSettings">
        <DigestMethod Algorithm="http://www.w3.org/2001/04/xmlenc#sha256"/>
        <DigestValue>1easXUpors9wW02Nqy5x8cLEF/3ZKBH0i2lLjO2Zsk8=</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AOaDuHtsifCB+3mFVZaFSjZ2jbySMm3+Pey0DhdCrvo=</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AOaDuHtsifCB+3mFVZaFSjZ2jbySMm3+Pey0DhdCrvo=</DigestValue>
      </Reference>
      <Reference URI="/xl/printerSettings/printerSettings76.bin?ContentType=application/vnd.openxmlformats-officedocument.spreadsheetml.printerSettings">
        <DigestMethod Algorithm="http://www.w3.org/2001/04/xmlenc#sha256"/>
        <DigestValue>6HGumsjBk9X1CzCPpkG1pJTBdVyGv7gAJ+RWNO+yDTc=</DigestValue>
      </Reference>
      <Reference URI="/xl/printerSettings/printerSettings760.bin?ContentType=application/vnd.openxmlformats-officedocument.spreadsheetml.printerSettings">
        <DigestMethod Algorithm="http://www.w3.org/2001/04/xmlenc#sha256"/>
        <DigestValue>rd/MvwnAXICjr33hTMI7MpTdZ6F8LouYej/kSsa4avA=</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6HGumsjBk9X1CzCPpkG1pJTBdVyGv7gAJ+RWNO+yDTc=</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6HGumsjBk9X1CzCPpkG1pJTBdVyGv7gAJ+RWNO+yDTc=</DigestValue>
      </Reference>
      <Reference URI="/xl/printerSettings/printerSettings767.bin?ContentType=application/vnd.openxmlformats-officedocument.spreadsheetml.printerSettings">
        <DigestMethod Algorithm="http://www.w3.org/2001/04/xmlenc#sha256"/>
        <DigestValue>k5z4QFvXyp5vMq4FDANuvQxvNZ735cuotFRYxi91M4M=</DigestValue>
      </Reference>
      <Reference URI="/xl/printerSettings/printerSettings768.bin?ContentType=application/vnd.openxmlformats-officedocument.spreadsheetml.printerSettings">
        <DigestMethod Algorithm="http://www.w3.org/2001/04/xmlenc#sha256"/>
        <DigestValue>+n5QTe6/grUf3JPx5J0xBRGlKRI8XimZKbgxCQVlTOM=</DigestValue>
      </Reference>
      <Reference URI="/xl/printerSettings/printerSettings769.bin?ContentType=application/vnd.openxmlformats-officedocument.spreadsheetml.printerSettings">
        <DigestMethod Algorithm="http://www.w3.org/2001/04/xmlenc#sha256"/>
        <DigestValue>1easXUpors9wW02Nqy5x8cLEF/3ZKBH0i2lLjO2Zsk8=</DigestValue>
      </Reference>
      <Reference URI="/xl/printerSettings/printerSettings77.bin?ContentType=application/vnd.openxmlformats-officedocument.spreadsheetml.printerSettings">
        <DigestMethod Algorithm="http://www.w3.org/2001/04/xmlenc#sha256"/>
        <DigestValue>6HGumsjBk9X1CzCPpkG1pJTBdVyGv7gAJ+RWNO+yDTc=</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AOaDuHtsifCB+3mFVZaFSjZ2jbySMm3+Pey0DhdCrvo=</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AOaDuHtsifCB+3mFVZaFSjZ2jbySMm3+Pey0DhdCrvo=</DigestValue>
      </Reference>
      <Reference URI="/xl/printerSettings/printerSettings777.bin?ContentType=application/vnd.openxmlformats-officedocument.spreadsheetml.printerSettings">
        <DigestMethod Algorithm="http://www.w3.org/2001/04/xmlenc#sha256"/>
        <DigestValue>1easXUpors9wW02Nqy5x8cLEF/3ZKBH0i2lLjO2Zsk8=</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6HGumsjBk9X1CzCPpkG1pJTBdVyGv7gAJ+RWNO+yDTc=</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6HGumsjBk9X1CzCPpkG1pJTBdVyGv7gAJ+RWNO+yDTc=</DigestValue>
      </Reference>
      <Reference URI="/xl/printerSettings/printerSettings783.bin?ContentType=application/vnd.openxmlformats-officedocument.spreadsheetml.printerSettings">
        <DigestMethod Algorithm="http://www.w3.org/2001/04/xmlenc#sha256"/>
        <DigestValue>+n5QTe6/grUf3JPx5J0xBRGlKRI8XimZKbgxCQVlTOM=</DigestValue>
      </Reference>
      <Reference URI="/xl/printerSettings/printerSettings784.bin?ContentType=application/vnd.openxmlformats-officedocument.spreadsheetml.printerSettings">
        <DigestMethod Algorithm="http://www.w3.org/2001/04/xmlenc#sha256"/>
        <DigestValue>1easXUpors9wW02Nqy5x8cLEF/3ZKBH0i2lLjO2Zsk8=</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AOaDuHtsifCB+3mFVZaFSjZ2jbySMm3+Pey0DhdCrvo=</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6HGumsjBk9X1CzCPpkG1pJTBdVyGv7gAJ+RWNO+yDTc=</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AOaDuHtsifCB+3mFVZaFSjZ2jbySMm3+Pey0DhdCrvo=</DigestValue>
      </Reference>
      <Reference URI="/xl/printerSettings/printerSettings792.bin?ContentType=application/vnd.openxmlformats-officedocument.spreadsheetml.printerSettings">
        <DigestMethod Algorithm="http://www.w3.org/2001/04/xmlenc#sha256"/>
        <DigestValue>1easXUpors9wW02Nqy5x8cLEF/3ZKBH0i2lLjO2Zsk8=</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4sf+1AWluvbpxJKPd2Oye0vW/vjaIC4T1BxgDzXmoXg=</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6HGumsjBk9X1CzCPpkG1pJTBdVyGv7gAJ+RWNO+yDTc=</DigestValue>
      </Reference>
      <Reference URI="/xl/printerSettings/printerSettings797.bin?ContentType=application/vnd.openxmlformats-officedocument.spreadsheetml.printerSettings">
        <DigestMethod Algorithm="http://www.w3.org/2001/04/xmlenc#sha256"/>
        <DigestValue>6HGumsjBk9X1CzCPpkG1pJTBdVyGv7gAJ+RWNO+yDTc=</DigestValue>
      </Reference>
      <Reference URI="/xl/printerSettings/printerSettings798.bin?ContentType=application/vnd.openxmlformats-officedocument.spreadsheetml.printerSettings">
        <DigestMethod Algorithm="http://www.w3.org/2001/04/xmlenc#sha256"/>
        <DigestValue>4sf+1AWluvbpxJKPd2Oye0vW/vjaIC4T1BxgDzXmoXg=</DigestValue>
      </Reference>
      <Reference URI="/xl/printerSettings/printerSettings799.bin?ContentType=application/vnd.openxmlformats-officedocument.spreadsheetml.printerSettings">
        <DigestMethod Algorithm="http://www.w3.org/2001/04/xmlenc#sha256"/>
        <DigestValue>6HGumsjBk9X1CzCPpkG1pJTBdVyGv7gAJ+RWNO+yDTc=</DigestValue>
      </Reference>
      <Reference URI="/xl/printerSettings/printerSettings8.bin?ContentType=application/vnd.openxmlformats-officedocument.spreadsheetml.printerSettings">
        <DigestMethod Algorithm="http://www.w3.org/2001/04/xmlenc#sha256"/>
        <DigestValue>+n5QTe6/grUf3JPx5J0xBRGlKRI8XimZKbgxCQVlTOM=</DigestValue>
      </Reference>
      <Reference URI="/xl/printerSettings/printerSettings80.bin?ContentType=application/vnd.openxmlformats-officedocument.spreadsheetml.printerSettings">
        <DigestMethod Algorithm="http://www.w3.org/2001/04/xmlenc#sha256"/>
        <DigestValue>6HGumsjBk9X1CzCPpkG1pJTBdVyGv7gAJ+RWNO+yDTc=</DigestValue>
      </Reference>
      <Reference URI="/xl/printerSettings/printerSettings800.bin?ContentType=application/vnd.openxmlformats-officedocument.spreadsheetml.printerSettings">
        <DigestMethod Algorithm="http://www.w3.org/2001/04/xmlenc#sha256"/>
        <DigestValue>6HGumsjBk9X1CzCPpkG1pJTBdVyGv7gAJ+RWNO+yDTc=</DigestValue>
      </Reference>
      <Reference URI="/xl/printerSettings/printerSettings801.bin?ContentType=application/vnd.openxmlformats-officedocument.spreadsheetml.printerSettings">
        <DigestMethod Algorithm="http://www.w3.org/2001/04/xmlenc#sha256"/>
        <DigestValue>k5z4QFvXyp5vMq4FDANuvQxvNZ735cuotFRYxi91M4M=</DigestValue>
      </Reference>
      <Reference URI="/xl/printerSettings/printerSettings802.bin?ContentType=application/vnd.openxmlformats-officedocument.spreadsheetml.printerSettings">
        <DigestMethod Algorithm="http://www.w3.org/2001/04/xmlenc#sha256"/>
        <DigestValue>+n5QTe6/grUf3JPx5J0xBRGlKRI8XimZKbgxCQVlTOM=</DigestValue>
      </Reference>
      <Reference URI="/xl/printerSettings/printerSettings803.bin?ContentType=application/vnd.openxmlformats-officedocument.spreadsheetml.printerSettings">
        <DigestMethod Algorithm="http://www.w3.org/2001/04/xmlenc#sha256"/>
        <DigestValue>1easXUpors9wW02Nqy5x8cLEF/3ZKBH0i2lLjO2Zsk8=</DigestValue>
      </Reference>
      <Reference URI="/xl/printerSettings/printerSettings804.bin?ContentType=application/vnd.openxmlformats-officedocument.spreadsheetml.printerSettings">
        <DigestMethod Algorithm="http://www.w3.org/2001/04/xmlenc#sha256"/>
        <DigestValue>6HGumsjBk9X1CzCPpkG1pJTBdVyGv7gAJ+RWNO+yDTc=</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AOaDuHtsifCB+3mFVZaFSjZ2jbySMm3+Pey0DhdCrvo=</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6HGumsjBk9X1CzCPpkG1pJTBdVyGv7gAJ+RWNO+yDTc=</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AOaDuHtsifCB+3mFVZaFSjZ2jbySMm3+Pey0DhdCrvo=</DigestValue>
      </Reference>
      <Reference URI="/xl/printerSettings/printerSettings812.bin?ContentType=application/vnd.openxmlformats-officedocument.spreadsheetml.printerSettings">
        <DigestMethod Algorithm="http://www.w3.org/2001/04/xmlenc#sha256"/>
        <DigestValue>MqlMFcdOU724y+XT0A1fb7kjq67gysaEXySjCDCzorU=</DigestValue>
      </Reference>
      <Reference URI="/xl/printerSettings/printerSettings813.bin?ContentType=application/vnd.openxmlformats-officedocument.spreadsheetml.printerSettings">
        <DigestMethod Algorithm="http://www.w3.org/2001/04/xmlenc#sha256"/>
        <DigestValue>4sf+1AWluvbpxJKPd2Oye0vW/vjaIC4T1BxgDzXmoXg=</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4sf+1AWluvbpxJKPd2Oye0vW/vjaIC4T1BxgDzXmoXg=</DigestValue>
      </Reference>
      <Reference URI="/xl/printerSettings/printerSettings816.bin?ContentType=application/vnd.openxmlformats-officedocument.spreadsheetml.printerSettings">
        <DigestMethod Algorithm="http://www.w3.org/2001/04/xmlenc#sha256"/>
        <DigestValue>6HGumsjBk9X1CzCPpkG1pJTBdVyGv7gAJ+RWNO+yDTc=</DigestValue>
      </Reference>
      <Reference URI="/xl/printerSettings/printerSettings817.bin?ContentType=application/vnd.openxmlformats-officedocument.spreadsheetml.printerSettings">
        <DigestMethod Algorithm="http://www.w3.org/2001/04/xmlenc#sha256"/>
        <DigestValue>6HGumsjBk9X1CzCPpkG1pJTBdVyGv7gAJ+RWNO+yDTc=</DigestValue>
      </Reference>
      <Reference URI="/xl/printerSettings/printerSettings818.bin?ContentType=application/vnd.openxmlformats-officedocument.spreadsheetml.printerSettings">
        <DigestMethod Algorithm="http://www.w3.org/2001/04/xmlenc#sha256"/>
        <DigestValue>6HGumsjBk9X1CzCPpkG1pJTBdVyGv7gAJ+RWNO+yDTc=</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6HGumsjBk9X1CzCPpkG1pJTBdVyGv7gAJ+RWNO+yDTc=</DigestValue>
      </Reference>
      <Reference URI="/xl/printerSettings/printerSettings820.bin?ContentType=application/vnd.openxmlformats-officedocument.spreadsheetml.printerSettings">
        <DigestMethod Algorithm="http://www.w3.org/2001/04/xmlenc#sha256"/>
        <DigestValue>6HGumsjBk9X1CzCPpkG1pJTBdVyGv7gAJ+RWNO+yDTc=</DigestValue>
      </Reference>
      <Reference URI="/xl/printerSettings/printerSettings821.bin?ContentType=application/vnd.openxmlformats-officedocument.spreadsheetml.printerSettings">
        <DigestMethod Algorithm="http://www.w3.org/2001/04/xmlenc#sha256"/>
        <DigestValue>6HGumsjBk9X1CzCPpkG1pJTBdVyGv7gAJ+RWNO+yDTc=</DigestValue>
      </Reference>
      <Reference URI="/xl/printerSettings/printerSettings822.bin?ContentType=application/vnd.openxmlformats-officedocument.spreadsheetml.printerSettings">
        <DigestMethod Algorithm="http://www.w3.org/2001/04/xmlenc#sha256"/>
        <DigestValue>6HGumsjBk9X1CzCPpkG1pJTBdVyGv7gAJ+RWNO+yDTc=</DigestValue>
      </Reference>
      <Reference URI="/xl/printerSettings/printerSettings823.bin?ContentType=application/vnd.openxmlformats-officedocument.spreadsheetml.printerSettings">
        <DigestMethod Algorithm="http://www.w3.org/2001/04/xmlenc#sha256"/>
        <DigestValue>6HGumsjBk9X1CzCPpkG1pJTBdVyGv7gAJ+RWNO+yDTc=</DigestValue>
      </Reference>
      <Reference URI="/xl/printerSettings/printerSettings824.bin?ContentType=application/vnd.openxmlformats-officedocument.spreadsheetml.printerSettings">
        <DigestMethod Algorithm="http://www.w3.org/2001/04/xmlenc#sha256"/>
        <DigestValue>6HGumsjBk9X1CzCPpkG1pJTBdVyGv7gAJ+RWNO+yDTc=</DigestValue>
      </Reference>
      <Reference URI="/xl/printerSettings/printerSettings825.bin?ContentType=application/vnd.openxmlformats-officedocument.spreadsheetml.printerSettings">
        <DigestMethod Algorithm="http://www.w3.org/2001/04/xmlenc#sha256"/>
        <DigestValue>6HGumsjBk9X1CzCPpkG1pJTBdVyGv7gAJ+RWNO+yDTc=</DigestValue>
      </Reference>
      <Reference URI="/xl/printerSettings/printerSettings826.bin?ContentType=application/vnd.openxmlformats-officedocument.spreadsheetml.printerSettings">
        <DigestMethod Algorithm="http://www.w3.org/2001/04/xmlenc#sha256"/>
        <DigestValue>6HGumsjBk9X1CzCPpkG1pJTBdVyGv7gAJ+RWNO+yDTc=</DigestValue>
      </Reference>
      <Reference URI="/xl/printerSettings/printerSettings827.bin?ContentType=application/vnd.openxmlformats-officedocument.spreadsheetml.printerSettings">
        <DigestMethod Algorithm="http://www.w3.org/2001/04/xmlenc#sha256"/>
        <DigestValue>6HGumsjBk9X1CzCPpkG1pJTBdVyGv7gAJ+RWNO+yDTc=</DigestValue>
      </Reference>
      <Reference URI="/xl/printerSettings/printerSettings828.bin?ContentType=application/vnd.openxmlformats-officedocument.spreadsheetml.printerSettings">
        <DigestMethod Algorithm="http://www.w3.org/2001/04/xmlenc#sha256"/>
        <DigestValue>k5z4QFvXyp5vMq4FDANuvQxvNZ735cuotFRYxi91M4M=</DigestValue>
      </Reference>
      <Reference URI="/xl/printerSettings/printerSettings829.bin?ContentType=application/vnd.openxmlformats-officedocument.spreadsheetml.printerSettings">
        <DigestMethod Algorithm="http://www.w3.org/2001/04/xmlenc#sha256"/>
        <DigestValue>6HGumsjBk9X1CzCPpkG1pJTBdVyGv7gAJ+RWNO+yDTc=</DigestValue>
      </Reference>
      <Reference URI="/xl/printerSettings/printerSettings83.bin?ContentType=application/vnd.openxmlformats-officedocument.spreadsheetml.printerSettings">
        <DigestMethod Algorithm="http://www.w3.org/2001/04/xmlenc#sha256"/>
        <DigestValue>k5z4QFvXyp5vMq4FDANuvQxvNZ735cuotFRYxi91M4M=</DigestValue>
      </Reference>
      <Reference URI="/xl/printerSettings/printerSettings830.bin?ContentType=application/vnd.openxmlformats-officedocument.spreadsheetml.printerSettings">
        <DigestMethod Algorithm="http://www.w3.org/2001/04/xmlenc#sha256"/>
        <DigestValue>+n5QTe6/grUf3JPx5J0xBRGlKRI8XimZKbgxCQVlTOM=</DigestValue>
      </Reference>
      <Reference URI="/xl/printerSettings/printerSettings831.bin?ContentType=application/vnd.openxmlformats-officedocument.spreadsheetml.printerSettings">
        <DigestMethod Algorithm="http://www.w3.org/2001/04/xmlenc#sha256"/>
        <DigestValue>1easXUpors9wW02Nqy5x8cLEF/3ZKBH0i2lLjO2Zsk8=</DigestValue>
      </Reference>
      <Reference URI="/xl/printerSettings/printerSettings832.bin?ContentType=application/vnd.openxmlformats-officedocument.spreadsheetml.printerSettings">
        <DigestMethod Algorithm="http://www.w3.org/2001/04/xmlenc#sha256"/>
        <DigestValue>6HGumsjBk9X1CzCPpkG1pJTBdVyGv7gAJ+RWNO+yDTc=</DigestValue>
      </Reference>
      <Reference URI="/xl/printerSettings/printerSettings833.bin?ContentType=application/vnd.openxmlformats-officedocument.spreadsheetml.printerSettings">
        <DigestMethod Algorithm="http://www.w3.org/2001/04/xmlenc#sha256"/>
        <DigestValue>4sf+1AWluvbpxJKPd2Oye0vW/vjaIC4T1BxgDzXmoXg=</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AOaDuHtsifCB+3mFVZaFSjZ2jbySMm3+Pey0DhdCrvo=</DigestValue>
      </Reference>
      <Reference URI="/xl/printerSettings/printerSettings837.bin?ContentType=application/vnd.openxmlformats-officedocument.spreadsheetml.printerSettings">
        <DigestMethod Algorithm="http://www.w3.org/2001/04/xmlenc#sha256"/>
        <DigestValue>8vyniW+BNu/f/tlr+5JqUw5FSxy2mI2GXPrPL4oQntI=</DigestValue>
      </Reference>
      <Reference URI="/xl/printerSettings/printerSettings838.bin?ContentType=application/vnd.openxmlformats-officedocument.spreadsheetml.printerSettings">
        <DigestMethod Algorithm="http://www.w3.org/2001/04/xmlenc#sha256"/>
        <DigestValue>4sf+1AWluvbpxJKPd2Oye0vW/vjaIC4T1BxgDzXmoXg=</DigestValue>
      </Reference>
      <Reference URI="/xl/printerSettings/printerSettings839.bin?ContentType=application/vnd.openxmlformats-officedocument.spreadsheetml.printerSettings">
        <DigestMethod Algorithm="http://www.w3.org/2001/04/xmlenc#sha256"/>
        <DigestValue>AOaDuHtsifCB+3mFVZaFSjZ2jbySMm3+Pey0DhdCrvo=</DigestValue>
      </Reference>
      <Reference URI="/xl/printerSettings/printerSettings84.bin?ContentType=application/vnd.openxmlformats-officedocument.spreadsheetml.printerSettings">
        <DigestMethod Algorithm="http://www.w3.org/2001/04/xmlenc#sha256"/>
        <DigestValue>6HGumsjBk9X1CzCPpkG1pJTBdVyGv7gAJ+RWNO+yDTc=</DigestValue>
      </Reference>
      <Reference URI="/xl/printerSettings/printerSettings840.bin?ContentType=application/vnd.openxmlformats-officedocument.spreadsheetml.printerSettings">
        <DigestMethod Algorithm="http://www.w3.org/2001/04/xmlenc#sha256"/>
        <DigestValue>1easXUpors9wW02Nqy5x8cLEF/3ZKBH0i2lLjO2Zsk8=</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4sf+1AWluvbpxJKPd2Oye0vW/vjaIC4T1BxgDzXmoXg=</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4sf+1AWluvbpxJKPd2Oye0vW/vjaIC4T1BxgDzXmoXg=</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4sf+1AWluvbpxJKPd2Oye0vW/vjaIC4T1BxgDzXmoXg=</DigestValue>
      </Reference>
      <Reference URI="/xl/printerSettings/printerSettings847.bin?ContentType=application/vnd.openxmlformats-officedocument.spreadsheetml.printerSettings">
        <DigestMethod Algorithm="http://www.w3.org/2001/04/xmlenc#sha256"/>
        <DigestValue>1easXUpors9wW02Nqy5x8cLEF/3ZKBH0i2lLjO2Zsk8=</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4sf+1AWluvbpxJKPd2Oye0vW/vjaIC4T1BxgDzXmoXg=</DigestValue>
      </Reference>
      <Reference URI="/xl/printerSettings/printerSettings85.bin?ContentType=application/vnd.openxmlformats-officedocument.spreadsheetml.printerSettings">
        <DigestMethod Algorithm="http://www.w3.org/2001/04/xmlenc#sha256"/>
        <DigestValue>+n5QTe6/grUf3JPx5J0xBRGlKRI8XimZKbgxCQVlTOM=</DigestValue>
      </Reference>
      <Reference URI="/xl/printerSettings/printerSettings850.bin?ContentType=application/vnd.openxmlformats-officedocument.spreadsheetml.printerSettings">
        <DigestMethod Algorithm="http://www.w3.org/2001/04/xmlenc#sha256"/>
        <DigestValue>4sf+1AWluvbpxJKPd2Oye0vW/vjaIC4T1BxgDzXmoXg=</DigestValue>
      </Reference>
      <Reference URI="/xl/printerSettings/printerSettings851.bin?ContentType=application/vnd.openxmlformats-officedocument.spreadsheetml.printerSettings">
        <DigestMethod Algorithm="http://www.w3.org/2001/04/xmlenc#sha256"/>
        <DigestValue>4sf+1AWluvbpxJKPd2Oye0vW/vjaIC4T1BxgDzXmoXg=</DigestValue>
      </Reference>
      <Reference URI="/xl/printerSettings/printerSettings852.bin?ContentType=application/vnd.openxmlformats-officedocument.spreadsheetml.printerSettings">
        <DigestMethod Algorithm="http://www.w3.org/2001/04/xmlenc#sha256"/>
        <DigestValue>AOaDuHtsifCB+3mFVZaFSjZ2jbySMm3+Pey0DhdCrvo=</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AOaDuHtsifCB+3mFVZaFSjZ2jbySMm3+Pey0DhdCrvo=</DigestValue>
      </Reference>
      <Reference URI="/xl/printerSettings/printerSettings855.bin?ContentType=application/vnd.openxmlformats-officedocument.spreadsheetml.printerSettings">
        <DigestMethod Algorithm="http://www.w3.org/2001/04/xmlenc#sha256"/>
        <DigestValue>1easXUpors9wW02Nqy5x8cLEF/3ZKBH0i2lLjO2Zsk8=</DigestValue>
      </Reference>
      <Reference URI="/xl/printerSettings/printerSettings856.bin?ContentType=application/vnd.openxmlformats-officedocument.spreadsheetml.printerSettings">
        <DigestMethod Algorithm="http://www.w3.org/2001/04/xmlenc#sha256"/>
        <DigestValue>U9DlW0eyKu3wztfpqyjEWJjFPhxRFyvzTDBP1lKfKz0=</DigestValue>
      </Reference>
      <Reference URI="/xl/printerSettings/printerSettings857.bin?ContentType=application/vnd.openxmlformats-officedocument.spreadsheetml.printerSettings">
        <DigestMethod Algorithm="http://www.w3.org/2001/04/xmlenc#sha256"/>
        <DigestValue>ty1w9zSzDM139FJlRwgX+r0OSDmX8VCQBLQUnSeF1+M=</DigestValue>
      </Reference>
      <Reference URI="/xl/printerSettings/printerSettings858.bin?ContentType=application/vnd.openxmlformats-officedocument.spreadsheetml.printerSettings">
        <DigestMethod Algorithm="http://www.w3.org/2001/04/xmlenc#sha256"/>
        <DigestValue>ty1w9zSzDM139FJlRwgX+r0OSDmX8VCQBLQUnSeF1+M=</DigestValue>
      </Reference>
      <Reference URI="/xl/printerSettings/printerSettings859.bin?ContentType=application/vnd.openxmlformats-officedocument.spreadsheetml.printerSettings">
        <DigestMethod Algorithm="http://www.w3.org/2001/04/xmlenc#sha256"/>
        <DigestValue>6HGumsjBk9X1CzCPpkG1pJTBdVyGv7gAJ+RWNO+yDTc=</DigestValue>
      </Reference>
      <Reference URI="/xl/printerSettings/printerSettings86.bin?ContentType=application/vnd.openxmlformats-officedocument.spreadsheetml.printerSettings">
        <DigestMethod Algorithm="http://www.w3.org/2001/04/xmlenc#sha256"/>
        <DigestValue>1easXUpors9wW02Nqy5x8cLEF/3ZKBH0i2lLjO2Zsk8=</DigestValue>
      </Reference>
      <Reference URI="/xl/printerSettings/printerSettings860.bin?ContentType=application/vnd.openxmlformats-officedocument.spreadsheetml.printerSettings">
        <DigestMethod Algorithm="http://www.w3.org/2001/04/xmlenc#sha256"/>
        <DigestValue>6HGumsjBk9X1CzCPpkG1pJTBdVyGv7gAJ+RWNO+yDTc=</DigestValue>
      </Reference>
      <Reference URI="/xl/printerSettings/printerSettings861.bin?ContentType=application/vnd.openxmlformats-officedocument.spreadsheetml.printerSettings">
        <DigestMethod Algorithm="http://www.w3.org/2001/04/xmlenc#sha256"/>
        <DigestValue>6HGumsjBk9X1CzCPpkG1pJTBdVyGv7gAJ+RWNO+yDTc=</DigestValue>
      </Reference>
      <Reference URI="/xl/printerSettings/printerSettings862.bin?ContentType=application/vnd.openxmlformats-officedocument.spreadsheetml.printerSettings">
        <DigestMethod Algorithm="http://www.w3.org/2001/04/xmlenc#sha256"/>
        <DigestValue>4sf+1AWluvbpxJKPd2Oye0vW/vjaIC4T1BxgDzXmoXg=</DigestValue>
      </Reference>
      <Reference URI="/xl/printerSettings/printerSettings863.bin?ContentType=application/vnd.openxmlformats-officedocument.spreadsheetml.printerSettings">
        <DigestMethod Algorithm="http://www.w3.org/2001/04/xmlenc#sha256"/>
        <DigestValue>6HGumsjBk9X1CzCPpkG1pJTBdVyGv7gAJ+RWNO+yDTc=</DigestValue>
      </Reference>
      <Reference URI="/xl/printerSettings/printerSettings864.bin?ContentType=application/vnd.openxmlformats-officedocument.spreadsheetml.printerSettings">
        <DigestMethod Algorithm="http://www.w3.org/2001/04/xmlenc#sha256"/>
        <DigestValue>6HGumsjBk9X1CzCPpkG1pJTBdVyGv7gAJ+RWNO+yDTc=</DigestValue>
      </Reference>
      <Reference URI="/xl/printerSettings/printerSettings865.bin?ContentType=application/vnd.openxmlformats-officedocument.spreadsheetml.printerSettings">
        <DigestMethod Algorithm="http://www.w3.org/2001/04/xmlenc#sha256"/>
        <DigestValue>6HGumsjBk9X1CzCPpkG1pJTBdVyGv7gAJ+RWNO+yDTc=</DigestValue>
      </Reference>
      <Reference URI="/xl/printerSettings/printerSettings866.bin?ContentType=application/vnd.openxmlformats-officedocument.spreadsheetml.printerSettings">
        <DigestMethod Algorithm="http://www.w3.org/2001/04/xmlenc#sha256"/>
        <DigestValue>6HGumsjBk9X1CzCPpkG1pJTBdVyGv7gAJ+RWNO+yDTc=</DigestValue>
      </Reference>
      <Reference URI="/xl/printerSettings/printerSettings867.bin?ContentType=application/vnd.openxmlformats-officedocument.spreadsheetml.printerSettings">
        <DigestMethod Algorithm="http://www.w3.org/2001/04/xmlenc#sha256"/>
        <DigestValue>6HGumsjBk9X1CzCPpkG1pJTBdVyGv7gAJ+RWNO+yDTc=</DigestValue>
      </Reference>
      <Reference URI="/xl/printerSettings/printerSettings868.bin?ContentType=application/vnd.openxmlformats-officedocument.spreadsheetml.printerSettings">
        <DigestMethod Algorithm="http://www.w3.org/2001/04/xmlenc#sha256"/>
        <DigestValue>6HGumsjBk9X1CzCPpkG1pJTBdVyGv7gAJ+RWNO+yDTc=</DigestValue>
      </Reference>
      <Reference URI="/xl/printerSettings/printerSettings869.bin?ContentType=application/vnd.openxmlformats-officedocument.spreadsheetml.printerSettings">
        <DigestMethod Algorithm="http://www.w3.org/2001/04/xmlenc#sha256"/>
        <DigestValue>6HGumsjBk9X1CzCPpkG1pJTBdVyGv7gAJ+RWNO+yDTc=</DigestValue>
      </Reference>
      <Reference URI="/xl/printerSettings/printerSettings87.bin?ContentType=application/vnd.openxmlformats-officedocument.spreadsheetml.printerSettings">
        <DigestMethod Algorithm="http://www.w3.org/2001/04/xmlenc#sha256"/>
        <DigestValue>6HGumsjBk9X1CzCPpkG1pJTBdVyGv7gAJ+RWNO+yDTc=</DigestValue>
      </Reference>
      <Reference URI="/xl/printerSettings/printerSettings870.bin?ContentType=application/vnd.openxmlformats-officedocument.spreadsheetml.printerSettings">
        <DigestMethod Algorithm="http://www.w3.org/2001/04/xmlenc#sha256"/>
        <DigestValue>6HGumsjBk9X1CzCPpkG1pJTBdVyGv7gAJ+RWNO+yDTc=</DigestValue>
      </Reference>
      <Reference URI="/xl/printerSettings/printerSettings871.bin?ContentType=application/vnd.openxmlformats-officedocument.spreadsheetml.printerSettings">
        <DigestMethod Algorithm="http://www.w3.org/2001/04/xmlenc#sha256"/>
        <DigestValue>k5z4QFvXyp5vMq4FDANuvQxvNZ735cuotFRYxi91M4M=</DigestValue>
      </Reference>
      <Reference URI="/xl/printerSettings/printerSettings872.bin?ContentType=application/vnd.openxmlformats-officedocument.spreadsheetml.printerSettings">
        <DigestMethod Algorithm="http://www.w3.org/2001/04/xmlenc#sha256"/>
        <DigestValue>6HGumsjBk9X1CzCPpkG1pJTBdVyGv7gAJ+RWNO+yDTc=</DigestValue>
      </Reference>
      <Reference URI="/xl/printerSettings/printerSettings873.bin?ContentType=application/vnd.openxmlformats-officedocument.spreadsheetml.printerSettings">
        <DigestMethod Algorithm="http://www.w3.org/2001/04/xmlenc#sha256"/>
        <DigestValue>+n5QTe6/grUf3JPx5J0xBRGlKRI8XimZKbgxCQVlTOM=</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6HGumsjBk9X1CzCPpkG1pJTBdVyGv7gAJ+RWNO+yDTc=</DigestValue>
      </Reference>
      <Reference URI="/xl/printerSettings/printerSettings876.bin?ContentType=application/vnd.openxmlformats-officedocument.spreadsheetml.printerSettings">
        <DigestMethod Algorithm="http://www.w3.org/2001/04/xmlenc#sha256"/>
        <DigestValue>4sf+1AWluvbpxJKPd2Oye0vW/vjaIC4T1BxgDzXmoXg=</DigestValue>
      </Reference>
      <Reference URI="/xl/printerSettings/printerSettings877.bin?ContentType=application/vnd.openxmlformats-officedocument.spreadsheetml.printerSettings">
        <DigestMethod Algorithm="http://www.w3.org/2001/04/xmlenc#sha256"/>
        <DigestValue>U9DlW0eyKu3wztfpqyjEWJjFPhxRFyvzTDBP1lKfKz0=</DigestValue>
      </Reference>
      <Reference URI="/xl/printerSettings/printerSettings878.bin?ContentType=application/vnd.openxmlformats-officedocument.spreadsheetml.printerSettings">
        <DigestMethod Algorithm="http://www.w3.org/2001/04/xmlenc#sha256"/>
        <DigestValue>U9DlW0eyKu3wztfpqyjEWJjFPhxRFyvzTDBP1lKfKz0=</DigestValue>
      </Reference>
      <Reference URI="/xl/printerSettings/printerSettings879.bin?ContentType=application/vnd.openxmlformats-officedocument.spreadsheetml.printerSettings">
        <DigestMethod Algorithm="http://www.w3.org/2001/04/xmlenc#sha256"/>
        <DigestValue>AOaDuHtsifCB+3mFVZaFSjZ2jbySMm3+Pey0DhdCrvo=</DigestValue>
      </Reference>
      <Reference URI="/xl/printerSettings/printerSettings88.bin?ContentType=application/vnd.openxmlformats-officedocument.spreadsheetml.printerSettings">
        <DigestMethod Algorithm="http://www.w3.org/2001/04/xmlenc#sha256"/>
        <DigestValue>4sf+1AWluvbpxJKPd2Oye0vW/vjaIC4T1BxgDzXmoXg=</DigestValue>
      </Reference>
      <Reference URI="/xl/printerSettings/printerSettings880.bin?ContentType=application/vnd.openxmlformats-officedocument.spreadsheetml.printerSettings">
        <DigestMethod Algorithm="http://www.w3.org/2001/04/xmlenc#sha256"/>
        <DigestValue>8vyniW+BNu/f/tlr+5JqUw5FSxy2mI2GXPrPL4oQntI=</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AOaDuHtsifCB+3mFVZaFSjZ2jbySMm3+Pey0DhdCrvo=</DigestValue>
      </Reference>
      <Reference URI="/xl/printerSettings/printerSettings883.bin?ContentType=application/vnd.openxmlformats-officedocument.spreadsheetml.printerSettings">
        <DigestMethod Algorithm="http://www.w3.org/2001/04/xmlenc#sha256"/>
        <DigestValue>1easXUpors9wW02Nqy5x8cLEF/3ZKBH0i2lLjO2Zsk8=</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+n5QTe6/grUf3JPx5J0xBRGlKRI8XimZKbgxCQVlTOM=</DigestValue>
      </Reference>
      <Reference URI="/xl/printerSettings/printerSettings889.bin?ContentType=application/vnd.openxmlformats-officedocument.spreadsheetml.printerSettings">
        <DigestMethod Algorithm="http://www.w3.org/2001/04/xmlenc#sha256"/>
        <DigestValue>1easXUpors9wW02Nqy5x8cLEF/3ZKBH0i2lLjO2Zsk8=</DigestValue>
      </Reference>
      <Reference URI="/xl/printerSettings/printerSettings89.bin?ContentType=application/vnd.openxmlformats-officedocument.spreadsheetml.printerSettings">
        <DigestMethod Algorithm="http://www.w3.org/2001/04/xmlenc#sha256"/>
        <DigestValue>4sf+1AWluvbpxJKPd2Oye0vW/vjaIC4T1BxgDzXmoXg=</DigestValue>
      </Reference>
      <Reference URI="/xl/printerSettings/printerSettings890.bin?ContentType=application/vnd.openxmlformats-officedocument.spreadsheetml.printerSettings">
        <DigestMethod Algorithm="http://www.w3.org/2001/04/xmlenc#sha256"/>
        <DigestValue>4sf+1AWluvbpxJKPd2Oye0vW/vjaIC4T1BxgDzXmoXg=</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4sf+1AWluvbpxJKPd2Oye0vW/vjaIC4T1BxgDzXmoXg=</DigestValue>
      </Reference>
      <Reference URI="/xl/printerSettings/printerSettings893.bin?ContentType=application/vnd.openxmlformats-officedocument.spreadsheetml.printerSettings">
        <DigestMethod Algorithm="http://www.w3.org/2001/04/xmlenc#sha256"/>
        <DigestValue>AOaDuHtsifCB+3mFVZaFSjZ2jbySMm3+Pey0DhdCrvo=</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AOaDuHtsifCB+3mFVZaFSjZ2jbySMm3+Pey0DhdCrvo=</DigestValue>
      </Reference>
      <Reference URI="/xl/printerSettings/printerSettings897.bin?ContentType=application/vnd.openxmlformats-officedocument.spreadsheetml.printerSettings">
        <DigestMethod Algorithm="http://www.w3.org/2001/04/xmlenc#sha256"/>
        <DigestValue>1easXUpors9wW02Nqy5x8cLEF/3ZKBH0i2lLjO2Zsk8=</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AOaDuHtsifCB+3mFVZaFSjZ2jbySMm3+Pey0DhdCrvo=</DigestValue>
      </Reference>
      <Reference URI="/xl/printerSettings/printerSettings90.bin?ContentType=application/vnd.openxmlformats-officedocument.spreadsheetml.printerSettings">
        <DigestMethod Algorithm="http://www.w3.org/2001/04/xmlenc#sha256"/>
        <DigestValue>4sf+1AWluvbpxJKPd2Oye0vW/vjaIC4T1BxgDzXmoXg=</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1easXUpors9wW02Nqy5x8cLEF/3ZKBH0i2lLjO2Zsk8=</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4sf+1AWluvbpxJKPd2Oye0vW/vjaIC4T1BxgDzXmoXg=</DigestValue>
      </Reference>
      <Reference URI="/xl/printerSettings/printerSettings907.bin?ContentType=application/vnd.openxmlformats-officedocument.spreadsheetml.printerSettings">
        <DigestMethod Algorithm="http://www.w3.org/2001/04/xmlenc#sha256"/>
        <DigestValue>AOaDuHtsifCB+3mFVZaFSjZ2jbySMm3+Pey0DhdCrvo=</DigestValue>
      </Reference>
      <Reference URI="/xl/printerSettings/printerSettings908.bin?ContentType=application/vnd.openxmlformats-officedocument.spreadsheetml.printerSettings">
        <DigestMethod Algorithm="http://www.w3.org/2001/04/xmlenc#sha256"/>
        <DigestValue>4sf+1AWluvbpxJKPd2Oye0vW/vjaIC4T1BxgDzXmoXg=</DigestValue>
      </Reference>
      <Reference URI="/xl/printerSettings/printerSettings909.bin?ContentType=application/vnd.openxmlformats-officedocument.spreadsheetml.printerSettings">
        <DigestMethod Algorithm="http://www.w3.org/2001/04/xmlenc#sha256"/>
        <DigestValue>AOaDuHtsifCB+3mFVZaFSjZ2jbySMm3+Pey0DhdCrvo=</DigestValue>
      </Reference>
      <Reference URI="/xl/printerSettings/printerSettings91.bin?ContentType=application/vnd.openxmlformats-officedocument.spreadsheetml.printerSettings">
        <DigestMethod Algorithm="http://www.w3.org/2001/04/xmlenc#sha256"/>
        <DigestValue>AOaDuHtsifCB+3mFVZaFSjZ2jbySMm3+Pey0DhdCrvo=</DigestValue>
      </Reference>
      <Reference URI="/xl/printerSettings/printerSettings910.bin?ContentType=application/vnd.openxmlformats-officedocument.spreadsheetml.printerSettings">
        <DigestMethod Algorithm="http://www.w3.org/2001/04/xmlenc#sha256"/>
        <DigestValue>1easXUpors9wW02Nqy5x8cLEF/3ZKBH0i2lLjO2Zsk8=</DigestValue>
      </Reference>
      <Reference URI="/xl/printerSettings/printerSettings911.bin?ContentType=application/vnd.openxmlformats-officedocument.spreadsheetml.printerSettings">
        <DigestMethod Algorithm="http://www.w3.org/2001/04/xmlenc#sha256"/>
        <DigestValue>4sf+1AWluvbpxJKPd2Oye0vW/vjaIC4T1BxgDzXmoXg=</DigestValue>
      </Reference>
      <Reference URI="/xl/printerSettings/printerSettings912.bin?ContentType=application/vnd.openxmlformats-officedocument.spreadsheetml.printerSettings">
        <DigestMethod Algorithm="http://www.w3.org/2001/04/xmlenc#sha256"/>
        <DigestValue>4sf+1AWluvbpxJKPd2Oye0vW/vjaIC4T1BxgDzXmoXg=</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1easXUpors9wW02Nqy5x8cLEF/3ZKBH0i2lLjO2Zsk8=</DigestValue>
      </Reference>
      <Reference URI="/xl/printerSettings/printerSettings917.bin?ContentType=application/vnd.openxmlformats-officedocument.spreadsheetml.printerSettings">
        <DigestMethod Algorithm="http://www.w3.org/2001/04/xmlenc#sha256"/>
        <DigestValue>4sf+1AWluvbpxJKPd2Oye0vW/vjaIC4T1BxgDzXmoXg=</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4sf+1AWluvbpxJKPd2Oye0vW/vjaIC4T1BxgDzXmoXg=</DigestValue>
      </Reference>
      <Reference URI="/xl/printerSettings/printerSettings920.bin?ContentType=application/vnd.openxmlformats-officedocument.spreadsheetml.printerSettings">
        <DigestMethod Algorithm="http://www.w3.org/2001/04/xmlenc#sha256"/>
        <DigestValue>AOaDuHtsifCB+3mFVZaFSjZ2jbySMm3+Pey0DhdCrvo=</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AOaDuHtsifCB+3mFVZaFSjZ2jbySMm3+Pey0DhdCrvo=</DigestValue>
      </Reference>
      <Reference URI="/xl/printerSettings/printerSettings923.bin?ContentType=application/vnd.openxmlformats-officedocument.spreadsheetml.printerSettings">
        <DigestMethod Algorithm="http://www.w3.org/2001/04/xmlenc#sha256"/>
        <DigestValue>1easXUpors9wW02Nqy5x8cLEF/3ZKBH0i2lLjO2Zsk8=</DigestValue>
      </Reference>
      <Reference URI="/xl/printerSettings/printerSettings924.bin?ContentType=application/vnd.openxmlformats-officedocument.spreadsheetml.printerSettings">
        <DigestMethod Algorithm="http://www.w3.org/2001/04/xmlenc#sha256"/>
        <DigestValue>4sf+1AWluvbpxJKPd2Oye0vW/vjaIC4T1BxgDzXmoXg=</DigestValue>
      </Reference>
      <Reference URI="/xl/printerSettings/printerSettings925.bin?ContentType=application/vnd.openxmlformats-officedocument.spreadsheetml.printerSettings">
        <DigestMethod Algorithm="http://www.w3.org/2001/04/xmlenc#sha256"/>
        <DigestValue>4sf+1AWluvbpxJKPd2Oye0vW/vjaIC4T1BxgDzXmoXg=</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4sf+1AWluvbpxJKPd2Oye0vW/vjaIC4T1BxgDzXmoXg=</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4sf+1AWluvbpxJKPd2Oye0vW/vjaIC4T1BxgDzXmoXg=</DigestValue>
      </Reference>
      <Reference URI="/xl/printerSettings/printerSettings930.bin?ContentType=application/vnd.openxmlformats-officedocument.spreadsheetml.printerSettings">
        <DigestMethod Algorithm="http://www.w3.org/2001/04/xmlenc#sha256"/>
        <DigestValue>1easXUpors9wW02Nqy5x8cLEF/3ZKBH0i2lLjO2Zsk8=</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4sf+1AWluvbpxJKPd2Oye0vW/vjaIC4T1BxgDzXmoXg=</DigestValue>
      </Reference>
      <Reference URI="/xl/printerSettings/printerSettings934.bin?ContentType=application/vnd.openxmlformats-officedocument.spreadsheetml.printerSettings">
        <DigestMethod Algorithm="http://www.w3.org/2001/04/xmlenc#sha256"/>
        <DigestValue>AOaDuHtsifCB+3mFVZaFSjZ2jbySMm3+Pey0DhdCrvo=</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AOaDuHtsifCB+3mFVZaFSjZ2jbySMm3+Pey0DhdCrvo=</DigestValue>
      </Reference>
      <Reference URI="/xl/printerSettings/printerSettings937.bin?ContentType=application/vnd.openxmlformats-officedocument.spreadsheetml.printerSettings">
        <DigestMethod Algorithm="http://www.w3.org/2001/04/xmlenc#sha256"/>
        <DigestValue>1easXUpors9wW02Nqy5x8cLEF/3ZKBH0i2lLjO2Zsk8=</DigestValue>
      </Reference>
      <Reference URI="/xl/printerSettings/printerSettings938.bin?ContentType=application/vnd.openxmlformats-officedocument.spreadsheetml.printerSettings">
        <DigestMethod Algorithm="http://www.w3.org/2001/04/xmlenc#sha256"/>
        <DigestValue>4sf+1AWluvbpxJKPd2Oye0vW/vjaIC4T1BxgDzXmoXg=</DigestValue>
      </Reference>
      <Reference URI="/xl/printerSettings/printerSettings939.bin?ContentType=application/vnd.openxmlformats-officedocument.spreadsheetml.printerSettings">
        <DigestMethod Algorithm="http://www.w3.org/2001/04/xmlenc#sha256"/>
        <DigestValue>4sf+1AWluvbpxJKPd2Oye0vW/vjaIC4T1BxgDzXmoXg=</DigestValue>
      </Reference>
      <Reference URI="/xl/printerSettings/printerSettings94.bin?ContentType=application/vnd.openxmlformats-officedocument.spreadsheetml.printerSettings">
        <DigestMethod Algorithm="http://www.w3.org/2001/04/xmlenc#sha256"/>
        <DigestValue>AOaDuHtsifCB+3mFVZaFSjZ2jbySMm3+Pey0DhdCrvo=</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4sf+1AWluvbpxJKPd2Oye0vW/vjaIC4T1BxgDzXmoXg=</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1easXUpors9wW02Nqy5x8cLEF/3ZKBH0i2lLjO2Zsk8=</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4sf+1AWluvbpxJKPd2Oye0vW/vjaIC4T1BxgDzXmoXg=</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AOaDuHtsifCB+3mFVZaFSjZ2jbySMm3+Pey0DhdCrvo=</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AOaDuHtsifCB+3mFVZaFSjZ2jbySMm3+Pey0DhdCrvo=</DigestValue>
      </Reference>
      <Reference URI="/xl/printerSettings/printerSettings95.bin?ContentType=application/vnd.openxmlformats-officedocument.spreadsheetml.printerSettings">
        <DigestMethod Algorithm="http://www.w3.org/2001/04/xmlenc#sha256"/>
        <DigestValue>1easXUpors9wW02Nqy5x8cLEF/3ZKBH0i2lLjO2Zsk8=</DigestValue>
      </Reference>
      <Reference URI="/xl/printerSettings/printerSettings950.bin?ContentType=application/vnd.openxmlformats-officedocument.spreadsheetml.printerSettings">
        <DigestMethod Algorithm="http://www.w3.org/2001/04/xmlenc#sha256"/>
        <DigestValue>1easXUpors9wW02Nqy5x8cLEF/3ZKBH0i2lLjO2Zsk8=</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4sf+1AWluvbpxJKPd2Oye0vW/vjaIC4T1BxgDzXmoXg=</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1easXUpors9wW02Nqy5x8cLEF/3ZKBH0i2lLjO2Zsk8=</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4sf+1AWluvbpxJKPd2Oye0vW/vjaIC4T1BxgDzXmoXg=</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qdF4VB0Obt77Zx+ENUNW63gAJaa/dDHjc5L9eH/T2w8=</DigestValue>
      </Reference>
      <Reference URI="/xl/printerSettings/printerSettings960.bin?ContentType=application/vnd.openxmlformats-officedocument.spreadsheetml.printerSettings">
        <DigestMethod Algorithm="http://www.w3.org/2001/04/xmlenc#sha256"/>
        <DigestValue>AOaDuHtsifCB+3mFVZaFSjZ2jbySMm3+Pey0DhdCrvo=</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AOaDuHtsifCB+3mFVZaFSjZ2jbySMm3+Pey0DhdCrvo=</DigestValue>
      </Reference>
      <Reference URI="/xl/printerSettings/printerSettings963.bin?ContentType=application/vnd.openxmlformats-officedocument.spreadsheetml.printerSettings">
        <DigestMethod Algorithm="http://www.w3.org/2001/04/xmlenc#sha256"/>
        <DigestValue>1easXUpors9wW02Nqy5x8cLEF/3ZKBH0i2lLjO2Zsk8=</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4sf+1AWluvbpxJKPd2Oye0vW/vjaIC4T1BxgDzXmoXg=</DigestValue>
      </Reference>
      <Reference URI="/xl/printerSettings/printerSettings969.bin?ContentType=application/vnd.openxmlformats-officedocument.spreadsheetml.printerSettings">
        <DigestMethod Algorithm="http://www.w3.org/2001/04/xmlenc#sha256"/>
        <DigestValue>1easXUpors9wW02Nqy5x8cLEF/3ZKBH0i2lLjO2Zsk8=</DigestValue>
      </Reference>
      <Reference URI="/xl/printerSettings/printerSettings97.bin?ContentType=application/vnd.openxmlformats-officedocument.spreadsheetml.printerSettings">
        <DigestMethod Algorithm="http://www.w3.org/2001/04/xmlenc#sha256"/>
        <DigestValue>QWpi6h1kHwZsH9rlpR3f3TaHSMtqC16mWcRCqaxQe9o=</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AOaDuHtsifCB+3mFVZaFSjZ2jbySMm3+Pey0DhdCrvo=</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AOaDuHtsifCB+3mFVZaFSjZ2jbySMm3+Pey0DhdCrvo=</DigestValue>
      </Reference>
      <Reference URI="/xl/printerSettings/printerSettings976.bin?ContentType=application/vnd.openxmlformats-officedocument.spreadsheetml.printerSettings">
        <DigestMethod Algorithm="http://www.w3.org/2001/04/xmlenc#sha256"/>
        <DigestValue>1easXUpors9wW02Nqy5x8cLEF/3ZKBH0i2lLjO2Zsk8=</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QWpi6h1kHwZsH9rlpR3f3TaHSMtqC16mWcRCqaxQe9o=</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1easXUpors9wW02Nqy5x8cLEF/3ZKBH0i2lLjO2Zsk8=</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4sf+1AWluvbpxJKPd2Oye0vW/vjaIC4T1BxgDzXmoXg=</DigestValue>
      </Reference>
      <Reference URI="/xl/printerSettings/printerSettings985.bin?ContentType=application/vnd.openxmlformats-officedocument.spreadsheetml.printerSettings">
        <DigestMethod Algorithm="http://www.w3.org/2001/04/xmlenc#sha256"/>
        <DigestValue>4sf+1AWluvbpxJKPd2Oye0vW/vjaIC4T1BxgDzXmoXg=</DigestValue>
      </Reference>
      <Reference URI="/xl/printerSettings/printerSettings986.bin?ContentType=application/vnd.openxmlformats-officedocument.spreadsheetml.printerSettings">
        <DigestMethod Algorithm="http://www.w3.org/2001/04/xmlenc#sha256"/>
        <DigestValue>AOaDuHtsifCB+3mFVZaFSjZ2jbySMm3+Pey0DhdCrvo=</DigestValue>
      </Reference>
      <Reference URI="/xl/printerSettings/printerSettings987.bin?ContentType=application/vnd.openxmlformats-officedocument.spreadsheetml.printerSettings">
        <DigestMethod Algorithm="http://www.w3.org/2001/04/xmlenc#sha256"/>
        <DigestValue>4sf+1AWluvbpxJKPd2Oye0vW/vjaIC4T1BxgDzXmoXg=</DigestValue>
      </Reference>
      <Reference URI="/xl/printerSettings/printerSettings988.bin?ContentType=application/vnd.openxmlformats-officedocument.spreadsheetml.printerSettings">
        <DigestMethod Algorithm="http://www.w3.org/2001/04/xmlenc#sha256"/>
        <DigestValue>AOaDuHtsifCB+3mFVZaFSjZ2jbySMm3+Pey0DhdCrvo=</DigestValue>
      </Reference>
      <Reference URI="/xl/printerSettings/printerSettings989.bin?ContentType=application/vnd.openxmlformats-officedocument.spreadsheetml.printerSettings">
        <DigestMethod Algorithm="http://www.w3.org/2001/04/xmlenc#sha256"/>
        <DigestValue>1easXUpors9wW02Nqy5x8cLEF/3ZKBH0i2lLjO2Zsk8=</DigestValue>
      </Reference>
      <Reference URI="/xl/printerSettings/printerSettings99.bin?ContentType=application/vnd.openxmlformats-officedocument.spreadsheetml.printerSettings">
        <DigestMethod Algorithm="http://www.w3.org/2001/04/xmlenc#sha256"/>
        <DigestValue>viChQMo/YCsPC+P6HIsCy/N6HgDYumEsrP7UdDD0cok=</DigestValue>
      </Reference>
      <Reference URI="/xl/printerSettings/printerSettings990.bin?ContentType=application/vnd.openxmlformats-officedocument.spreadsheetml.printerSettings">
        <DigestMethod Algorithm="http://www.w3.org/2001/04/xmlenc#sha256"/>
        <DigestValue>IhQIu1yE8tOLYuVBrdmiMyAqn7xAiMTeU2iXgpmFUvg=</DigestValue>
      </Reference>
      <Reference URI="/xl/printerSettings/printerSettings991.bin?ContentType=application/vnd.openxmlformats-officedocument.spreadsheetml.printerSettings">
        <DigestMethod Algorithm="http://www.w3.org/2001/04/xmlenc#sha256"/>
        <DigestValue>+n5QTe6/grUf3JPx5J0xBRGlKRI8XimZKbgxCQVlTOM=</DigestValue>
      </Reference>
      <Reference URI="/xl/printerSettings/printerSettings992.bin?ContentType=application/vnd.openxmlformats-officedocument.spreadsheetml.printerSettings">
        <DigestMethod Algorithm="http://www.w3.org/2001/04/xmlenc#sha256"/>
        <DigestValue>+n5QTe6/grUf3JPx5J0xBRGlKRI8XimZKbgxCQVlTOM=</DigestValue>
      </Reference>
      <Reference URI="/xl/printerSettings/printerSettings993.bin?ContentType=application/vnd.openxmlformats-officedocument.spreadsheetml.printerSettings">
        <DigestMethod Algorithm="http://www.w3.org/2001/04/xmlenc#sha256"/>
        <DigestValue>1easXUpors9wW02Nqy5x8cLEF/3ZKBH0i2lLjO2Zsk8=</DigestValue>
      </Reference>
      <Reference URI="/xl/printerSettings/printerSettings994.bin?ContentType=application/vnd.openxmlformats-officedocument.spreadsheetml.printerSettings">
        <DigestMethod Algorithm="http://www.w3.org/2001/04/xmlenc#sha256"/>
        <DigestValue>1easXUpors9wW02Nqy5x8cLEF/3ZKBH0i2lLjO2Zsk8=</DigestValue>
      </Reference>
      <Reference URI="/xl/printerSettings/printerSettings995.bin?ContentType=application/vnd.openxmlformats-officedocument.spreadsheetml.printerSettings">
        <DigestMethod Algorithm="http://www.w3.org/2001/04/xmlenc#sha256"/>
        <DigestValue>0ilysLQ1N/8xEyTkcb2T/AJ/M+XnB6OrNifh2WQMxdM=</DigestValue>
      </Reference>
      <Reference URI="/xl/printerSettings/printerSettings996.bin?ContentType=application/vnd.openxmlformats-officedocument.spreadsheetml.printerSettings">
        <DigestMethod Algorithm="http://www.w3.org/2001/04/xmlenc#sha256"/>
        <DigestValue>0ilysLQ1N/8xEyTkcb2T/AJ/M+XnB6OrNifh2WQMxdM=</DigestValue>
      </Reference>
      <Reference URI="/xl/printerSettings/printerSettings997.bin?ContentType=application/vnd.openxmlformats-officedocument.spreadsheetml.printerSettings">
        <DigestMethod Algorithm="http://www.w3.org/2001/04/xmlenc#sha256"/>
        <DigestValue>1easXUpors9wW02Nqy5x8cLEF/3ZKBH0i2lLjO2Zsk8=</DigestValue>
      </Reference>
      <Reference URI="/xl/printerSettings/printerSettings998.bin?ContentType=application/vnd.openxmlformats-officedocument.spreadsheetml.printerSettings">
        <DigestMethod Algorithm="http://www.w3.org/2001/04/xmlenc#sha256"/>
        <DigestValue>1easXUpors9wW02Nqy5x8cLEF/3ZKBH0i2lLjO2Zsk8=</DigestValue>
      </Reference>
      <Reference URI="/xl/printerSettings/printerSettings999.bin?ContentType=application/vnd.openxmlformats-officedocument.spreadsheetml.printerSettings">
        <DigestMethod Algorithm="http://www.w3.org/2001/04/xmlenc#sha256"/>
        <DigestValue>+n5QTe6/grUf3JPx5J0xBRGlKRI8XimZKbgxCQVlTOM=</DigestValue>
      </Reference>
      <Reference URI="/xl/sharedStrings.xml?ContentType=application/vnd.openxmlformats-officedocument.spreadsheetml.sharedStrings+xml">
        <DigestMethod Algorithm="http://www.w3.org/2001/04/xmlenc#sha256"/>
        <DigestValue>2zt9DgPiWucPVX9U/yAdQqPRkrD26QAvhv10ePueh1k=</DigestValue>
      </Reference>
      <Reference URI="/xl/styles.xml?ContentType=application/vnd.openxmlformats-officedocument.spreadsheetml.styles+xml">
        <DigestMethod Algorithm="http://www.w3.org/2001/04/xmlenc#sha256"/>
        <DigestValue>17szd05OlgAJ88DEKO1CADamYZ8a012qrFAX0oIveY4=</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/OZS3w0vd/vybzlLxPo6sX5Iix0X1bucU7+JYYYE7uA=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k5M4Y03RImZs2fnsoMt5QSaGBUSCmL9pHjVG52THnak=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xW02WP4X8gwYktpmMXuQg/pdmool10/Qf6/fx//ohp0=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gf2CmpG90v7rx6gDPbXqHIqqCyNgI5vz7RWd0qtQfsM=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BOvkvnu1469fYiAhxvY6ypTI4H8pA7Vd3agp9UHlZB0=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oF/aA8GeDHkF0PpbpNPIyBwOeOlZf9umpDbvw1EbIts=</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tx9asHFJI8ZMbk3DIAeWDbAurqP6rBiI2iMQLOje1Po=</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N3HvB4k/hvaxXVWZ+KFT4TbQaxMdNcYkNHxVKHKIlI4=</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vxPpPqGQOuv1piQR1L1wFxpvKCWarpRthCY4cuwTMj4=</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BcsDuILELAQAbldaT9CYwb9Ns2LHrvTFnjMv/N6ZDu0=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9LR18CU+aH9B6WHyUOmlMug4xtQOlyRBIg7VIXhQojU=</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8hCewH2ofKdATKAZ2+iwJNHt1nm5awLbGzLnAWPu/M4=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CHJ+rmmY53Xoed2l6Cpy9Oi5Ch59AegVCSqWo2YR6Fo=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zv8ldR5bXoefNR7tuPNoKJARyKsOhxKqvsd5Z013xX8=</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ft9l6H51m79cb42BF33yjEkIArLBQH/1pN/Ki27nNpo=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rhcjRQDDrrJygG+8oIP4JFdlwpk2CR4gBDx9EoNJOeM=</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DPdQxHkre5XuoyDoG62OOdyNakRw54BJUxRZdA5W+hA=</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8HuDUCicoZ4pE2PxRAzKBwKnfFLPWnB6pOF6fZJ0sT8=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aCE8sUB13ywnWDWBbGyLoSeZ59n3XRPa0JX39mpT5LA=</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jLj3VLdWypBMEMUFFgu6kHz9yjt2hFNTzOr47SbxSO4=</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Dcq5Nt9rxbyNHTXWzwJS+hqcd1MDMd48s5nqD9r+PNA=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9mZPKvzqdTIhOrlxx0OmZIRPJadboIuAA6VFK2IvHPA=</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fAoRYb+eddYSUoD9k5EIXXrx3VEPZqN8gYpmUBZw3Bk=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JnDZ5jTO2TB7VDAkEVYU/u3E9H6fiiGBu0JRJc4RRt8=</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lsGXzAhv/j/WQTNOUrlRYtRaXHzCUR+NXItqW1KX4iE=</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3lgYG07+liT+Ijzm4tZ7/ULmHtWUM+YPXhFXFQXqd88=</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M6FSmlkkX/MmxqhzcxcXfVs/MlmDqenwDTDuJMMcBSg=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MTHZnRne9RO94ZRG5skLji+8OsEXPVRdCgUWFsJcFLo=</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HWGeaM93K4Ub95SZmXEtpX+ZLu0cuMJLkcpoW3ofVg0=</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GGhGhIMzMbFI3mJnNDUp9DLB9Mvo16i9crCSwEpvwsw=</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YOewcspnOxYstsDiCfcAeJAR2qjmLM2ca0KipYZcuaE=</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ORtAGec6vTXDFa1d+iCKbnQsLMUseRHHuMg8/QT2aZE=</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oBNltdzi6JPJKgnGq6ZDBXaUjOLigzAVrfKe2rNCFVs=</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U804BscOpvFkTDM6jdsSq9Jvq0sSZupNDiUC9LmvYfU=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004he1DfI0nRsWJ0xK8q1Qtv1c31Wnr/FxJsgEOvvQo=</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3PG/bkW19f2o0VawDPg9iVW1ehr9NZB+5UAZzAQavSM=</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hLE03LoGvCKKon9VsrMNiFkjQjbzsQUVJdQCwbnxzbM=</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aKQ6mhcOyySC5CaQDdUYkgb/lHP1hhWBtB3WvkcX+7E=</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CknHvnt4rQQaTMZl8smhMQJrSWUKkTSBl2Y465ZQxrM=</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QYsNaLR73qrQUtmm/mwbES0/kO/JJjjwvm8aBeKYDZQ=</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EFlCOBiaeMg867Mj/qJgjwBBFsjKQXbi1QB0Od4yZ5I=</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ambvYBvfaYJvHL3oYZW6hlUiAMfIsmcEUCmePZMr4eA=</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I16VYwmDK9yqROZ12JoTqR99iwrb/+9PtvGnHGZN6/4=</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XDCI5fVm7n6x04QP2v7XOmq52NjhyFjv0SPiyXVK9jI=</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hNDZN1NIvrYgQpOuwG/Dtx2r7KtK4CFNS/e2MGonztQ=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LsB5K2Cw9ij6HLaKCqN73vPFuAmM7xipSbdBxkj58ro=</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7rY7utzNKkGlD+5xknHLhBHOITqJiEice3P9Ihks9g8=</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RH0MUedpzI22aMxpi59jwS82uu0hUw1lqD4ChDxU9zM=</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Jl9XFn/Rdg9Khj8RIlUXLJK3rAg3d+r3EqkvFkxXRcQ=</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XGuJ3WWpBrthISqWz57kWOvis2UcJ1fKjDvemhO2hyE=</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lWBO5Dz1UNE2lmxbBx7a7FBMxVWd6x0NHwla/6ClntM=</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Ou+/JPP95QAKVUXTkDOgjqABjyMFcuCnmPa2w2ryE2U=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05KuRXenMqIx4pPdMqQowabw8fmRWxJS1fwJc94RK30=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bXnrJ2Wcw2eqJ6qn3VJsUK5dzSeqBQSdikr0A1t84Nc=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CcP54X3JbW/JiN8TXcTmNmCFpupqdMMub9mbDPfikBQ=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audzwfoA4iKncp8FEbiFpG/1QFqsovxkl1gX/7GpLVA=</DigestValue>
      </Reference>
      <Reference URI="/xl/worksheets/sheet1.xml?ContentType=application/vnd.openxmlformats-officedocument.spreadsheetml.worksheet+xml">
        <DigestMethod Algorithm="http://www.w3.org/2001/04/xmlenc#sha256"/>
        <DigestValue>cuzym/8J4ReuTPfVpuSZc6gLAJUczuQqlSsU1o5KjU0=</DigestValue>
      </Reference>
      <Reference URI="/xl/worksheets/sheet10.xml?ContentType=application/vnd.openxmlformats-officedocument.spreadsheetml.worksheet+xml">
        <DigestMethod Algorithm="http://www.w3.org/2001/04/xmlenc#sha256"/>
        <DigestValue>Xl+7FUWfB6o2Mjg2aqj5tuXsXAp0Ec9IueUBzE1qpGI=</DigestValue>
      </Reference>
      <Reference URI="/xl/worksheets/sheet11.xml?ContentType=application/vnd.openxmlformats-officedocument.spreadsheetml.worksheet+xml">
        <DigestMethod Algorithm="http://www.w3.org/2001/04/xmlenc#sha256"/>
        <DigestValue>r9UAKVt9xNNeeaHeXvhOsUblDhtQPMvgDx6PIUo/Vnk=</DigestValue>
      </Reference>
      <Reference URI="/xl/worksheets/sheet12.xml?ContentType=application/vnd.openxmlformats-officedocument.spreadsheetml.worksheet+xml">
        <DigestMethod Algorithm="http://www.w3.org/2001/04/xmlenc#sha256"/>
        <DigestValue>e6wknLA5AKI7LhYodydhVyeG9NJJeX2CjJqsTeFtg1s=</DigestValue>
      </Reference>
      <Reference URI="/xl/worksheets/sheet13.xml?ContentType=application/vnd.openxmlformats-officedocument.spreadsheetml.worksheet+xml">
        <DigestMethod Algorithm="http://www.w3.org/2001/04/xmlenc#sha256"/>
        <DigestValue>hDhwPFvrANjtFi9hEDXXYAhM1e66jkeMB/X9u8F51zY=</DigestValue>
      </Reference>
      <Reference URI="/xl/worksheets/sheet14.xml?ContentType=application/vnd.openxmlformats-officedocument.spreadsheetml.worksheet+xml">
        <DigestMethod Algorithm="http://www.w3.org/2001/04/xmlenc#sha256"/>
        <DigestValue>vWr6xA4U41yrUlW8HXekcrzzrd4TUHWD47rSin9rJhM=</DigestValue>
      </Reference>
      <Reference URI="/xl/worksheets/sheet15.xml?ContentType=application/vnd.openxmlformats-officedocument.spreadsheetml.worksheet+xml">
        <DigestMethod Algorithm="http://www.w3.org/2001/04/xmlenc#sha256"/>
        <DigestValue>W6xHbSsh2LBthb9yWWbredy5W+7cG3PQ+OPYg3yIBIE=</DigestValue>
      </Reference>
      <Reference URI="/xl/worksheets/sheet16.xml?ContentType=application/vnd.openxmlformats-officedocument.spreadsheetml.worksheet+xml">
        <DigestMethod Algorithm="http://www.w3.org/2001/04/xmlenc#sha256"/>
        <DigestValue>wcnDetrNOefWr80OzeQnxziMkWNiA6jvF9RyHjvO0Xc=</DigestValue>
      </Reference>
      <Reference URI="/xl/worksheets/sheet17.xml?ContentType=application/vnd.openxmlformats-officedocument.spreadsheetml.worksheet+xml">
        <DigestMethod Algorithm="http://www.w3.org/2001/04/xmlenc#sha256"/>
        <DigestValue>7Eqva3nrx+4WHWnezsNT44FAbRYb3DDb5XwjCBKACzY=</DigestValue>
      </Reference>
      <Reference URI="/xl/worksheets/sheet18.xml?ContentType=application/vnd.openxmlformats-officedocument.spreadsheetml.worksheet+xml">
        <DigestMethod Algorithm="http://www.w3.org/2001/04/xmlenc#sha256"/>
        <DigestValue>RBoJMIAqK18FKQ/45VJtshCJFQVUTinKnSJtMg8SRTk=</DigestValue>
      </Reference>
      <Reference URI="/xl/worksheets/sheet19.xml?ContentType=application/vnd.openxmlformats-officedocument.spreadsheetml.worksheet+xml">
        <DigestMethod Algorithm="http://www.w3.org/2001/04/xmlenc#sha256"/>
        <DigestValue>Q5EBwfxj6w/oVXlgRx4Dj/RFvg6Pxcr0AmyRC2Y1OYY=</DigestValue>
      </Reference>
      <Reference URI="/xl/worksheets/sheet2.xml?ContentType=application/vnd.openxmlformats-officedocument.spreadsheetml.worksheet+xml">
        <DigestMethod Algorithm="http://www.w3.org/2001/04/xmlenc#sha256"/>
        <DigestValue>SPW2bgAoqf1cuh7yQGMc4Vq0WBej/NlRsWPpC6dt7ms=</DigestValue>
      </Reference>
      <Reference URI="/xl/worksheets/sheet20.xml?ContentType=application/vnd.openxmlformats-officedocument.spreadsheetml.worksheet+xml">
        <DigestMethod Algorithm="http://www.w3.org/2001/04/xmlenc#sha256"/>
        <DigestValue>ls8zZCG3xGuRDabFmVoDMAmvjI5dHCkA04whKDFaCnQ=</DigestValue>
      </Reference>
      <Reference URI="/xl/worksheets/sheet21.xml?ContentType=application/vnd.openxmlformats-officedocument.spreadsheetml.worksheet+xml">
        <DigestMethod Algorithm="http://www.w3.org/2001/04/xmlenc#sha256"/>
        <DigestValue>mMpF/92Qk2j0/RoxoUkXV1l6mirUHYY1SkydTeatluI=</DigestValue>
      </Reference>
      <Reference URI="/xl/worksheets/sheet22.xml?ContentType=application/vnd.openxmlformats-officedocument.spreadsheetml.worksheet+xml">
        <DigestMethod Algorithm="http://www.w3.org/2001/04/xmlenc#sha256"/>
        <DigestValue>lrKSzz/t10pgBIstcbRMtPCAAEDKrH1TefVLh0k5bDs=</DigestValue>
      </Reference>
      <Reference URI="/xl/worksheets/sheet23.xml?ContentType=application/vnd.openxmlformats-officedocument.spreadsheetml.worksheet+xml">
        <DigestMethod Algorithm="http://www.w3.org/2001/04/xmlenc#sha256"/>
        <DigestValue>B8mH0b/HIaTsz3a7gD1ytEJoVM5EVphnaeUvfBRJg2w=</DigestValue>
      </Reference>
      <Reference URI="/xl/worksheets/sheet24.xml?ContentType=application/vnd.openxmlformats-officedocument.spreadsheetml.worksheet+xml">
        <DigestMethod Algorithm="http://www.w3.org/2001/04/xmlenc#sha256"/>
        <DigestValue>Neu6L6bScynlCP8bfaNg4xJ7Y0lQZxoPU892luGur+U=</DigestValue>
      </Reference>
      <Reference URI="/xl/worksheets/sheet25.xml?ContentType=application/vnd.openxmlformats-officedocument.spreadsheetml.worksheet+xml">
        <DigestMethod Algorithm="http://www.w3.org/2001/04/xmlenc#sha256"/>
        <DigestValue>OawaK+wt8ud+f1N2vvkkOoxVmbTzema6zefpiLI20VA=</DigestValue>
      </Reference>
      <Reference URI="/xl/worksheets/sheet26.xml?ContentType=application/vnd.openxmlformats-officedocument.spreadsheetml.worksheet+xml">
        <DigestMethod Algorithm="http://www.w3.org/2001/04/xmlenc#sha256"/>
        <DigestValue>1hLf8QWpiGAIe9qgCie1v5sPVNhu8GnHNERC05N+41s=</DigestValue>
      </Reference>
      <Reference URI="/xl/worksheets/sheet27.xml?ContentType=application/vnd.openxmlformats-officedocument.spreadsheetml.worksheet+xml">
        <DigestMethod Algorithm="http://www.w3.org/2001/04/xmlenc#sha256"/>
        <DigestValue>HIPxKKUeSyHgJ1dxYKPCQPPrynZZtXg/ESzC+2sxIRQ=</DigestValue>
      </Reference>
      <Reference URI="/xl/worksheets/sheet28.xml?ContentType=application/vnd.openxmlformats-officedocument.spreadsheetml.worksheet+xml">
        <DigestMethod Algorithm="http://www.w3.org/2001/04/xmlenc#sha256"/>
        <DigestValue>cL9OAQjbm+2gTkaNMCvGx0zCo7cF+ixmmxWexZ8duaU=</DigestValue>
      </Reference>
      <Reference URI="/xl/worksheets/sheet29.xml?ContentType=application/vnd.openxmlformats-officedocument.spreadsheetml.worksheet+xml">
        <DigestMethod Algorithm="http://www.w3.org/2001/04/xmlenc#sha256"/>
        <DigestValue>CSsFC4Y266kiaFVF5irq8KdZsljjpo42KEdhQ+oyLB4=</DigestValue>
      </Reference>
      <Reference URI="/xl/worksheets/sheet3.xml?ContentType=application/vnd.openxmlformats-officedocument.spreadsheetml.worksheet+xml">
        <DigestMethod Algorithm="http://www.w3.org/2001/04/xmlenc#sha256"/>
        <DigestValue>AEXlN32nuEGbp74w5ttU+K3AvtkXzJF8DNg7FYPcKmo=</DigestValue>
      </Reference>
      <Reference URI="/xl/worksheets/sheet30.xml?ContentType=application/vnd.openxmlformats-officedocument.spreadsheetml.worksheet+xml">
        <DigestMethod Algorithm="http://www.w3.org/2001/04/xmlenc#sha256"/>
        <DigestValue>Sv4ruItFKidchMqCOZmIWfYqQ2J3VE+KZr9Lm0jnjno=</DigestValue>
      </Reference>
      <Reference URI="/xl/worksheets/sheet31.xml?ContentType=application/vnd.openxmlformats-officedocument.spreadsheetml.worksheet+xml">
        <DigestMethod Algorithm="http://www.w3.org/2001/04/xmlenc#sha256"/>
        <DigestValue>n/PoLhxkdhkYeBos4D2p7bcCwOtmV4Pq48qdoJAcwrc=</DigestValue>
      </Reference>
      <Reference URI="/xl/worksheets/sheet32.xml?ContentType=application/vnd.openxmlformats-officedocument.spreadsheetml.worksheet+xml">
        <DigestMethod Algorithm="http://www.w3.org/2001/04/xmlenc#sha256"/>
        <DigestValue>/qAUrRgXzrtaTgZUaTQOM8zsUoYIG6CdoLpW2z/d9U8=</DigestValue>
      </Reference>
      <Reference URI="/xl/worksheets/sheet33.xml?ContentType=application/vnd.openxmlformats-officedocument.spreadsheetml.worksheet+xml">
        <DigestMethod Algorithm="http://www.w3.org/2001/04/xmlenc#sha256"/>
        <DigestValue>B9Q3qXjVdAL3X1Rx/cGoKXFGNKCBUK4ugWZK6YqeS8w=</DigestValue>
      </Reference>
      <Reference URI="/xl/worksheets/sheet34.xml?ContentType=application/vnd.openxmlformats-officedocument.spreadsheetml.worksheet+xml">
        <DigestMethod Algorithm="http://www.w3.org/2001/04/xmlenc#sha256"/>
        <DigestValue>7i0NkbyGraKF/RWFsabsNLz8DdEVynss9aAjsD1CQOQ=</DigestValue>
      </Reference>
      <Reference URI="/xl/worksheets/sheet35.xml?ContentType=application/vnd.openxmlformats-officedocument.spreadsheetml.worksheet+xml">
        <DigestMethod Algorithm="http://www.w3.org/2001/04/xmlenc#sha256"/>
        <DigestValue>QNocL5e9+oWhW3LTYJ/YGhlWA7mh4tYHIcHWZlDEb68=</DigestValue>
      </Reference>
      <Reference URI="/xl/worksheets/sheet36.xml?ContentType=application/vnd.openxmlformats-officedocument.spreadsheetml.worksheet+xml">
        <DigestMethod Algorithm="http://www.w3.org/2001/04/xmlenc#sha256"/>
        <DigestValue>wRctIp5PmMs6lwoR9tXhjFJnEuvCQIFEcLEqyMgmFXU=</DigestValue>
      </Reference>
      <Reference URI="/xl/worksheets/sheet37.xml?ContentType=application/vnd.openxmlformats-officedocument.spreadsheetml.worksheet+xml">
        <DigestMethod Algorithm="http://www.w3.org/2001/04/xmlenc#sha256"/>
        <DigestValue>ZN34B0qgyUp7bG5DOCId/gvKIiQMCjSJ6Ky4U/XrnS8=</DigestValue>
      </Reference>
      <Reference URI="/xl/worksheets/sheet38.xml?ContentType=application/vnd.openxmlformats-officedocument.spreadsheetml.worksheet+xml">
        <DigestMethod Algorithm="http://www.w3.org/2001/04/xmlenc#sha256"/>
        <DigestValue>dtBuzal44MXMFnfqeAcTD1E9jtMbSPVctBpyHDh0QrM=</DigestValue>
      </Reference>
      <Reference URI="/xl/worksheets/sheet39.xml?ContentType=application/vnd.openxmlformats-officedocument.spreadsheetml.worksheet+xml">
        <DigestMethod Algorithm="http://www.w3.org/2001/04/xmlenc#sha256"/>
        <DigestValue>dsvtB3OCPNtGmqn5T6nkgWsHVQcV6hjqon9/WI1y5/8=</DigestValue>
      </Reference>
      <Reference URI="/xl/worksheets/sheet4.xml?ContentType=application/vnd.openxmlformats-officedocument.spreadsheetml.worksheet+xml">
        <DigestMethod Algorithm="http://www.w3.org/2001/04/xmlenc#sha256"/>
        <DigestValue>AfXId1diby+utbTSRtQndwQsuqD6MCv79qwC6UYAf1g=</DigestValue>
      </Reference>
      <Reference URI="/xl/worksheets/sheet40.xml?ContentType=application/vnd.openxmlformats-officedocument.spreadsheetml.worksheet+xml">
        <DigestMethod Algorithm="http://www.w3.org/2001/04/xmlenc#sha256"/>
        <DigestValue>zJd1S+WCowyR3BP30JbO0welLJyBeAX6oAjxDU6YYM0=</DigestValue>
      </Reference>
      <Reference URI="/xl/worksheets/sheet41.xml?ContentType=application/vnd.openxmlformats-officedocument.spreadsheetml.worksheet+xml">
        <DigestMethod Algorithm="http://www.w3.org/2001/04/xmlenc#sha256"/>
        <DigestValue>9lSsDYi0uDRrMyI+fxtmrSBa/bOjKtZVS0qcycJCkaQ=</DigestValue>
      </Reference>
      <Reference URI="/xl/worksheets/sheet42.xml?ContentType=application/vnd.openxmlformats-officedocument.spreadsheetml.worksheet+xml">
        <DigestMethod Algorithm="http://www.w3.org/2001/04/xmlenc#sha256"/>
        <DigestValue>NYY+OGx2vLh8bgdGn9AkcVj1GFr7cwOfK0VjlU2pMZw=</DigestValue>
      </Reference>
      <Reference URI="/xl/worksheets/sheet43.xml?ContentType=application/vnd.openxmlformats-officedocument.spreadsheetml.worksheet+xml">
        <DigestMethod Algorithm="http://www.w3.org/2001/04/xmlenc#sha256"/>
        <DigestValue>TxWi2Qw6mzTVWJF71lP5J5l6Q2sFx0bm4JL6rfPIvCY=</DigestValue>
      </Reference>
      <Reference URI="/xl/worksheets/sheet44.xml?ContentType=application/vnd.openxmlformats-officedocument.spreadsheetml.worksheet+xml">
        <DigestMethod Algorithm="http://www.w3.org/2001/04/xmlenc#sha256"/>
        <DigestValue>Ns1zcNYs0aYD8jpFQcJd2Y1ySl6QGEEH3ricuGY30cs=</DigestValue>
      </Reference>
      <Reference URI="/xl/worksheets/sheet45.xml?ContentType=application/vnd.openxmlformats-officedocument.spreadsheetml.worksheet+xml">
        <DigestMethod Algorithm="http://www.w3.org/2001/04/xmlenc#sha256"/>
        <DigestValue>mCcbMIrhwSGF+4c3TSI8Oq5d4BuldZWzLJ0RDrgZESg=</DigestValue>
      </Reference>
      <Reference URI="/xl/worksheets/sheet46.xml?ContentType=application/vnd.openxmlformats-officedocument.spreadsheetml.worksheet+xml">
        <DigestMethod Algorithm="http://www.w3.org/2001/04/xmlenc#sha256"/>
        <DigestValue>YbFjROZHgDYubAvrsI4wJNCYuKrK0cGBrk6nyuD4apw=</DigestValue>
      </Reference>
      <Reference URI="/xl/worksheets/sheet47.xml?ContentType=application/vnd.openxmlformats-officedocument.spreadsheetml.worksheet+xml">
        <DigestMethod Algorithm="http://www.w3.org/2001/04/xmlenc#sha256"/>
        <DigestValue>Ry2VqDvShdKBKu4hSnPo6yf6bySF7N5nbXSPUhGA7u8=</DigestValue>
      </Reference>
      <Reference URI="/xl/worksheets/sheet48.xml?ContentType=application/vnd.openxmlformats-officedocument.spreadsheetml.worksheet+xml">
        <DigestMethod Algorithm="http://www.w3.org/2001/04/xmlenc#sha256"/>
        <DigestValue>qK57NGvoM2vLSjUu1RRrDdL8n3iG3hLFGIUVVnWX23E=</DigestValue>
      </Reference>
      <Reference URI="/xl/worksheets/sheet49.xml?ContentType=application/vnd.openxmlformats-officedocument.spreadsheetml.worksheet+xml">
        <DigestMethod Algorithm="http://www.w3.org/2001/04/xmlenc#sha256"/>
        <DigestValue>10ENLmEwLNxH2yY/YQ36prNaDAwSVzgEd5t29PzUT8E=</DigestValue>
      </Reference>
      <Reference URI="/xl/worksheets/sheet5.xml?ContentType=application/vnd.openxmlformats-officedocument.spreadsheetml.worksheet+xml">
        <DigestMethod Algorithm="http://www.w3.org/2001/04/xmlenc#sha256"/>
        <DigestValue>5/mh55UByNn2zOtysSvDmg7XY9BMHF1kquTVXu6kWIU=</DigestValue>
      </Reference>
      <Reference URI="/xl/worksheets/sheet50.xml?ContentType=application/vnd.openxmlformats-officedocument.spreadsheetml.worksheet+xml">
        <DigestMethod Algorithm="http://www.w3.org/2001/04/xmlenc#sha256"/>
        <DigestValue>fkfmZV/61/VBj9qqYY3AH9MF3sqPZN4DOxL1atCwlvM=</DigestValue>
      </Reference>
      <Reference URI="/xl/worksheets/sheet51.xml?ContentType=application/vnd.openxmlformats-officedocument.spreadsheetml.worksheet+xml">
        <DigestMethod Algorithm="http://www.w3.org/2001/04/xmlenc#sha256"/>
        <DigestValue>RBW9YJh2it9s20+aZdzAJnOHnDHN/m/tGJ1KfXInujE=</DigestValue>
      </Reference>
      <Reference URI="/xl/worksheets/sheet52.xml?ContentType=application/vnd.openxmlformats-officedocument.spreadsheetml.worksheet+xml">
        <DigestMethod Algorithm="http://www.w3.org/2001/04/xmlenc#sha256"/>
        <DigestValue>t01Tp+YRUSMR2diqpNX3KtZ+StHuP+lofACSjNaDTrA=</DigestValue>
      </Reference>
      <Reference URI="/xl/worksheets/sheet53.xml?ContentType=application/vnd.openxmlformats-officedocument.spreadsheetml.worksheet+xml">
        <DigestMethod Algorithm="http://www.w3.org/2001/04/xmlenc#sha256"/>
        <DigestValue>kgR6+/bWZYKKeQQ/7212G7S7b1GMfXFTVdrp9vupk/8=</DigestValue>
      </Reference>
      <Reference URI="/xl/worksheets/sheet54.xml?ContentType=application/vnd.openxmlformats-officedocument.spreadsheetml.worksheet+xml">
        <DigestMethod Algorithm="http://www.w3.org/2001/04/xmlenc#sha256"/>
        <DigestValue>Y9+lgs0m/4TDeZUisq5sY1o/7Nnfbvz1JqRsQPpr4vM=</DigestValue>
      </Reference>
      <Reference URI="/xl/worksheets/sheet55.xml?ContentType=application/vnd.openxmlformats-officedocument.spreadsheetml.worksheet+xml">
        <DigestMethod Algorithm="http://www.w3.org/2001/04/xmlenc#sha256"/>
        <DigestValue>nM1HauRBpUEpUfxjwboNMpb9rtKIWzX0owqnFmB+iQo=</DigestValue>
      </Reference>
      <Reference URI="/xl/worksheets/sheet6.xml?ContentType=application/vnd.openxmlformats-officedocument.spreadsheetml.worksheet+xml">
        <DigestMethod Algorithm="http://www.w3.org/2001/04/xmlenc#sha256"/>
        <DigestValue>X/3c0KUtMx0t9JrpS8Kjt93ZEs3uM9a3cfdA9s4ApNM=</DigestValue>
      </Reference>
      <Reference URI="/xl/worksheets/sheet7.xml?ContentType=application/vnd.openxmlformats-officedocument.spreadsheetml.worksheet+xml">
        <DigestMethod Algorithm="http://www.w3.org/2001/04/xmlenc#sha256"/>
        <DigestValue>rDKCfmEcjzaKAZZQ0kxqhm9aBVoqgB3Vwr/ZkoAd4ls=</DigestValue>
      </Reference>
      <Reference URI="/xl/worksheets/sheet8.xml?ContentType=application/vnd.openxmlformats-officedocument.spreadsheetml.worksheet+xml">
        <DigestMethod Algorithm="http://www.w3.org/2001/04/xmlenc#sha256"/>
        <DigestValue>nARKNi391Dn5sV5XRu7cokKQnWWRsOBxqN3/WwSxnfI=</DigestValue>
      </Reference>
      <Reference URI="/xl/worksheets/sheet9.xml?ContentType=application/vnd.openxmlformats-officedocument.spreadsheetml.worksheet+xml">
        <DigestMethod Algorithm="http://www.w3.org/2001/04/xmlenc#sha256"/>
        <DigestValue>OXY/MTyFJaO0/kvHoZVYAsSkfyWrhIVSgY1l2v5xQH0=</DigestValue>
      </Reference>
    </Manifest>
    <SignatureProperties>
      <SignatureProperty Id="idSignatureTime" Target="#idPackageSignature">
        <mdssi:SignatureTime xmlns:mdssi="http://schemas.openxmlformats.org/package/2006/digital-signature">
          <mdssi:Format>YYYY-MM-DDThh:mm:ssTZD</mdssi:Format>
          <mdssi:Value>2024-07-01T14:45:11Z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Dimitar Dilov</SignatureText>
          <SignatureImage/>
          <SignatureComments/>
          <WindowsVersion>10.0</WindowsVersion>
          <OfficeVersion>16.0.17126/26</OfficeVersion>
          <ApplicationVersion>16.0.17126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2024-07-01T14:45:11Z</xd:SigningTime>
          <xd:SigningCertificate>
            <xd:Cert>
              <xd:CertDigest>
                <DigestMethod Algorithm="http://www.w3.org/2001/04/xmlenc#sha256"/>
                <DigestValue>e2vCo5X+lIV2IWUR81nxXIYDhazUM8UvHStoEqnzRNs=</DigestValue>
              </xd:CertDigest>
              <xd:IssuerSerial>
                <X509IssuerName>CN=B-Trust Operational Qualified CA, OU=B-Trust, O=BORICA AD, OID.2.5.4.97=NTRBG-201230426, C=BG</X509IssuerName>
                <X509SerialNumber>5301994414505986776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eg9cTbUEIm96CN/g6pr0mkSMQzcGoFJ/ob7ag7EFfXMh3p0oaYx0sq3Sd3cRdSaFlkJhYHtuz6UqA6g/2iIjTehPS4a+NLIgkU7jfVjZ0rAZM/0JYeh2BPwgw0wiSwpviHTvMIpu7DHFNeWruocEKvgq4YqZriJRtPNapOFjRQWSTeZc0btyn4prkLE54SreFQ/+z33spbgrnhI9m90GG6kMr/vx0E+iUYkVklCdBrTBcNllgM+bF2V6iMcbLgnnjU1biHvPpZTd6cedJM3rHC9LLLE8Dxq95MmMK9vLoOCU0SogAjEx4XeZnS3h3xwA4qF6FCLe7D8FfNA0gWJO49h2GjDhnAzTGhyep6tH1p1SnizoPq+Z1rFcHOYrOXfJf5EplaZ0ls32HlFSGCCqHFOcx+NFcZelubJUsA0f7tYT2PudMmT0QrrFB/BODl4625UZlsiEWG0YLRkujBQgTYKjdSS9hiX9ZVcf8t/zeEibe1FCnEjmrm8G+79bqAPa8dT3zy7FgWxN+YkYbqMaIdXmtCYLemmDHeYij/UbjrcSJ0UmmR41PunO9bX64Jh2EsZn6TKUqWqJu/vGoDo93rvkIFcRMrD5Fe36G0WKcE7ytP57ekYYAotaVCpp4ecCyhPwV+BRBRqUPbw1asxvikrph4PlWn9JAgMAl6mjggHGMIIBwjAdBgNVHQ4EFgQUJ88IQwTwxYM3Z4EXTfwF5ttli7AwHwYDVR0jBBgwFoAU8oTuLjX+8PrYUFCwnEiJ6lov2aswIQYDVR0SBBowGIYWaHR0cDovL3d3dy5iLXRydXN0Lm9yZzASBgNVHRMBAf8ECDAGAQH/AgEAMHgGA1UdIARxMG8wQAYKKwYBBAH7dgEGATAyMDAGCCsGAQUFBwIBFiRodHRwOi8vd3d3LmItdHJ1c3Qub3JnL2RvY3VtZW50cy9jcHMwDQYLKwYBBAH7dgEGAQEwDQYLKwYBBAH7dgEGAQIwDQYLKwYBBAH7dgEGAQMwDgYDVR0PAQH/BAQDAgEGMEUGA1UdHwQ+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cGxkdYotTEpx0WuXqPC3J0A5VWY8LLsJ8JhVoO4xp4HaNE4abnCj+uXURFLJsoxbEKy1iqHMy7lopej9sCuOjp6jNQa+J4b4mEx8RtFn4VTnaC+19z3VQaPCaWfpJYnO1DsHSunZTq95UUVnjvgDM3WxuBRFkc551Q5dh4A+grGw6yPW5ijOC1eTxpG6DMgJL41G7ftGX1AsXhOuxoWRf9r2sCdQJUVe/CtZ37Vjm1QUS+TmTAjLXInh/sVNFC3xs7wt2umPQYevTeS4KRrxXgcv92ClW8qZGXoqnsrNvx9ATuHSMwysTBqrdEAAxqUrPrt2nb58yp+2Aa44CHhzXCfpFN9J84nwJhIOEVhLBaVelsP5IpiCfUTDtluNFNZ+0lWws7ugwt0Y4UwNVkEbm+TxYe3taAoOcf3eZP2+BfVNM/MANpcY7h5uNdOxhRhB7l6MdvMJIMEq3RzEH+IH4tEBb56+H6Dkp93k1Hif6dIwa9vleIueDpL3R3aG7yv2lq2xFVUlB6r+zEFAXmGA6X26R44TwWO1tLVCYR76D781dYNmLCvS/sJ4idGjW2TQDAOOB6mZ0=</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P8AAAB/AAAAAAAAAAAAAAAmHwAAjw8AACBFTUYAAAEAl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AAAAAEAAAA9gAAABAAAADAAAAABAAAADcAAAANAAAAIQDwAAAAAAAAAAAAAACAPwAAAAAAAAAAAACAPwAAAAAAAAAAAAAAAAAAAAAAAAAAAAAAAAAAAAAAAAAAJQAAAAwAAAAAAACAKAAAAAwAAAABAAAAUgAAAHABAAABAAAA9f///wAAAAAAAAAAAAAAAJABAAAAAAABAAAAAHMAZQBnAG8AZQAgAHUAaQAAAAAAAAAAAAAAAAAAAAAAAAAAAAAAAAAAAAAAAAAAAAAAAAAAAAAAAAAAAAAAAAAAAAAAACAAAAAAAAAA0KAn/X8AAADQoCf9fwAAEwAAAAAAAAAAAGt0/X8AAGUsqib9fwAAMBZrdP1/AAATAAAAAAAAAPgWAAAAAAAAQAAAwP1/AAAAAGt0/X8AADUvqib9fwAABAAAAAAAAAAwFmt0/X8AALC3j3GOAAAAEwAAAAAAAABIAAAAAAAAAJTuhif9fwAAkNOgJ/1/AADA8oYn/X8AAAEAAAAAAAAAMBiHJ/1/AAAAAGt0/X8AAAAAAAAAAAAAAAAAAAAAAAAgAAAAAAAAAOB8AL0ZAgAAqzI9cv1/AACAuI9xjgAAABm5j3GOAAAAAAAAAAAAAAAAAAAAZHYACAAAAAAlAAAADAAAAAEAAAAYAAAADAAAAAAAAAASAAAADAAAAAEAAAAeAAAAGAAAAMAAAAAEAAAA9wAAABEAAAAlAAAADAAAAAEAAABUAAAAkAAAAMEAAAAEAAAA9QAAABAAAAABAAAAqyr5QY7j+EHBAAAABAAAAAsAAABMAAAAAAAAAAAAAAAAAAAA//////////9kAAAAMQAuADc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BkCAABoHo5xjgAAAAB7orZvZQAA0G5jcv1/AAAAAAAAAAAAAAkAAAAAAAAAAAAAAAAAAACoLqom/X8AAAAAAAAAAAAAAAAAAAAAAACZNzaXLqMAAOgfjnGOAAAAoExDvRkCAAAgb1/QGQIAAOB8AL0ZAgAAECGOcQAAAAAAAAAAAAAAAAcAAAAAAAAAeBnhyxkCAABMII5xjgAAAIkgjnGOAAAA0c05cv1/AABpAGEAbAAAAAAAAAAAAAAAAAAAAAAAAAAAAAAAAAAAAOB8AL0ZAgAAqzI9cv1/AADwH45xjgAAAIkgjnGOAAAAIG9f0Bk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GQIAAAAAAAAAAAAAAwAAAAAAAADQbmNy/X8AAAAAAAAAAAAAAAAAAAAAAAApPY6vqfMAAAAAAAAAAAAAAAAAAAAAAAAAAAAAAAAAAAk2NpcuowAAAAAAAAAAAACoizcm/X8AAAAAAAAAAAAA4HwAvRkCAAC4II5xAAAAAAAAAAAAAAAABgAAAAAAAAAAAAAAAAAAANwfjnGOAAAAGSCOcY4AAADRzTly/X8AADAgjnGOAAAARPWkJwAAAAAAAAAAAAAAACgAAAAAAAAA4HwAvRkCAACrMj1y/X8AAIAfjnGOAAAAGSCOcY4AAABAjSXMGQI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Y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HiRL70ZAgAABQAAAAAAAADJPI6vqfMAANBuY3L9fwAAAAAAAAAAAAADQACAAAAAAAAAAAAAAAAAAAAAAAAAAAAAAAAAAAAAAAAAAAAAAAAAGTc2ly6jAAACAAAAAAAAANC3Ab0ZAgAAAAAAAAAAAADgfAC9GQIAAKghjnEAAAAAAAAAAAAAAAAJAAAAAAAAAAAAAAAAAAAAzCCOcY4AAAAJIY5xjgAAANHNOXL9fwAAQGA3Jv1/AAADQACAAAAAAAGkKtAZAgAAfh67Jf1/AADgfAC9GQIAAKsyPXL9fwAAcCCOcY4AAAAJIY5xjgAAAGCMX9AZAgAAAAAAAGR2AAgAAAAAJQAAAAwAAAAEAAAAGAAAAAwAAAAAAAAAEgAAAAwAAAABAAAAHgAAABgAAAApAAAAMwAAAIcAAABIAAAAJQAAAAwAAAAEAAAAVAAAAJwAAAAqAAAAMwAAAIUAAABHAAAAAQAAAKsq+UGO4/hBKgAAADMAAAANAAAATAAAAAAAAAAAAAAAAAAAAP//////////aAAAAEQAaQBtAGkAdABhAHIAIABEAGkAbABvAHYAAAALAAAABAAAAA4AAAAEAAAABQAAAAgAAAAGAAAABAAAAAsAAAAEAAAABAAAAAk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EsAAABcAAAAAQAAAKsq+UGO4/hBCgAAAFAAAAANAAAATAAAAAAAAAAAAAAAAAAAAP//////////aAAAAEQAaQBtAGkAdABhAHIAIABEAGkAbABvAHYAAAAIAAAAAwAAAAkAAAADAAAABAAAAAYAAAAEAAAAAwAAAAgAAAADAAAAAw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AAAAfAAAAAkAAABwAAAAtgAAAA0AAAAhAPAAAAAAAAAAAAAAAIA/AAAAAAAAAAAAAIA/AAAAAAAAAAAAAAAAAAAAAAAAAAAAAAAAAAAAAAAAAAAlAAAADAAAAAAAAIAoAAAADAAAAAUAAAAlAAAADAAAAAEAAAAYAAAADAAAAAAAAAASAAAADAAAAAEAAAAWAAAADAAAAAAAAABUAAAACAEAAAoAAABwAAAAvQAAAHwAAAABAAAAqyr5QY7j+EEKAAAAcAAAAB8AAABMAAAABAAAAAkAAABwAAAAvwAAAH0AAACMAAAAUwBpAGcAbgBlAGQAIABiAHkAOgAgAEQASQBNAEkAVABBAFIAIABJAFYAQQBOAE8AVgAgAEQASQBMAE8AVgAAAAYAAAADAAAABwAAAAcAAAAGAAAABwAAAAMAAAAHAAAABQAAAAMAAAADAAAACAAAAAMAAAAKAAAAAwAAAAYAAAAHAAAABwAAAAMAAAADAAAABwAAAAcAAAAIAAAACQAAAAcAAAADAAAACAAAAAMAAAAFAAAACQAAAAcAAAAWAAAADAAAAAAAAAAlAAAADAAAAAIAAAAOAAAAFAAAAAAAAAAQAAAAFAAAAA==</Object>
  <Object Id="idInvalidSigLnImg">AQAAAGwAAAAAAAAAAAAAAP8AAAB/AAAAAAAAAAAAAAAmHwAAjw8AACBFTUYAAAEAB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0KAn/X8AAADQoCf9fwAAEwAAAAAAAAAAAGt0/X8AAGUsqib9fwAAMBZrdP1/AAATAAAAAAAAAPgWAAAAAAAAQAAAwP1/AAAAAGt0/X8AADUvqib9fwAABAAAAAAAAAAwFmt0/X8AALC3j3GOAAAAEwAAAAAAAABIAAAAAAAAAJTuhif9fwAAkNOgJ/1/AADA8oYn/X8AAAEAAAAAAAAAMBiHJ/1/AAAAAGt0/X8AAAAAAAAAAAAAAAAAAAAAAAAgAAAAAAAAAOB8AL0ZAgAAqzI9cv1/AACAuI9xjgAAABm5j3GO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QAAABkCAABoHo5xjgAAAAB7orZvZQAA0G5jcv1/AAAAAAAAAAAAAAkAAAAAAAAAAAAAAAAAAACoLqom/X8AAAAAAAAAAAAAAAAAAAAAAACZNzaXLqMAAOgfjnGOAAAAoExDvRkCAAAgb1/QGQIAAOB8AL0ZAgAAECGOcQAAAAAAAAAAAAAAAAcAAAAAAAAAeBnhyxkCAABMII5xjgAAAIkgjnGOAAAA0c05cv1/AABpAGEAbAAAAAAAAAAAAAAAAAAAAAAAAAAAAAAAAAAAAOB8AL0ZAgAAqzI9cv1/AADwH45xjgAAAIkgjnGOAAAAIG9f0Bk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GQIAAAAAAAAAAAAAAwAAAAAAAADQbmNy/X8AAAAAAAAAAAAAAAAAAAAAAAApPY6vqfMAAAAAAAAAAAAAAAAAAAAAAAAAAAAAAAAAAAk2NpcuowAAAAAAAAAAAACoizcm/X8AAAAAAAAAAAAA4HwAvRkCAAC4II5xAAAAAAAAAAAAAAAABgAAAAAAAAAAAAAAAAAAANwfjnGOAAAAGSCOcY4AAADRzTly/X8AADAgjnGOAAAARPWkJwAAAAAAAAAAAAAAACgAAAAAAAAA4HwAvRkCAACrMj1y/X8AAIAfjnGOAAAAGSCOcY4AAABAjSXMGQI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Y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HiRL70ZAgAABQAAAAAAAADJPI6vqfMAANBuY3L9fwAAAAAAAAAAAAADQACAAAAAAAAAAAAAAAAAAAAAAAAAAAAAAAAAAAAAAAAAAAAAAAAAGTc2ly6jAAACAAAAAAAAANC3Ab0ZAgAAAAAAAAAAAADgfAC9GQIAAKghjnEAAAAAAAAAAAAAAAAJAAAAAAAAAAAAAAAAAAAAzCCOcY4AAAAJIY5xjgAAANHNOXL9fwAAQGA3Jv1/AAADQACAAAAAAAGkKtAZAgAAfh67Jf1/AADgfAC9GQIAAKsyPXL9fwAAcCCOcY4AAAAJIY5xjgAAAGCMX9AZAgAAAAAAAGR2AAgAAAAAJQAAAAwAAAAEAAAAGAAAAAwAAAAAAAAAEgAAAAwAAAABAAAAHgAAABgAAAApAAAAMwAAAIcAAABIAAAAJQAAAAwAAAAEAAAAVAAAAJwAAAAqAAAAMwAAAIUAAABHAAAAAQAAAKsq+UGO4/hBKgAAADMAAAANAAAATAAAAAAAAAAAAAAAAAAAAP//////////aAAAAEQAaQBtAGkAdABhAHIAIABEAGkAbABvAHYAAAALAAAABAAAAA4AAAAEAAAABQAAAAgAAAAGAAAABAAAAAsAAAAEAAAABAAAAAk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EsAAABcAAAAAQAAAKsq+UGO4/hBCgAAAFAAAAANAAAATAAAAAAAAAAAAAAAAAAAAP//////////aAAAAEQAaQBtAGkAdABhAHIAIABEAGkAbABvAHYAAAAIAAAAAwAAAAkAAAADAAAABAAAAAYAAAAEAAAAAwAAAAgAAAADAAAAAw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AAAAfAAAAAkAAABwAAAAtgAAAA0AAAAhAPAAAAAAAAAAAAAAAIA/AAAAAAAAAAAAAIA/AAAAAAAAAAAAAAAAAAAAAAAAAAAAAAAAAAAAAAAAAAAlAAAADAAAAAAAAIAoAAAADAAAAAUAAAAlAAAADAAAAAEAAAAYAAAADAAAAAAAAAASAAAADAAAAAEAAAAWAAAADAAAAAAAAABUAAAACAEAAAoAAABwAAAAvQAAAHwAAAABAAAAqyr5QY7j+EEKAAAAcAAAAB8AAABMAAAABAAAAAkAAABwAAAAvwAAAH0AAACMAAAAUwBpAGcAbgBlAGQAIABiAHkAOgAgAEQASQBNAEkAVABBAFIAIABJAFYAQQBOAE8AVgAgAEQASQBMAE8AVgAAAAYAAAADAAAABwAAAAcAAAAGAAAABwAAAAMAAAAHAAAABQAAAAMAAAADAAAACAAAAAMAAAAKAAAAAwAAAAYAAAAHAAAABwAAAAMAAAADAAAABwAAAAcAAAAIAAAACQAAAAcAAAADAAAACAAAAAMAAAAFAAAACQ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INDEX</vt:lpstr>
      <vt:lpstr>EU LI3</vt:lpstr>
      <vt:lpstr>Capital</vt:lpstr>
      <vt:lpstr>EU CCA</vt:lpstr>
      <vt:lpstr>EU CC1</vt:lpstr>
      <vt:lpstr>EU CC2</vt:lpstr>
      <vt:lpstr>EU KM1</vt:lpstr>
      <vt:lpstr>IFRS9</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AE1</vt:lpstr>
      <vt:lpstr>EU AE2</vt:lpstr>
      <vt:lpstr>EU AE3</vt:lpstr>
      <vt:lpstr>EU REM1</vt:lpstr>
      <vt:lpstr>EU REM2</vt:lpstr>
      <vt:lpstr>EU REM3</vt:lpstr>
      <vt:lpstr>EU REM4</vt:lpstr>
      <vt:lpstr>EU REM5</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Zlatina Dermendzhieva</cp:lastModifiedBy>
  <cp:lastPrinted>2023-06-26T11:10:39Z</cp:lastPrinted>
  <dcterms:created xsi:type="dcterms:W3CDTF">2017-12-22T13:27:41Z</dcterms:created>
  <dcterms:modified xsi:type="dcterms:W3CDTF">2024-07-01T13:22:52Z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