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\\srvhobefps01\CORP\DSK Folder\FINREP\OPOVESTIAVANE\за подпис\"/>
    </mc:Choice>
  </mc:AlternateContent>
  <xr:revisionPtr revIDLastSave="0" documentId="13_ncr:1_{03261A3B-93A3-4B4F-951B-53A32E880A18}" xr6:coauthVersionLast="47" xr6:coauthVersionMax="47" xr10:uidLastSave="{00000000-0000-0000-0000-000000000000}"/>
  <bookViews>
    <workbookView xWindow="-28920" yWindow="-120" windowWidth="29040" windowHeight="15840" xr2:uid="{F412B9DA-0893-4DB4-AC9D-877E90CDB1B9}"/>
  </bookViews>
  <sheets>
    <sheet name="INDEX" sheetId="2" r:id="rId1"/>
    <sheet name="EU LI3" sheetId="3" r:id="rId2"/>
    <sheet name="Capital" sheetId="4" r:id="rId3"/>
    <sheet name="EU CCA" sheetId="5" r:id="rId4"/>
    <sheet name="EU CC1" sheetId="6" r:id="rId5"/>
    <sheet name="EU CC2" sheetId="7" r:id="rId6"/>
    <sheet name="EU KM1" sheetId="8" r:id="rId7"/>
    <sheet name="IFRS9" sheetId="9" r:id="rId8"/>
    <sheet name="EU LI1" sheetId="10" r:id="rId9"/>
    <sheet name="EU LI2" sheetId="11" r:id="rId10"/>
    <sheet name="EU OV1" sheetId="12" r:id="rId11"/>
    <sheet name="EU CCR1" sheetId="13" r:id="rId12"/>
    <sheet name="EU CCR8" sheetId="14" r:id="rId13"/>
    <sheet name="EU CR4" sheetId="15" r:id="rId14"/>
    <sheet name="EU CR3" sheetId="16" r:id="rId15"/>
    <sheet name="EU MR1" sheetId="17" r:id="rId16"/>
    <sheet name="FX risk" sheetId="18" r:id="rId17"/>
    <sheet name="EU OR1" sheetId="19" r:id="rId18"/>
    <sheet name="EU CR1" sheetId="20" r:id="rId19"/>
    <sheet name="EU CR1-A" sheetId="21" r:id="rId20"/>
    <sheet name="EU CQ1" sheetId="22" r:id="rId21"/>
    <sheet name="EU CQ2" sheetId="23" r:id="rId22"/>
    <sheet name="EU CQ3" sheetId="24" r:id="rId23"/>
    <sheet name="EU CQ4" sheetId="25" r:id="rId24"/>
    <sheet name="EU CQ5" sheetId="26" r:id="rId25"/>
    <sheet name="EU CQ6" sheetId="27" r:id="rId26"/>
    <sheet name="EU CQ7" sheetId="28" r:id="rId27"/>
    <sheet name="EU CQ8" sheetId="29" r:id="rId28"/>
    <sheet name="EU CR2" sheetId="30" r:id="rId29"/>
    <sheet name="EU CR2-A" sheetId="31" r:id="rId30"/>
    <sheet name="EU CR5" sheetId="32" r:id="rId31"/>
    <sheet name="EU CCR3" sheetId="33" r:id="rId32"/>
    <sheet name="EU CCR5-A" sheetId="34" r:id="rId33"/>
    <sheet name="EU CCR5" sheetId="35" r:id="rId34"/>
    <sheet name="EU CCR6" sheetId="36" r:id="rId35"/>
    <sheet name="EU LIQ1" sheetId="37" r:id="rId36"/>
    <sheet name="EU LIQ2" sheetId="38" r:id="rId37"/>
    <sheet name="EU IRRBB1" sheetId="39" r:id="rId38"/>
    <sheet name="EU LR1-LRSum" sheetId="40" r:id="rId39"/>
    <sheet name="EU LR2-LRCom" sheetId="41" r:id="rId40"/>
    <sheet name="EU LR3-LRSpl" sheetId="42" r:id="rId41"/>
    <sheet name="EU CCyB2" sheetId="43" r:id="rId42"/>
    <sheet name="EU CCyB1" sheetId="44" r:id="rId43"/>
    <sheet name="ICAAP Capital structure - NP" sheetId="45" r:id="rId44"/>
    <sheet name="ICAAP Capital structure - EP" sheetId="46" r:id="rId45"/>
    <sheet name="ICAAP Capital adequacy param" sheetId="47" r:id="rId46"/>
    <sheet name="EU TLAC 1" sheetId="48" r:id="rId47"/>
    <sheet name="EU iLAC" sheetId="49" r:id="rId48"/>
    <sheet name="EU TLAC2а" sheetId="50" r:id="rId49"/>
    <sheet name="EU TLAC2b" sheetId="51" r:id="rId50"/>
    <sheet name="EU AE1" sheetId="52" r:id="rId51"/>
    <sheet name="EU AE2" sheetId="53" r:id="rId52"/>
    <sheet name="EU AE3" sheetId="54" r:id="rId53"/>
    <sheet name="EU REM1" sheetId="55" r:id="rId54"/>
    <sheet name="EU REM2" sheetId="56" r:id="rId55"/>
    <sheet name="EU REM3" sheetId="57" r:id="rId56"/>
    <sheet name="EU REM4" sheetId="58" r:id="rId57"/>
    <sheet name="EU REM5" sheetId="59" r:id="rId58"/>
    <sheet name="Sheet1" sheetId="69" state="hidden" r:id="rId59"/>
    <sheet name="Sheet2" sheetId="70" state="hidden" r:id="rId60"/>
    <sheet name="Sheet3" sheetId="71" state="hidden" r:id="rId61"/>
  </sheets>
  <definedNames>
    <definedName name="_xlnm._FilterDatabase" localSheetId="16" hidden="1">'FX risk'!#REF!</definedName>
    <definedName name="_xlnm._FilterDatabase" localSheetId="0" hidden="1">INDEX!$A$5:$I$60</definedName>
    <definedName name="_xlnm._FilterDatabase" localSheetId="58" hidden="1">Sheet1!$A$1:$O$102</definedName>
    <definedName name="_Toc78894864" localSheetId="5">'EU CC2'!#REF!</definedName>
    <definedName name="Z_08462586_B7E0_434D_B6F4_B2B21EAA5D46_.wvu.FilterData" localSheetId="0" hidden="1">INDEX!$A$5:$I$60</definedName>
    <definedName name="Z_08462586_B7E0_434D_B6F4_B2B21EAA5D46_.wvu.FilterData" localSheetId="58" hidden="1">Sheet1!$A$1:$H$102</definedName>
    <definedName name="Z_08462586_B7E0_434D_B6F4_B2B21EAA5D46_.wvu.Rows" localSheetId="45" hidden="1">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</definedName>
    <definedName name="Z_21329C76_F86B_400D_B8F5_F75B383E5B14_.wvu.FilterData" localSheetId="0" hidden="1">INDEX!$A$5:$I$60</definedName>
    <definedName name="Z_21329C76_F86B_400D_B8F5_F75B383E5B14_.wvu.FilterData" localSheetId="58" hidden="1">Sheet1!$A$1:$H$102</definedName>
    <definedName name="Z_21329C76_F86B_400D_B8F5_F75B383E5B14_.wvu.Rows" localSheetId="45" hidden="1">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</definedName>
    <definedName name="Z_3AD1D9CC_D162_4119_AFCC_0AF9105FB248_.wvu.FilterData" localSheetId="0" hidden="1">INDEX!$A$5:$I$60</definedName>
    <definedName name="Z_3AD1D9CC_D162_4119_AFCC_0AF9105FB248_.wvu.FilterData" localSheetId="58" hidden="1">Sheet1!$A$1:$O$102</definedName>
    <definedName name="Z_3FCB7B24_049F_4685_83CB_5231093E0117_.wvu.FilterData" localSheetId="0" hidden="1">INDEX!$A$5:$I$60</definedName>
    <definedName name="Z_3FCB7B24_049F_4685_83CB_5231093E0117_.wvu.FilterData" localSheetId="58" hidden="1">Sheet1!$A$1:$O$102</definedName>
    <definedName name="Z_51337751_BEAF_43F3_8CC9_400B99E751E8_.wvu.FilterData" localSheetId="0" hidden="1">INDEX!$A$5:$I$60</definedName>
    <definedName name="Z_51337751_BEAF_43F3_8CC9_400B99E751E8_.wvu.FilterData" localSheetId="58" hidden="1">Sheet1!$A$1:$H$102</definedName>
    <definedName name="Z_59094C18_3CB5_482F_AA6A_9C313A318EBB_.wvu.FilterData" localSheetId="0" hidden="1">INDEX!$A$5:$I$60</definedName>
    <definedName name="Z_59094C18_3CB5_482F_AA6A_9C313A318EBB_.wvu.FilterData" localSheetId="58" hidden="1">Sheet1!$A$1:$O$102</definedName>
    <definedName name="Z_59094C18_3CB5_482F_AA6A_9C313A318EBB_.wvu.Rows" localSheetId="45" hidden="1">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</definedName>
    <definedName name="Z_5DDDA852_2807_4645_BC75_EBD4EF3323A7_.wvu.FilterData" localSheetId="0" hidden="1">INDEX!$A$5:$I$60</definedName>
    <definedName name="Z_5DDDA852_2807_4645_BC75_EBD4EF3323A7_.wvu.FilterData" localSheetId="58" hidden="1">Sheet1!$A$1:$H$102</definedName>
    <definedName name="Z_697182B0_1BEF_4A85_93A0_596802852AF2_.wvu.FilterData" localSheetId="0" hidden="1">INDEX!$A$5:$I$60</definedName>
    <definedName name="Z_697182B0_1BEF_4A85_93A0_596802852AF2_.wvu.FilterData" localSheetId="58" hidden="1">Sheet1!$A$1:$O$102</definedName>
    <definedName name="Z_697182B0_1BEF_4A85_93A0_596802852AF2_.wvu.Rows" localSheetId="45" hidden="1">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</definedName>
    <definedName name="Z_7CCD1884_1631_4809_8751_AE0939C32419_.wvu.FilterData" localSheetId="58" hidden="1">Sheet1!$A$1:$H$102</definedName>
    <definedName name="Z_931AA63B_6827_4BF4_8E25_ED232A88A09C_.wvu.FilterData" localSheetId="0" hidden="1">INDEX!$A$5:$I$60</definedName>
    <definedName name="Z_931AA63B_6827_4BF4_8E25_ED232A88A09C_.wvu.FilterData" localSheetId="58" hidden="1">Sheet1!$A$1:$O$102</definedName>
    <definedName name="Z_CA1DE4BE_C006_4405_B064_304EE6CCACF1_.wvu.FilterData" localSheetId="0" hidden="1">INDEX!$A$5:$I$60</definedName>
    <definedName name="Z_CA1DE4BE_C006_4405_B064_304EE6CCACF1_.wvu.FilterData" localSheetId="58" hidden="1">Sheet1!$A$1:$H$102</definedName>
    <definedName name="Z_CA1DE4BE_C006_4405_B064_304EE6CCACF1_.wvu.Rows" localSheetId="45" hidden="1">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</definedName>
    <definedName name="Z_CFC92B1C_D4F2_414F_8F12_92F529035B08_.wvu.FilterData" localSheetId="0" hidden="1">INDEX!$A$5:$I$60</definedName>
    <definedName name="Z_CFC92B1C_D4F2_414F_8F12_92F529035B08_.wvu.FilterData" localSheetId="58" hidden="1">Sheet1!$A$1:$O$102</definedName>
    <definedName name="Z_CFC92B1C_D4F2_414F_8F12_92F529035B08_.wvu.Rows" localSheetId="45" hidden="1">'ICAAP Capital adequacy param'!#REF!,'ICAAP Capital adequacy param'!#REF!,'ICAAP Capital adequacy param'!#REF!,'ICAAP Capital adequacy param'!#REF!,'ICAAP Capital adequacy param'!#REF!</definedName>
    <definedName name="Z_D2C72E70_F766_4D56_9E10_3C91A63BB7F3_.wvu.FilterData" localSheetId="58" hidden="1">Sheet1!$A$1:$H$102</definedName>
    <definedName name="Z_D2C72E70_F766_4D56_9E10_3C91A63BB7F3_.wvu.Rows" localSheetId="45" hidden="1">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</definedName>
    <definedName name="Z_D37F8A47_E42F_4741_BE8D_5D961F7BB394_.wvu.FilterData" localSheetId="0" hidden="1">INDEX!$A$5:$I$60</definedName>
    <definedName name="Z_D37F8A47_E42F_4741_BE8D_5D961F7BB394_.wvu.FilterData" localSheetId="58" hidden="1">Sheet1!$A$1:$O$102</definedName>
    <definedName name="Z_D37F8A47_E42F_4741_BE8D_5D961F7BB394_.wvu.Rows" localSheetId="45" hidden="1">'ICAAP Capital adequacy param'!#REF!,'ICAAP Capital adequacy param'!#REF!,'ICAAP Capital adequacy param'!#REF!,'ICAAP Capital adequacy param'!#REF!,'ICAAP Capital adequacy param'!#REF!</definedName>
    <definedName name="Z_DB462ED3_28DC_47D7_98F7_CED01F66E2C7_.wvu.FilterData" localSheetId="0" hidden="1">INDEX!$A$5:$I$60</definedName>
    <definedName name="Z_DB462ED3_28DC_47D7_98F7_CED01F66E2C7_.wvu.FilterData" localSheetId="58" hidden="1">Sheet1!$A$1:$O$102</definedName>
    <definedName name="Z_DB462ED3_28DC_47D7_98F7_CED01F66E2C7_.wvu.Rows" localSheetId="45" hidden="1">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</definedName>
    <definedName name="Z_FD092655_EBEC_4730_9895_1567D9B70D5F_.wvu.FilterData" localSheetId="0" hidden="1">INDEX!$A$5:$I$60</definedName>
    <definedName name="Z_FD092655_EBEC_4730_9895_1567D9B70D5F_.wvu.FilterData" localSheetId="58" hidden="1">Sheet1!$A$1:$O$102</definedName>
  </definedNames>
  <calcPr calcId="191029"/>
  <customWorkbookViews>
    <customWorkbookView name="Kalina Bizheva - Personal View" guid="{3FCB7B24-049F-4685-83CB-5231093E0117}" mergeInterval="0" personalView="1" xWindow="20" yWindow="8" windowWidth="1233" windowHeight="1033" activeSheetId="44"/>
    <customWorkbookView name="Darina Bumbalova - Personal View" guid="{51337751-BEAF-43F3-8CC9-400B99E751E8}" mergeInterval="0" personalView="1" maximized="1" xWindow="-8" yWindow="-8" windowWidth="1936" windowHeight="1056" activeSheetId="68"/>
    <customWorkbookView name="Zlatina Dermendzhieva - Personal View" guid="{5DDDA852-2807-4645-BC75-EBD4EF3323A7}" mergeInterval="0" personalView="1" maximized="1" xWindow="-1928" yWindow="-8" windowWidth="1936" windowHeight="1056" activeSheetId="47"/>
    <customWorkbookView name="Velichka Zlatkova - Personal View" guid="{D37F8A47-E42F-4741-BE8D-5D961F7BB394}" mergeInterval="0" personalView="1" maximized="1" xWindow="-8" yWindow="-8" windowWidth="1936" windowHeight="1056" activeSheetId="39"/>
    <customWorkbookView name="Kaloyan Dimitrov - Personal View" guid="{08462586-B7E0-434D-B6F4-B2B21EAA5D46}" mergeInterval="0" personalView="1" maximized="1" xWindow="-9" yWindow="-9" windowWidth="1938" windowHeight="1048" tabRatio="882" activeSheetId="48"/>
    <customWorkbookView name="Zhivka RAY Nikolova - Personal View" guid="{21329C76-F86B-400D-B8F5-F75B383E5B14}" mergeInterval="0" personalView="1" maximized="1" xWindow="-8" yWindow="-8" windowWidth="1936" windowHeight="1056" tabRatio="882" activeSheetId="55"/>
    <customWorkbookView name="Magdalena Misheva - Personal View" guid="{59094C18-3CB5-482F-AA6A-9C313A318EBB}" mergeInterval="0" personalView="1" maximized="1" xWindow="-8" yWindow="-8" windowWidth="1936" windowHeight="1056" tabRatio="741" activeSheetId="52"/>
    <customWorkbookView name="Svilen Stoyanov - Personal View" guid="{FD092655-EBEC-4730-9895-1567D9B70D5F}" mergeInterval="0" personalView="1" maximized="1" xWindow="-8" yWindow="-8" windowWidth="1936" windowHeight="1066" tabRatio="848" activeSheetId="38"/>
    <customWorkbookView name="Lyubinka Kostova - Personal View" guid="{CFC92B1C-D4F2-414F-8F12-92F529035B08}" mergeInterval="0" personalView="1" maximized="1" xWindow="-11" yWindow="-11" windowWidth="1942" windowHeight="1042" tabRatio="816" activeSheetId="20"/>
    <customWorkbookView name="Kapka Georgieva-Dobrinova - Personal View" guid="{7CA1DEE6-746E-4947-9BED-24AAED6E8B57}" mergeInterval="0" personalView="1" maximized="1" xWindow="-9" yWindow="-9" windowWidth="1938" windowHeight="1048" tabRatio="896" activeSheetId="20"/>
    <customWorkbookView name="Milena Dineva - Personal View" guid="{F277ACEF-9FF8-431F-8537-DE60B790AA4F}" mergeInterval="0" personalView="1" maximized="1" xWindow="-8" yWindow="-8" windowWidth="1936" windowHeight="1056" activeSheetId="65"/>
    <customWorkbookView name="Nevena DRA Ilieva - Personal View" guid="{70E7FFDC-983F-46F7-B68F-0BE0A8C942E0}" mergeInterval="0" personalView="1" maximized="1" xWindow="-8" yWindow="-8" windowWidth="1936" windowHeight="1056" tabRatio="896" activeSheetId="16"/>
    <customWorkbookView name="Georgi Ganchev - Personal View" guid="{F536E858-E5B2-4B36-88FC-BE776803F921}" mergeInterval="0" personalView="1" xWindow="960" windowWidth="960" windowHeight="1040" tabRatio="946" activeSheetId="30"/>
    <customWorkbookView name="Hristo Marchovski - Personal View" guid="{0780CBEB-AF66-401E-9AFD-5F77700585BC}" mergeInterval="0" personalView="1" maximized="1" xWindow="-8" yWindow="-8" windowWidth="1936" windowHeight="1056" tabRatio="896" activeSheetId="37"/>
    <customWorkbookView name="Kalina - Personal View" guid="{F0048D33-26BA-4893-8BCC-88CEF82FEBB6}" mergeInterval="0" personalView="1" maximized="1" xWindow="-8" yWindow="-8" windowWidth="1696" windowHeight="1036" tabRatio="946" activeSheetId="3" showComments="commIndAndComment"/>
    <customWorkbookView name="Диана П. - Personal View" guid="{8A1326BD-F0AB-414F-9F91-C2BB94CC9C17}" autoUpdate="1" mergeInterval="5" personalView="1" yWindow="4" windowWidth="1584" windowHeight="1046" tabRatio="794" activeSheetId="73"/>
    <customWorkbookView name="Иван Иванов - Personal View" guid="{FB7DEBE1-1047-4BE4-82FD-4BCA0CA8DD58}" mergeInterval="0" personalView="1" maximized="1" xWindow="-8" yWindow="-8" windowWidth="1936" windowHeight="1056" tabRatio="896" activeSheetId="10"/>
    <customWorkbookView name="Ellie Palakarcheva - Personal View" guid="{B3153F5C-CAD5-4C41-96F3-3BC56052414C}" mergeInterval="0" personalView="1" xWindow="941" yWindow="316" windowWidth="977" windowHeight="725" tabRatio="896" activeSheetId="76"/>
    <customWorkbookView name="Ralitsa Milanova - Personal View" guid="{D3393B8E-C3CB-4E3A-976E-E4CD065299F0}" mergeInterval="0" personalView="1" maximized="1" xWindow="-8" yWindow="-8" windowWidth="1936" windowHeight="1056" tabRatio="922" activeSheetId="93"/>
    <customWorkbookView name="Kapka Dobrinova - Personal View" guid="{A7B3A108-9CF6-4687-9321-110D304B17B9}" mergeInterval="0" personalView="1" maximized="1" xWindow="-8" yWindow="-8" windowWidth="1936" windowHeight="1056" tabRatio="946" activeSheetId="31"/>
    <customWorkbookView name="Vasilena Vasileva - Personal View" guid="{D2C72E70-F766-4D56-9E10-3C91A63BB7F3}" mergeInterval="0" personalView="1" minimized="1" windowWidth="0" windowHeight="0" tabRatio="741" activeSheetId="25" showComments="commIndAndComment"/>
    <customWorkbookView name="Goritsa Bahchevanova - Personal View" guid="{7CCD1884-1631-4809-8751-AE0939C32419}" mergeInterval="0" personalView="1" maximized="1" xWindow="85" yWindow="-8" windowWidth="1843" windowHeight="1096" activeSheetId="68"/>
    <customWorkbookView name="Eli Palakarcheva - Personal View" guid="{3AD1D9CC-D162-4119-AFCC-0AF9105FB248}" mergeInterval="0" personalView="1" xWindow="3" yWindow="240" windowWidth="1915" windowHeight="798" tabRatio="799" activeSheetId="3"/>
    <customWorkbookView name="Nina Nacheva - Personal View" guid="{931AA63B-6827-4BF4-8E25-ED232A88A09C}" mergeInterval="0" personalView="1" maximized="1" xWindow="-8" yWindow="-8" windowWidth="1936" windowHeight="1056" tabRatio="890" activeSheetId="26"/>
    <customWorkbookView name="Diana Pokrovnishka - Personal View" guid="{697182B0-1BEF-4A85-93A0-596802852AF2}" mergeInterval="0" personalView="1" maximized="1" xWindow="-8" yWindow="-8" windowWidth="1936" windowHeight="1056" activeSheetId="10"/>
    <customWorkbookView name="Mariya Petrova - 0099 HO - Personal View" guid="{DB462ED3-28DC-47D7-98F7-CED01F66E2C7}" mergeInterval="0" personalView="1" xWindow="293" windowWidth="1442" windowHeight="1030" activeSheetId="19"/>
    <customWorkbookView name="Nikolay Stoimenov - Personal View" guid="{CA1DE4BE-C006-4405-B064-304EE6CCACF1}" mergeInterval="0" personalView="1" xWindow="3" yWindow="1" windowWidth="1076" windowHeight="1037" tabRatio="882" activeSheetId="5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1" i="69" l="1"/>
  <c r="N132" i="69"/>
  <c r="N133" i="69"/>
  <c r="N134" i="69"/>
  <c r="N135" i="69"/>
  <c r="N136" i="69"/>
  <c r="N137" i="69"/>
  <c r="N138" i="69"/>
  <c r="N139" i="69"/>
  <c r="N140" i="69"/>
  <c r="N141" i="69"/>
  <c r="N142" i="69"/>
  <c r="N143" i="69"/>
  <c r="N144" i="69"/>
  <c r="N145" i="69"/>
  <c r="N146" i="69"/>
  <c r="N147" i="69"/>
  <c r="N148" i="69"/>
  <c r="N149" i="69"/>
  <c r="N150" i="69"/>
  <c r="N151" i="69"/>
  <c r="N152" i="69"/>
  <c r="N153" i="69"/>
  <c r="N154" i="69"/>
  <c r="N155" i="69"/>
  <c r="N156" i="69"/>
  <c r="N130" i="69"/>
  <c r="A1" i="5"/>
  <c r="A1" i="6"/>
  <c r="A1" i="7"/>
  <c r="A1" i="8"/>
  <c r="A1" i="9"/>
  <c r="A1" i="10"/>
  <c r="A1" i="11"/>
  <c r="A1" i="12"/>
  <c r="A1" i="13"/>
  <c r="A1" i="14"/>
  <c r="A1" i="15"/>
  <c r="A1" i="16"/>
  <c r="A1" i="17"/>
  <c r="A1" i="18"/>
  <c r="A1" i="19"/>
  <c r="A1" i="20"/>
  <c r="A1" i="21"/>
  <c r="A1" i="22"/>
  <c r="A1" i="23"/>
  <c r="A1" i="24"/>
  <c r="A1" i="25"/>
  <c r="A1" i="26"/>
  <c r="A1" i="27"/>
  <c r="A1" i="28"/>
  <c r="A1" i="29"/>
  <c r="A1" i="30"/>
  <c r="A1" i="31"/>
  <c r="A1" i="32"/>
  <c r="A1" i="33"/>
  <c r="A1" i="34"/>
  <c r="A1" i="35"/>
  <c r="A1" i="36"/>
  <c r="A1" i="37"/>
  <c r="A1" i="38"/>
  <c r="A1" i="39"/>
  <c r="A1" i="40"/>
  <c r="A1" i="41"/>
  <c r="A1" i="42"/>
  <c r="A1" i="43"/>
  <c r="A1" i="44"/>
  <c r="A1" i="45"/>
  <c r="A1" i="46"/>
  <c r="A1" i="47"/>
  <c r="A1" i="48"/>
  <c r="A1" i="49"/>
  <c r="A1" i="50"/>
  <c r="A1" i="51"/>
  <c r="A1" i="52"/>
  <c r="A1" i="53"/>
  <c r="A1" i="54"/>
  <c r="A1" i="55"/>
  <c r="A1" i="56"/>
  <c r="A1" i="57"/>
  <c r="A1" i="58"/>
  <c r="A1" i="59"/>
  <c r="A1" i="4"/>
  <c r="O115" i="69"/>
  <c r="O114" i="69"/>
  <c r="O113" i="69"/>
  <c r="O112" i="69"/>
  <c r="O111" i="69"/>
  <c r="O110" i="69"/>
  <c r="O109" i="69"/>
  <c r="O108" i="69"/>
  <c r="O107" i="69"/>
  <c r="O106" i="69"/>
  <c r="O3" i="69"/>
  <c r="O4" i="69"/>
  <c r="O5" i="69"/>
  <c r="O6" i="69"/>
  <c r="O7" i="69"/>
  <c r="O8" i="69"/>
  <c r="O9" i="69"/>
  <c r="O10" i="69"/>
  <c r="O11" i="69"/>
  <c r="O12" i="69"/>
  <c r="O13" i="69"/>
  <c r="O14" i="69"/>
  <c r="O15" i="69"/>
  <c r="O16" i="69"/>
  <c r="O17" i="69"/>
  <c r="O18" i="69"/>
  <c r="O19" i="69"/>
  <c r="O20" i="69"/>
  <c r="O21" i="69"/>
  <c r="O22" i="69"/>
  <c r="O23" i="69"/>
  <c r="O24" i="69"/>
  <c r="O25" i="69"/>
  <c r="O26" i="69"/>
  <c r="O27" i="69"/>
  <c r="O28" i="69"/>
  <c r="O29" i="69"/>
  <c r="O30" i="69"/>
  <c r="O31" i="69"/>
  <c r="O32" i="69"/>
  <c r="O33" i="69"/>
  <c r="O34" i="69"/>
  <c r="O35" i="69"/>
  <c r="O36" i="69"/>
  <c r="O37" i="69"/>
  <c r="O38" i="69"/>
  <c r="O39" i="69"/>
  <c r="O40" i="69"/>
  <c r="O41" i="69"/>
  <c r="O42" i="69"/>
  <c r="O43" i="69"/>
  <c r="O44" i="69"/>
  <c r="O45" i="69"/>
  <c r="O46" i="69"/>
  <c r="O47" i="69"/>
  <c r="O48" i="69"/>
  <c r="O49" i="69"/>
  <c r="O50" i="69"/>
  <c r="O51" i="69"/>
  <c r="O52" i="69"/>
  <c r="O53" i="69"/>
  <c r="O54" i="69"/>
  <c r="O55" i="69"/>
  <c r="O56" i="69"/>
  <c r="O57" i="69"/>
  <c r="O58" i="69"/>
  <c r="O59" i="69"/>
  <c r="O60" i="69"/>
  <c r="O61" i="69"/>
  <c r="O62" i="69"/>
  <c r="O63" i="69"/>
  <c r="O64" i="69"/>
  <c r="O65" i="69"/>
  <c r="O66" i="69"/>
  <c r="O67" i="69"/>
  <c r="O68" i="69"/>
  <c r="O69" i="69"/>
  <c r="O70" i="69"/>
  <c r="O71" i="69"/>
  <c r="O72" i="69"/>
  <c r="O73" i="69"/>
  <c r="O74" i="69"/>
  <c r="O75" i="69"/>
  <c r="O76" i="69"/>
  <c r="O77" i="69"/>
  <c r="O78" i="69"/>
  <c r="O79" i="69"/>
  <c r="O80" i="69"/>
  <c r="O81" i="69"/>
  <c r="O82" i="69"/>
  <c r="O83" i="69"/>
  <c r="O84" i="69"/>
  <c r="O85" i="69"/>
  <c r="O86" i="69"/>
  <c r="O87" i="69"/>
  <c r="O88" i="69"/>
  <c r="O89" i="69"/>
  <c r="O90" i="69"/>
  <c r="O91" i="69"/>
  <c r="O92" i="69"/>
  <c r="O93" i="69"/>
  <c r="O94" i="69"/>
  <c r="O95" i="69"/>
  <c r="O96" i="69"/>
  <c r="O97" i="69"/>
  <c r="O98" i="69"/>
  <c r="O99" i="69"/>
  <c r="O100" i="69"/>
  <c r="O101" i="69"/>
  <c r="O2" i="69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I90" i="69"/>
  <c r="I89" i="69"/>
  <c r="I3" i="69"/>
  <c r="I4" i="69"/>
  <c r="I5" i="69"/>
  <c r="I6" i="69"/>
  <c r="I7" i="69"/>
  <c r="I8" i="69"/>
  <c r="I9" i="69"/>
  <c r="I10" i="69"/>
  <c r="I11" i="69"/>
  <c r="I12" i="69"/>
  <c r="I13" i="69"/>
  <c r="I14" i="69"/>
  <c r="I15" i="69"/>
  <c r="I16" i="69"/>
  <c r="I17" i="69"/>
  <c r="I18" i="69"/>
  <c r="I19" i="69"/>
  <c r="I20" i="69"/>
  <c r="I21" i="69"/>
  <c r="I22" i="69"/>
  <c r="I23" i="69"/>
  <c r="I24" i="69"/>
  <c r="I25" i="69"/>
  <c r="I26" i="69"/>
  <c r="I27" i="69"/>
  <c r="I28" i="69"/>
  <c r="I29" i="69"/>
  <c r="I30" i="69"/>
  <c r="I31" i="69"/>
  <c r="I32" i="69"/>
  <c r="I33" i="69"/>
  <c r="I34" i="69"/>
  <c r="I35" i="69"/>
  <c r="I36" i="69"/>
  <c r="I37" i="69"/>
  <c r="I38" i="69"/>
  <c r="I39" i="69"/>
  <c r="I40" i="69"/>
  <c r="I41" i="69"/>
  <c r="I42" i="69"/>
  <c r="I43" i="69"/>
  <c r="I44" i="69"/>
  <c r="I45" i="69"/>
  <c r="I46" i="69"/>
  <c r="I47" i="69"/>
  <c r="I48" i="69"/>
  <c r="I49" i="69"/>
  <c r="I50" i="69"/>
  <c r="I51" i="69"/>
  <c r="I52" i="69"/>
  <c r="I53" i="69"/>
  <c r="I54" i="69"/>
  <c r="I55" i="69"/>
  <c r="I56" i="69"/>
  <c r="I57" i="69"/>
  <c r="I58" i="69"/>
  <c r="I59" i="69"/>
  <c r="I60" i="69"/>
  <c r="I61" i="69"/>
  <c r="I62" i="69"/>
  <c r="I63" i="69"/>
  <c r="I64" i="69"/>
  <c r="I65" i="69"/>
  <c r="I66" i="69"/>
  <c r="I67" i="69"/>
  <c r="I68" i="69"/>
  <c r="I69" i="69"/>
  <c r="I70" i="69"/>
  <c r="I71" i="69"/>
  <c r="I72" i="69"/>
  <c r="I73" i="69"/>
  <c r="I74" i="69"/>
  <c r="I75" i="69"/>
  <c r="I76" i="69"/>
  <c r="I77" i="69"/>
  <c r="I78" i="69"/>
  <c r="I79" i="69"/>
  <c r="I80" i="69"/>
  <c r="I81" i="69"/>
  <c r="I82" i="69"/>
  <c r="I83" i="69"/>
  <c r="I84" i="69"/>
  <c r="I85" i="69"/>
  <c r="I86" i="69"/>
  <c r="I87" i="69"/>
  <c r="I88" i="69"/>
  <c r="I91" i="69"/>
  <c r="I92" i="69"/>
  <c r="I93" i="69"/>
  <c r="I94" i="69"/>
  <c r="I95" i="69"/>
  <c r="I96" i="69"/>
  <c r="I97" i="69"/>
  <c r="I98" i="69"/>
  <c r="I99" i="69"/>
  <c r="I100" i="69"/>
  <c r="I101" i="69"/>
  <c r="I102" i="69"/>
  <c r="I2" i="69"/>
  <c r="A1" i="3"/>
  <c r="B8" i="2"/>
  <c r="B7" i="2"/>
  <c r="B6" i="2"/>
  <c r="B5" i="2"/>
</calcChain>
</file>

<file path=xl/sharedStrings.xml><?xml version="1.0" encoding="utf-8"?>
<sst xmlns="http://schemas.openxmlformats.org/spreadsheetml/2006/main" count="4837" uniqueCount="2224">
  <si>
    <t>а</t>
  </si>
  <si>
    <t>б</t>
  </si>
  <si>
    <t>в</t>
  </si>
  <si>
    <t>г</t>
  </si>
  <si>
    <t>д</t>
  </si>
  <si>
    <t>е</t>
  </si>
  <si>
    <t>ж</t>
  </si>
  <si>
    <t>Активи</t>
  </si>
  <si>
    <t>Общо активи</t>
  </si>
  <si>
    <t>Пасиви</t>
  </si>
  <si>
    <t>Общо пасиви</t>
  </si>
  <si>
    <t>Общо</t>
  </si>
  <si>
    <t>Пълна консолидация</t>
  </si>
  <si>
    <t>X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</si>
  <si>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</si>
  <si>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</si>
  <si>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</si>
  <si>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</si>
  <si>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</si>
  <si>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</si>
  <si>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</si>
  <si>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</si>
  <si>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</si>
  <si>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</si>
  <si>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</si>
  <si>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</si>
  <si>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</si>
  <si>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</si>
  <si>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</si>
  <si>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</si>
  <si>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</si>
  <si>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</si>
  <si>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</si>
  <si>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РПА</t>
  </si>
  <si>
    <t>Минимални капиталови изисквания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</si>
  <si>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</si>
  <si>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</si>
  <si>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</si>
  <si>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</si>
  <si>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</si>
  <si>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</si>
  <si>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</si>
  <si>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</si>
  <si>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</si>
  <si>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Големи експозиции</t>
  </si>
  <si>
    <t>50%</t>
  </si>
  <si>
    <t>Капиталови изисквания</t>
  </si>
  <si>
    <t>Централни правителства или централни банки</t>
  </si>
  <si>
    <t>Институции</t>
  </si>
  <si>
    <t>Предприятия</t>
  </si>
  <si>
    <t>Експозиции на дребно</t>
  </si>
  <si>
    <t>Капиталови инструменти</t>
  </si>
  <si>
    <t>Субекти от публичния сектор</t>
  </si>
  <si>
    <t>Многостранни банки за развитие</t>
  </si>
  <si>
    <t>Международни организации</t>
  </si>
  <si>
    <t>Експозиции, обезпечени с ипотеки върху недвижим имот</t>
  </si>
  <si>
    <t>Експозиции в неизпълнение</t>
  </si>
  <si>
    <t>Покрити облигации</t>
  </si>
  <si>
    <t>Предприятия за колективно инвестиране</t>
  </si>
  <si>
    <t>з</t>
  </si>
  <si>
    <t>и</t>
  </si>
  <si>
    <t>й</t>
  </si>
  <si>
    <t>к</t>
  </si>
  <si>
    <t>л</t>
  </si>
  <si>
    <t>Други държави</t>
  </si>
  <si>
    <t>Селско стопанство, горско стопанство и риболов</t>
  </si>
  <si>
    <t>Добивна промишленост</t>
  </si>
  <si>
    <t>Доставяне на води</t>
  </si>
  <si>
    <t>Строителство</t>
  </si>
  <si>
    <t>Хотелиерство и ресторантьорство</t>
  </si>
  <si>
    <t>Информация и комуникация</t>
  </si>
  <si>
    <t>Операции с недвижима собственост</t>
  </si>
  <si>
    <t>Професионални дейности и научни изследвания</t>
  </si>
  <si>
    <t>Административни и спомагателни дейности</t>
  </si>
  <si>
    <t>Образование</t>
  </si>
  <si>
    <t>Производство и разпределение на електрическа и топлинна енергия и на газообразни горива</t>
  </si>
  <si>
    <t>Дългови ценни книжа</t>
  </si>
  <si>
    <t>Получени обезпечения и финансови гаранции</t>
  </si>
  <si>
    <t>Кредити и аванси</t>
  </si>
  <si>
    <t>Задбалансови експозиции</t>
  </si>
  <si>
    <t>Други корекции</t>
  </si>
  <si>
    <t>a</t>
  </si>
  <si>
    <t>Регионално правителство или местни органи на власт</t>
  </si>
  <si>
    <t>Експозиции, свързани с особено висок риск</t>
  </si>
  <si>
    <t>Институции и предприятия с краткосрочна кредитна оценка</t>
  </si>
  <si>
    <t>Други позиции</t>
  </si>
  <si>
    <t>Експозиции преди ССF и CRM</t>
  </si>
  <si>
    <t>Експозиции след ССF и CRM</t>
  </si>
  <si>
    <t>РПA и плътност на РПА</t>
  </si>
  <si>
    <t>Класове експозиции</t>
  </si>
  <si>
    <t>Балансова стойност</t>
  </si>
  <si>
    <t>Задбалансова стойност</t>
  </si>
  <si>
    <t>Плътност на РПА</t>
  </si>
  <si>
    <t>Рисково тегло</t>
  </si>
  <si>
    <t>20%</t>
  </si>
  <si>
    <t>75%</t>
  </si>
  <si>
    <t>100%</t>
  </si>
  <si>
    <t>Други</t>
  </si>
  <si>
    <t>Ефективна очаквана положителна експозиция</t>
  </si>
  <si>
    <t>Стойност на експозицията</t>
  </si>
  <si>
    <t>Предварително финансирани вноски в гаранционния фонд</t>
  </si>
  <si>
    <t>Нефинансирани вноски в гаранционния фонд</t>
  </si>
  <si>
    <t>Кръстосано нетиране на продукти</t>
  </si>
  <si>
    <t>Продукти без опционални характеристики</t>
  </si>
  <si>
    <t>Лихвен риск (общ и специфичен)</t>
  </si>
  <si>
    <t>Риск, свързан с капиталови инструменти (общ и специфичен)</t>
  </si>
  <si>
    <t>Валутен риск</t>
  </si>
  <si>
    <t>Стоков риск</t>
  </si>
  <si>
    <t>Опции</t>
  </si>
  <si>
    <t>Опростен подход</t>
  </si>
  <si>
    <t>Сценариен подход</t>
  </si>
  <si>
    <t>Секюритизация (специфичен риск)</t>
  </si>
  <si>
    <t>ПОК ДСК - Родина АД</t>
  </si>
  <si>
    <t>ДСК Управление на активи АД</t>
  </si>
  <si>
    <t>ДСК Лизинг АД</t>
  </si>
  <si>
    <t>Дружество за касови услуги АД</t>
  </si>
  <si>
    <t>Предприятие за касови услуги</t>
  </si>
  <si>
    <t>Инвестиционно дружество</t>
  </si>
  <si>
    <t>Застрахователен брокер</t>
  </si>
  <si>
    <t>Финансови активи държани за търгуване</t>
  </si>
  <si>
    <t>Текущи данъчни активи</t>
  </si>
  <si>
    <t>Дълготрайни нематериални активи</t>
  </si>
  <si>
    <t>Други активи</t>
  </si>
  <si>
    <t>Парични средства и разплащателни сметки при Централната банка и банки-кореспонденти</t>
  </si>
  <si>
    <t>Кредити и вземания от банки</t>
  </si>
  <si>
    <t>Инвестиции в дъщерни и асоциирани дружества</t>
  </si>
  <si>
    <t>Дълготрайни материални активи</t>
  </si>
  <si>
    <t xml:space="preserve">Депозити от банки </t>
  </si>
  <si>
    <t>В хиляди лева</t>
  </si>
  <si>
    <t>Кредити от банки и финансови институции</t>
  </si>
  <si>
    <t>e</t>
  </si>
  <si>
    <t>Канада</t>
  </si>
  <si>
    <t>САЩ</t>
  </si>
  <si>
    <t>Обединени арабски емирства</t>
  </si>
  <si>
    <t>Япония</t>
  </si>
  <si>
    <t>Република Корея</t>
  </si>
  <si>
    <t>Казахстан</t>
  </si>
  <si>
    <t>Сирийска арабска република</t>
  </si>
  <si>
    <t>Босна и Херцеговина</t>
  </si>
  <si>
    <t>България</t>
  </si>
  <si>
    <t>Чешка република</t>
  </si>
  <si>
    <t>Естония</t>
  </si>
  <si>
    <t>Ирландия</t>
  </si>
  <si>
    <t>Литва</t>
  </si>
  <si>
    <t>Латвия</t>
  </si>
  <si>
    <t>Република Молдова</t>
  </si>
  <si>
    <t>Румъния</t>
  </si>
  <si>
    <t>Словения</t>
  </si>
  <si>
    <t>Украйна</t>
  </si>
  <si>
    <t>Армения</t>
  </si>
  <si>
    <t>Унгария</t>
  </si>
  <si>
    <t>Испания</t>
  </si>
  <si>
    <t>Полша</t>
  </si>
  <si>
    <t>Германия</t>
  </si>
  <si>
    <t>Нидерландия</t>
  </si>
  <si>
    <t>Италия</t>
  </si>
  <si>
    <t>Австралия</t>
  </si>
  <si>
    <t>Държавно управление</t>
  </si>
  <si>
    <t>Общо активи съгласно публикуваните финансови отчети</t>
  </si>
  <si>
    <t>Корекция за дериватни финансови инструменти</t>
  </si>
  <si>
    <t>Корекция за СФЦК</t>
  </si>
  <si>
    <t>Корекция за задбалансови позиции (т.е. конвертиране на задбалансови експозиции в кредитния им еквивалент)</t>
  </si>
  <si>
    <t>Експозиции с оглед на отношението на ливъридж по РКИ</t>
  </si>
  <si>
    <t>Експозиции по деривати</t>
  </si>
  <si>
    <t>Експозиция, определена по метода на първоначалната експозиция</t>
  </si>
  <si>
    <t>Завишаване за предоставени по деривати обезпечения, когато са приспаднати от балансовите активи съгласно приложимата счетоводна рамка</t>
  </si>
  <si>
    <t>(Приспадания на осчетоводените като активи вземания за вариационен маржин в парични средства, предоставен при сделки с деривати)</t>
  </si>
  <si>
    <t>Коригирана ефективна условна стойност на издадените кредитни деривати</t>
  </si>
  <si>
    <t>(Компенсации на коригираните ефективни условни стойности и допълнителни приспадания за издадени кредитни деривати)</t>
  </si>
  <si>
    <t>EU-14a</t>
  </si>
  <si>
    <t>Други задбалансови експозиции</t>
  </si>
  <si>
    <t>Задбалансови експозиции по брутна условна стойност</t>
  </si>
  <si>
    <t>Капитал и мярка за общата експозиция</t>
  </si>
  <si>
    <t>Капитал от първи ред</t>
  </si>
  <si>
    <t>Отношение на ливъридж</t>
  </si>
  <si>
    <t>Избор на преходни разпоредби и стойност на отписаните доверителни дейности</t>
  </si>
  <si>
    <t>EU-23</t>
  </si>
  <si>
    <t>Избор на преходни разпоредби за определението на мярката за капитала</t>
  </si>
  <si>
    <t>EU-1</t>
  </si>
  <si>
    <t>Общо балансови експозиции (с изключение на деривати, СФЦК и изключени експозиции), от които:</t>
  </si>
  <si>
    <t>EU-2</t>
  </si>
  <si>
    <t>Експозиции в търговския портфейл</t>
  </si>
  <si>
    <t>EU-3</t>
  </si>
  <si>
    <t>Експозиции в банковия портфейл, от които:</t>
  </si>
  <si>
    <t>EU-4</t>
  </si>
  <si>
    <t>EU-5</t>
  </si>
  <si>
    <t>Експозиции, третирани като към държави</t>
  </si>
  <si>
    <t>EU-6</t>
  </si>
  <si>
    <t>Експозиции към регионални правителства, многостранни банки за развитие, международни организации и субекти от публичния сектор, които не са третирани като към държави</t>
  </si>
  <si>
    <t>EU-7</t>
  </si>
  <si>
    <t>EU-8</t>
  </si>
  <si>
    <t>Обезпечени с ипотеки върху недвижими имоти</t>
  </si>
  <si>
    <t>EU-9</t>
  </si>
  <si>
    <t>EU-10</t>
  </si>
  <si>
    <t>EU-11</t>
  </si>
  <si>
    <t>EU-12</t>
  </si>
  <si>
    <t>Други експозиции (например капиталови инструменти, секюритизации и други активи, които нямат характер на кредитни задължения)</t>
  </si>
  <si>
    <r>
      <rPr>
        <b/>
        <sz val="9"/>
        <rFont val="Times New Roman"/>
        <family val="1"/>
        <charset val="204"/>
      </rPr>
      <t>Балансови експозиции (с изключение на деривати и СФЦК)</t>
    </r>
  </si>
  <si>
    <t>30</t>
  </si>
  <si>
    <t>32</t>
  </si>
  <si>
    <t>33</t>
  </si>
  <si>
    <t>34</t>
  </si>
  <si>
    <t>37</t>
  </si>
  <si>
    <t>38</t>
  </si>
  <si>
    <t>39</t>
  </si>
  <si>
    <t>При поискване</t>
  </si>
  <si>
    <t>&gt; 5 години</t>
  </si>
  <si>
    <t>Брутна положителна справедлива стойност или нетна балансова стойност</t>
  </si>
  <si>
    <t xml:space="preserve">Ползи при нетиране    </t>
  </si>
  <si>
    <t xml:space="preserve">Нетирана текуща кредитна експозиция   </t>
  </si>
  <si>
    <t xml:space="preserve">Нетна кредитна експозиция    </t>
  </si>
  <si>
    <t xml:space="preserve">Получено обезпечение    </t>
  </si>
  <si>
    <t>Обща непретеглена стойност (средно)</t>
  </si>
  <si>
    <t>Обща претеглена стойност (средно)</t>
  </si>
  <si>
    <t>ВИСОКОКАЧЕСТВЕНИ ЛИКВИДНИ АКТИВИ</t>
  </si>
  <si>
    <t>Общо висококачествени ликвидни активи (ВКЛА)</t>
  </si>
  <si>
    <t>ПАРИЧНИ СРЕДСТВА — ИЗХОДЯЩИ ПОТОЦИ</t>
  </si>
  <si>
    <t>Стабилни влогове</t>
  </si>
  <si>
    <t>По-малко стабилни влогове</t>
  </si>
  <si>
    <t>Необезпечено финансиране на едро</t>
  </si>
  <si>
    <t>Неоперативни влогове (всички контрагенти)</t>
  </si>
  <si>
    <t>Необезпечен дълг</t>
  </si>
  <si>
    <t>Допълнителни изисквания</t>
  </si>
  <si>
    <t>Кредитни и ликвидни улеснения</t>
  </si>
  <si>
    <t>Други условни задължения за финансиране</t>
  </si>
  <si>
    <t>ОБЩО ИЗХОДЯЩИ ПАРИЧНИ ПОТОЦИ</t>
  </si>
  <si>
    <t>ПАРИЧНИ СРЕДСТВА — ВХОДЯЩИ ПОТОЦИ</t>
  </si>
  <si>
    <t>Обезпечено кредитиране (напр. обратни репо сделки)</t>
  </si>
  <si>
    <t>Други входящи парични потоци</t>
  </si>
  <si>
    <t>ОБЩО ВХОДЯЩИ ПАРИЧНИ ПОТОЦИ</t>
  </si>
  <si>
    <t>ЛИКВИДЕН БУФЕР</t>
  </si>
  <si>
    <t>ОБЩО НЕТНИ ИЗХОДЯЩИ ПАРИЧНИ ПОТОЦИ</t>
  </si>
  <si>
    <t>ЕU LI1: Разлики между счетоводния и надзорния обхват на консолидация и съотнасяне на категориите на финансовия отчет към регулаторните рискови категории</t>
  </si>
  <si>
    <t>ЕU LI2: Основни източници на разлики между регулаторните размери на експозициите и балансовите стойности във финансовите отчети</t>
  </si>
  <si>
    <t>ЕU OV1: Преглед на РПА</t>
  </si>
  <si>
    <t>ЕU CR4: Стандартизиран подход — Експозиция към кредитен риск и ефект на редуцирането на кредитния риск (CRM)</t>
  </si>
  <si>
    <t>35</t>
  </si>
  <si>
    <t>ЕU CR5: Стандартизиран подход</t>
  </si>
  <si>
    <t>ЕU CСR1: Анализ на експозициите към кредитен риск от контрагента (ССR) по подходи</t>
  </si>
  <si>
    <t>ЕU CСR3: Стандартизиран подход — експозиции към ССR по регулаторни портфейли и рискове</t>
  </si>
  <si>
    <t>EU CСR5-А: Въздействие на нетирането и полученото обезпечение върху стойностите на експозициите</t>
  </si>
  <si>
    <t>ЕU MR1: Пазарен риск съгласно стандартизирания подход</t>
  </si>
  <si>
    <t>010</t>
  </si>
  <si>
    <t>020</t>
  </si>
  <si>
    <t>030</t>
  </si>
  <si>
    <t>Израел</t>
  </si>
  <si>
    <t>Индия</t>
  </si>
  <si>
    <t>Ирак</t>
  </si>
  <si>
    <t>Алжир</t>
  </si>
  <si>
    <t>Египет</t>
  </si>
  <si>
    <t>Мароко</t>
  </si>
  <si>
    <t>Мадагаскар</t>
  </si>
  <si>
    <t>Тунис</t>
  </si>
  <si>
    <t>Южна Африка</t>
  </si>
  <si>
    <t>Албания</t>
  </si>
  <si>
    <t>Австрия</t>
  </si>
  <si>
    <t>Белгия</t>
  </si>
  <si>
    <t>Беларус</t>
  </si>
  <si>
    <t>Швейцария</t>
  </si>
  <si>
    <t>Кипър</t>
  </si>
  <si>
    <t>Дания</t>
  </si>
  <si>
    <t>Финландия</t>
  </si>
  <si>
    <t>Франция</t>
  </si>
  <si>
    <t>Гърция</t>
  </si>
  <si>
    <t>Хърватско</t>
  </si>
  <si>
    <t>Исландия</t>
  </si>
  <si>
    <t>Норвегия</t>
  </si>
  <si>
    <t>Португалия</t>
  </si>
  <si>
    <t>Сърбия</t>
  </si>
  <si>
    <t>Швеция</t>
  </si>
  <si>
    <t>Словакия</t>
  </si>
  <si>
    <t>Турция</t>
  </si>
  <si>
    <t>Бразилия</t>
  </si>
  <si>
    <t>Колумбия</t>
  </si>
  <si>
    <t>Еквадор</t>
  </si>
  <si>
    <t>Никарагуа</t>
  </si>
  <si>
    <t>Деривати</t>
  </si>
  <si>
    <t>СФЦК</t>
  </si>
  <si>
    <t>на ИНДИВИДУАЛНА основа</t>
  </si>
  <si>
    <t>Собствен капитал</t>
  </si>
  <si>
    <t>Базов собствен капитал от първи ред</t>
  </si>
  <si>
    <t>Изплатени капиталови инструменти</t>
  </si>
  <si>
    <t>Нематериални активи</t>
  </si>
  <si>
    <t>Натрупан друг всеобхватен доход</t>
  </si>
  <si>
    <t>Допълнителни приспадания от базовия собствен капитал от първи ред (за специфичен кредитен риск)</t>
  </si>
  <si>
    <t>Капитал от втори ред</t>
  </si>
  <si>
    <t>Отношение на обща капиталова адекватност</t>
  </si>
  <si>
    <t>Балансови елементи, участващи в изчисляване на регулаторния капитал</t>
  </si>
  <si>
    <t>Стойност във финансовите отчети</t>
  </si>
  <si>
    <t xml:space="preserve">Стойност за регулаторни цели </t>
  </si>
  <si>
    <t xml:space="preserve">Инвестиции на разположение за продажба </t>
  </si>
  <si>
    <t>в т.ч. инструменти на базовия собствен капитал от първи ред на предприятия от финансовия сектор, когато институцията няма значителни инвестиции - стойност, превишаваща прага от 10 %</t>
  </si>
  <si>
    <t>в т.ч. инвестиции в елементи на капитала от втори ред в предприятия, в които банката няма значително участие - стойност, превишаваща прага от 10 %</t>
  </si>
  <si>
    <t xml:space="preserve">в т.ч. инструменти на базовия собствен капитал от първи ред на предприятия от финансовия сектор, когато институцията има значителни инвестиции </t>
  </si>
  <si>
    <t>Основен капитал</t>
  </si>
  <si>
    <t>Неразпределена   печалба</t>
  </si>
  <si>
    <t xml:space="preserve">Общи и други резерви </t>
  </si>
  <si>
    <t>Друг всеобхватен доход</t>
  </si>
  <si>
    <t>в т. ч. отрицателни резерви по план с дефинирани доходи</t>
  </si>
  <si>
    <t>в т.ч. положителни преоценки по справедлива стойност на дълготрайни материални активи</t>
  </si>
  <si>
    <t>Общо капитал</t>
  </si>
  <si>
    <t>Основни характеристики на капиталовите инструменти</t>
  </si>
  <si>
    <t>Емитент</t>
  </si>
  <si>
    <t>Единен идентификатор (например CUSIP, ISIN или идентифакаторът от Bloomberg за частично пласиране на емисии на ценни книжа)</t>
  </si>
  <si>
    <t xml:space="preserve">BG1100050001 </t>
  </si>
  <si>
    <t>Приложимо право (или права) по отношение на инструмента</t>
  </si>
  <si>
    <t>Българско</t>
  </si>
  <si>
    <t>Регламентиране</t>
  </si>
  <si>
    <t>Индивидуална и консолидирана основа</t>
  </si>
  <si>
    <t>Вид инструмент (видовете се определят от всяка юрисдикция)</t>
  </si>
  <si>
    <t>Обикновени акции</t>
  </si>
  <si>
    <t>10 лева</t>
  </si>
  <si>
    <t>9a</t>
  </si>
  <si>
    <t>Емисионна цена</t>
  </si>
  <si>
    <t>9b</t>
  </si>
  <si>
    <t>Цена на обратно изкупуване</t>
  </si>
  <si>
    <t>Счетоводна класификация</t>
  </si>
  <si>
    <t>акционерен капитал</t>
  </si>
  <si>
    <t>26.01.1999 г.</t>
  </si>
  <si>
    <t>безсрочен</t>
  </si>
  <si>
    <t>без падеж</t>
  </si>
  <si>
    <t xml:space="preserve">Да </t>
  </si>
  <si>
    <t>не се прилага</t>
  </si>
  <si>
    <t>Последващи дати на предварителното обратно изкупуване, ако е приложимо</t>
  </si>
  <si>
    <t>купони/дивиденти</t>
  </si>
  <si>
    <t>плаващ</t>
  </si>
  <si>
    <t>Ставка на купона и свързани с нея индекси</t>
  </si>
  <si>
    <t>20a</t>
  </si>
  <si>
    <t>20b</t>
  </si>
  <si>
    <t>пълна свобода</t>
  </si>
  <si>
    <t>Некумулативен или кумулативен</t>
  </si>
  <si>
    <t>Ако се преоценява, посочете задействащите преоценката фактори</t>
  </si>
  <si>
    <t>Ако се преоценява - изцяло или частично</t>
  </si>
  <si>
    <t>Ако се преоценява - с постоянна сила или временно</t>
  </si>
  <si>
    <t>Ако преоценката е временна - описание на проценъчния механизъм</t>
  </si>
  <si>
    <t>БАЗОВ СОБСТВЕН КАПИТАЛ ОТ ПЪРВИ РЕД: ИНСТРУМЕНТИ И РЕЗЕРВИ</t>
  </si>
  <si>
    <t xml:space="preserve"> (Б) Позоваване на чл. от Регламент (EС) № 575/2013</t>
  </si>
  <si>
    <t>Капиталови инструменти и свързани с тях премиийни резерви</t>
  </si>
  <si>
    <t>списък на ЕБО, чл. 26, пар. 3</t>
  </si>
  <si>
    <t>Неразпределена печалба</t>
  </si>
  <si>
    <t>чл. 26, пар. 1, б. в)</t>
  </si>
  <si>
    <t>чл. 26, пар. 1</t>
  </si>
  <si>
    <t>Фондове за покриване на общи банкови рискове</t>
  </si>
  <si>
    <t>чл. 26, пар. 1, б. е)</t>
  </si>
  <si>
    <t>Размер на допустимите позиции по член 484, параграф 3 и свързаните премийни резерви, предмет на постоянно отпадане от БСК1</t>
  </si>
  <si>
    <t>чл. 486, пар. 2</t>
  </si>
  <si>
    <t>Малцинствени  участия,
(сума, допустима в консолидирания БСК1)</t>
  </si>
  <si>
    <t>5а</t>
  </si>
  <si>
    <t>Проверена от независимо лице междинна печалба минус всички предвидими отчисления от печалбата или дивиденти</t>
  </si>
  <si>
    <t>чл. 26, пар. 2</t>
  </si>
  <si>
    <t>Базовия собствен капитал от първи ред (БСК1), преди корекции с оглед нормативните изисквания</t>
  </si>
  <si>
    <t>Допълнителни корекции в стойността (сума с отрицателен знак)</t>
  </si>
  <si>
    <t>чл. 34, и 105</t>
  </si>
  <si>
    <t>празен ЕС</t>
  </si>
  <si>
    <t>Резерви от преоценка по справедлива стойност, свързани с печалба или загуба от хеджиране на парични  потоци</t>
  </si>
  <si>
    <t>Всяко увеличение в собствения капитал, което произтича от секюритизирани активи (сума с отрицателен знак)</t>
  </si>
  <si>
    <t>чл. 32, пар. 1</t>
  </si>
  <si>
    <t>Печалба или загуба по оценените по справедлива стойност пасиви, причинени от промени в кредитния рейтинг</t>
  </si>
  <si>
    <t>Активи на пенсионен фонд с предварително определен размер на пенсията (сума с отрицателен знак)</t>
  </si>
  <si>
    <t>Преките и непреки позиции на институция в собствени инсрументи на БСК1 (сума с отрицателен знак)</t>
  </si>
  <si>
    <t>Преките, непреки и синтетични позиции на институцията в  инструменти на БСК1 на предприятие от финансовия сектор, в които тя има значителни инвестиции (над 10 %  и нето от допустимите къси позиции) (сума с отрицателен знак)</t>
  </si>
  <si>
    <t>20а</t>
  </si>
  <si>
    <t>Размер на експозициите на следните елементи, на които може да бъде присъдено рисково тегло 1250 %, когато институцията избере алтернативно на прилагането му приспадане</t>
  </si>
  <si>
    <t>чл. 36, пар. 1, б. к)</t>
  </si>
  <si>
    <t>20б</t>
  </si>
  <si>
    <t>от които: квалифицирани дялови участия извън финансов сектор (сума с отрицателен знак)</t>
  </si>
  <si>
    <t>чл. 36, пар. 1, б. к), подточка i), чл. 89-91</t>
  </si>
  <si>
    <t>20в</t>
  </si>
  <si>
    <t>от които: секюритизиращи позиции (сума с отрицателен знак)</t>
  </si>
  <si>
    <t>чл. 36, пар. 1, б. к), подточка ii), чл. 243, пар. 1, б. б), чл. 244, пар. 1, б. б) и чл. 258</t>
  </si>
  <si>
    <t>20г</t>
  </si>
  <si>
    <t>от които:свободни доставки (сума с отрицателен знак)</t>
  </si>
  <si>
    <t>чл. 36, пар. 1, б. к), подточка iii) чл. 379, пар. 3</t>
  </si>
  <si>
    <t>чл. 48, пар. 1</t>
  </si>
  <si>
    <t>от които: преките и непреки позиции на институцията в  инструменти на БСК1 на дружества от финансовия сектор, в които тя има значителни инвестиции</t>
  </si>
  <si>
    <t>от които: активи с отсрочен данък, произтичащи  от временни разлики</t>
  </si>
  <si>
    <t>25а</t>
  </si>
  <si>
    <t>Загуба от текущата финансова година  (сума с отрицателен знак)</t>
  </si>
  <si>
    <t>Предвидени данъчни отчисления във връзка с елементите от БСК1 (сума с отрицателен знак)</t>
  </si>
  <si>
    <t>Допустими приспадания от ДК1, които надвишават ДК1 на институцията (сума с отрицателен знак)</t>
  </si>
  <si>
    <t>чл. 36, пар. 1, б. й)</t>
  </si>
  <si>
    <t>Базов собствен капитал от първи ред (БСК1)</t>
  </si>
  <si>
    <t>Допълнителен капитал от първи ред (ДК1): инструменти</t>
  </si>
  <si>
    <t>Капиталови инструменти и свързаните с тях премийни резерви</t>
  </si>
  <si>
    <t>чл. 51-52</t>
  </si>
  <si>
    <t>31</t>
  </si>
  <si>
    <t>от които: квалифицирани като собствен капитал съгласно приложимите счетоводни стандарти</t>
  </si>
  <si>
    <t>от които: квалифицирани като пасиви съгласно приложимите счетоводни стандарти</t>
  </si>
  <si>
    <t>Размер на допустимите позици по член 484, параграф 4 и свързаните премийни резерви, предмет на постепенно отпадане от ДК1</t>
  </si>
  <si>
    <t>чл. 486, пар. 3</t>
  </si>
  <si>
    <t>Допустим капитал от първи ред, включен в консолидирания ДК1 (включително малцинствените участия, които не са включени в ред 5), емитиран от дъщерни предприятия и притежаван от трети страни</t>
  </si>
  <si>
    <t>от които: инструменти, емитирани от дъщерни предприятия, които подлежат на постепенно отпадане</t>
  </si>
  <si>
    <t>36</t>
  </si>
  <si>
    <t>Допълнителен капитал от първи ред (ДК1) преди корекции с оглед на нормативните изисквания</t>
  </si>
  <si>
    <t>Допълнителен капитал от първи ред (ДК1): корекции с оглед на нормативните изисквания</t>
  </si>
  <si>
    <t>Преките и непреките позиции на институцията в собствени инструменти на ДК1  (сума с отрицателен знак)</t>
  </si>
  <si>
    <t>40</t>
  </si>
  <si>
    <t>42</t>
  </si>
  <si>
    <t>Допустими приспадания от К2, които надвишават К2 на институцията (сума с отрицателен знак)</t>
  </si>
  <si>
    <t>чл. 56, б. д)</t>
  </si>
  <si>
    <t>43</t>
  </si>
  <si>
    <t>Общо корекции на допълнителния капитал от първи ред (ДК1) с оглед на нормативните изисквания</t>
  </si>
  <si>
    <t>44</t>
  </si>
  <si>
    <t>Допълнителен капитал от първи ред (ДК1)</t>
  </si>
  <si>
    <t>45</t>
  </si>
  <si>
    <t>Капитал от първи ред (К1=БСК1 +ДК1)</t>
  </si>
  <si>
    <t>Капитал от втори ред (К2): инструменти и провизии</t>
  </si>
  <si>
    <t>46</t>
  </si>
  <si>
    <t>чл. 62-63</t>
  </si>
  <si>
    <t>47</t>
  </si>
  <si>
    <t>Размер на допустимите позици по член 484, параграф 5 и свързаните премийни резерви, предмет на постепенно отпадане от К2</t>
  </si>
  <si>
    <t>чл. 486, пар. 4</t>
  </si>
  <si>
    <t>48</t>
  </si>
  <si>
    <t>Допустими инструменти на собствени средства, включени в консолидирания К2 (включително малцинствени участия и инструменти на ДК1, които не са включени в редовете 5 - 34) емитирани от дъщерни предпрятия и притежавани от трети страни</t>
  </si>
  <si>
    <t>49</t>
  </si>
  <si>
    <t>от които, инструменти, емитирани от дъщерни предприятия, които подлежат на постепенно отпадане</t>
  </si>
  <si>
    <t>50</t>
  </si>
  <si>
    <t>Корекции с оглед на кредитния риск</t>
  </si>
  <si>
    <t>чл. 62, букви в) и г)</t>
  </si>
  <si>
    <t>51</t>
  </si>
  <si>
    <t>Капитал от втори ред (К2) преди корекции с оглед на нормативните изисквания</t>
  </si>
  <si>
    <t>Капитал от втори ред (К2): корекции с оглед на нормативните изисквания</t>
  </si>
  <si>
    <t>52</t>
  </si>
  <si>
    <t>Преките и непреките позиции на институцията в собствени инструменти на К2 и подчинените заеми (сума с отрицателен знак)</t>
  </si>
  <si>
    <t>53</t>
  </si>
  <si>
    <t>Позициите в инструменти на К2 и подчинените заеми на предприятия от финансовия сектор, които имат с институцията реципрочна кръстосана позиция, създадена с цел да се раздуят изкуствено собствените й средства (сума с отрицателен знак)</t>
  </si>
  <si>
    <t>54</t>
  </si>
  <si>
    <t>Преките и непреките позиции в инструменти на К2 и подчинените заеми на предприятия от финансовия сектор, в които институцията няма значителни инвестиции (над 10 % и нето от допустимите къси позиции) (сума с отрицателен знак)</t>
  </si>
  <si>
    <t>55</t>
  </si>
  <si>
    <t>Преките и непреките позиции на институцията  в  инструменти на К2 и подчинените заеми на предприятия от финансовия сектор, в които институцията има  значителни инвестиции (нето от допустимите къси позиции) (сума с отрицателен знак)</t>
  </si>
  <si>
    <t>56</t>
  </si>
  <si>
    <t>57</t>
  </si>
  <si>
    <t>58</t>
  </si>
  <si>
    <t>Капитал от втори ред (К2):</t>
  </si>
  <si>
    <t>59</t>
  </si>
  <si>
    <t xml:space="preserve">Съвкупен капитал (СК=К1+К2) </t>
  </si>
  <si>
    <t>60</t>
  </si>
  <si>
    <t>61</t>
  </si>
  <si>
    <t>62</t>
  </si>
  <si>
    <t>63</t>
  </si>
  <si>
    <t xml:space="preserve">чл. 92, пар. 2, б. в) </t>
  </si>
  <si>
    <t>64</t>
  </si>
  <si>
    <t>65</t>
  </si>
  <si>
    <t>66</t>
  </si>
  <si>
    <t>67</t>
  </si>
  <si>
    <t>67а</t>
  </si>
  <si>
    <t>68</t>
  </si>
  <si>
    <t>ДКИ, чл. 128</t>
  </si>
  <si>
    <t>72</t>
  </si>
  <si>
    <t>73</t>
  </si>
  <si>
    <t>74</t>
  </si>
  <si>
    <t>празен в ЕС</t>
  </si>
  <si>
    <t>75</t>
  </si>
  <si>
    <t>Приложими ограничения за включването на провизии в капитала от втори ред</t>
  </si>
  <si>
    <t>76</t>
  </si>
  <si>
    <t>Корекции с оглед на кредитния риск, включени в К2 във връзка с експозиции, към които се прилага стандартизираният подход (преди въвеждане на ограничението)</t>
  </si>
  <si>
    <t>чл. 62</t>
  </si>
  <si>
    <t>77</t>
  </si>
  <si>
    <t>78</t>
  </si>
  <si>
    <t>Корекции с оглед на кредитния риск включени в К2  във връзка с експозиции, към които се прилага подходът на вътрешните рейтинги (преди въвеждане на ограничението)</t>
  </si>
  <si>
    <t>79</t>
  </si>
  <si>
    <t>Ограничение за включването на корекции в К2 с оглед на кредитния риск съгласно подхода на вътрешните рейтинги</t>
  </si>
  <si>
    <t>Капиталови инструменти, към които се прилагат споразумения с временна сила (1 януари 2014 г.-1 януари 2022 г.)</t>
  </si>
  <si>
    <t>80</t>
  </si>
  <si>
    <t>Действащо ограничение за инструментите на БСК1, към които се прилагат споразумения с временна сила.</t>
  </si>
  <si>
    <t>чл. 484, пар. 3, чл. 486, пар. 2 и 5</t>
  </si>
  <si>
    <t>81</t>
  </si>
  <si>
    <t>Сума, изключена от БСК1 поради ограничението (превишава го след обратното изкупуване и падежите)</t>
  </si>
  <si>
    <t>82</t>
  </si>
  <si>
    <t>Действащо ограничение за инструментите на ДК1, към които се прилагат споразумения с временна сила.</t>
  </si>
  <si>
    <t>чл. 484, пар. 4, чл. 486, пар. 3 и 5</t>
  </si>
  <si>
    <t>83</t>
  </si>
  <si>
    <t>Сума, изключена от ДК1 поради ограничението (превишава го след обратното изкупуване и падежите)</t>
  </si>
  <si>
    <t>84</t>
  </si>
  <si>
    <t>Действащо ограничение за инструментите на К2, към които се прилагат споразумения с временна сила.</t>
  </si>
  <si>
    <t>чл. 484, пар. 5, чл. 486, пар. 4 и 5</t>
  </si>
  <si>
    <t>85</t>
  </si>
  <si>
    <t>Сума, изключена от К2 поради ограничението (превишава го след обратното изкупуване и падежите)</t>
  </si>
  <si>
    <t>Нетна открита валутна позиция</t>
  </si>
  <si>
    <t>Брутна позиция</t>
  </si>
  <si>
    <t>Нетна позиция</t>
  </si>
  <si>
    <t>Капиталово изискване (сума)*</t>
  </si>
  <si>
    <t>дълга</t>
  </si>
  <si>
    <t>къса</t>
  </si>
  <si>
    <t>Обща позиция във валути</t>
  </si>
  <si>
    <t>Силно корелирани валути</t>
  </si>
  <si>
    <t xml:space="preserve">Други валути </t>
  </si>
  <si>
    <t>Валутни позиции</t>
  </si>
  <si>
    <t>* когато нетната открита валутна позиция превишава 2% от капиталовата база</t>
  </si>
  <si>
    <t>** EUR не участва в изчислението за открита валутна позиция</t>
  </si>
  <si>
    <t>040</t>
  </si>
  <si>
    <t>060</t>
  </si>
  <si>
    <t>090</t>
  </si>
  <si>
    <t>120</t>
  </si>
  <si>
    <t>130</t>
  </si>
  <si>
    <t>150</t>
  </si>
  <si>
    <t>160</t>
  </si>
  <si>
    <t>230</t>
  </si>
  <si>
    <t>240</t>
  </si>
  <si>
    <t>КАПИТАЛОВА БАЗА</t>
  </si>
  <si>
    <t xml:space="preserve">Нематериални активи </t>
  </si>
  <si>
    <t>В хиляди лева / %</t>
  </si>
  <si>
    <t>Корпоративни функции</t>
  </si>
  <si>
    <t>Управление на активи</t>
  </si>
  <si>
    <t>Други дейности</t>
  </si>
  <si>
    <t>≤ 1 година</t>
  </si>
  <si>
    <t>Приложима стойност</t>
  </si>
  <si>
    <t>Ред</t>
  </si>
  <si>
    <t>Тегла на капиталовите изисквания</t>
  </si>
  <si>
    <t>Ниво на антицикличния капиталов буфер</t>
  </si>
  <si>
    <t>070</t>
  </si>
  <si>
    <t>080</t>
  </si>
  <si>
    <t>100</t>
  </si>
  <si>
    <t>110</t>
  </si>
  <si>
    <t>Разпределение по държави</t>
  </si>
  <si>
    <t>Размер на специфичния за институцията антицикличен капиталов буфер</t>
  </si>
  <si>
    <t>Колона</t>
  </si>
  <si>
    <t>Обща рискова експозиция</t>
  </si>
  <si>
    <t>Ниво на специфичния за институцията антицикличен капиталов буфер</t>
  </si>
  <si>
    <t>Изискване за поддържане на специфичен за институцията антицикличен капиталов буфер</t>
  </si>
  <si>
    <t>Общи кредитни експозиции - стойност на експозицията при стандартизирания подход</t>
  </si>
  <si>
    <t>Експозиция в търговския портфейл - сбор на дългите и късите позиции в търговския портфейл</t>
  </si>
  <si>
    <t>Руска федерация</t>
  </si>
  <si>
    <t>Метод на собствения капитал</t>
  </si>
  <si>
    <t>Кредитно посредничество</t>
  </si>
  <si>
    <t>ДСК Дом ЕАД</t>
  </si>
  <si>
    <t>Буфер за ДСЗИ</t>
  </si>
  <si>
    <t>Допълнителен капитал от първи ред</t>
  </si>
  <si>
    <t>Излишък на общия капитал</t>
  </si>
  <si>
    <t>Съотношение на базовия собствен капитал от първи ред</t>
  </si>
  <si>
    <t>в т.ч. преоценки по справедлива стойност на ценни книжа</t>
  </si>
  <si>
    <t>Северна Македония</t>
  </si>
  <si>
    <t>Натрупан друг всеобхватен доход (и други резерви)</t>
  </si>
  <si>
    <t>Нематериални активи (нето от свързания данъчен пасив) (сума с отрицателен знак)</t>
  </si>
  <si>
    <t>Преките, непреките и синтетичните позиции в инструменти на БАСК1 на предприятия от финансовия сектор, когато тези предприятия имат с институцията реципрочна кръстосана позиция, създадена с цел да се раздуят изкуствено собствените й средства (сума с отрицателен знак)</t>
  </si>
  <si>
    <t>Отсрочени данъчни активи, произтичащи от временни разлики (над 10 % и нето от свързания данъчен пасив, когато са изпълнени условията в член 38, параграф 3) (сума с отрицателен знак)</t>
  </si>
  <si>
    <t>Общо корекции на базовия собствен капитал от първи ред (БСК1) с оглед на нормативните изисквания</t>
  </si>
  <si>
    <t>Преките, непреките и синтетичните позиции в инструменти на ДК1 на предприятия от финансовия сектор, когато тези предприятия имат с институцията реципрочна кръстосана позиция, създадена с цел да се раздуят изкуствено собствените й средства (сума с отрицателен знак)</t>
  </si>
  <si>
    <t>член 56, буква б), член 58</t>
  </si>
  <si>
    <t>Преките, непреките и синтетичните позиции на институцията в инструменти на ДК1 на предприятия от финансовия сектор, в които тя има значителни инвестиции (нето от допустимите къси позиции) (сума с отрицателен знак)</t>
  </si>
  <si>
    <t>Общо корекции на капитала от втори ред (К2) с оглед на нормативните изисквания</t>
  </si>
  <si>
    <t>Ограничение за включването на корекции в К2 с оглед на кредитния риск съгласно стандартизирания подход</t>
  </si>
  <si>
    <t>Член 26, параграф 1, член 27, член 28, член 29</t>
  </si>
  <si>
    <t>чл. 84</t>
  </si>
  <si>
    <t>чл. 36, пар. 1, б. б), чл. 37</t>
  </si>
  <si>
    <t xml:space="preserve">чл. 36, пар. 1, б. в, чл. 38
</t>
  </si>
  <si>
    <t>чл. 36, пар. 1, б. г), чл. 40,  чл. 159</t>
  </si>
  <si>
    <t>чл. 36, пар. 1, б. д), чл. 41</t>
  </si>
  <si>
    <t>чл. 36, пар. 1, б. е), чл. 42</t>
  </si>
  <si>
    <t>чл. 36, пар. 1, б. ж), чл. 44</t>
  </si>
  <si>
    <t xml:space="preserve">чл. 36, пар. 1, б. з), чл. 43, 45 и 46, и чл. 49, пар.  2 и 3, чл. 79 </t>
  </si>
  <si>
    <t>чл. 36, пар. 1, б. и), чл. 43, 45 и 47, и чл. 48, пар. 1, б. б) и чл. 49, пар. 1 - 3, чл. 79</t>
  </si>
  <si>
    <t>чл. 36, пар. 1, б. в), чл. 38,чл. 48, пар. 1, б. а)</t>
  </si>
  <si>
    <t>чл. 36, пар. 1, б. в), чл. 38, чл. 48, пар. 1, б. а)</t>
  </si>
  <si>
    <t>чл. 36, пар. 1, б. а)</t>
  </si>
  <si>
    <t>чл. 85, 86</t>
  </si>
  <si>
    <t>чл. 52, пар. 1, б. б), чл. 56, б. а), чл. 57</t>
  </si>
  <si>
    <t>чл. 56, б. в), чл. 59, 60 и 79</t>
  </si>
  <si>
    <t>чл. 56, б. г), чл. 59 и 79</t>
  </si>
  <si>
    <t>чл. 87, 88</t>
  </si>
  <si>
    <t>чл. 63, б. б), подт. i), чл. 66, б. а), чл. 67</t>
  </si>
  <si>
    <t>чл. 66, б. б), чл. 68</t>
  </si>
  <si>
    <t>чл. 66, б. в), чл. 69, 70, 79</t>
  </si>
  <si>
    <t>чл. 66, б. г), чл. 69, и 79</t>
  </si>
  <si>
    <t>чл. 92, пар. 2, б. а)</t>
  </si>
  <si>
    <t>чл. 92, пар. 2, б. б)</t>
  </si>
  <si>
    <t>член 36, параграф 1, буква з), членове 45—46 член 56, буква в), членове 59—60 член 66, буква в), членове 69—70</t>
  </si>
  <si>
    <t>чл. 36, пар. 1, б. и), чл. 45, 48</t>
  </si>
  <si>
    <t>чл. 36, пар. 1, б. в), чл. 38, 48</t>
  </si>
  <si>
    <t>Деривативни финансови инструменти</t>
  </si>
  <si>
    <t>Кредити и вземания от клиенти</t>
  </si>
  <si>
    <r>
      <t xml:space="preserve">Инвестиции </t>
    </r>
    <r>
      <rPr>
        <sz val="9"/>
        <rFont val="Times New Roman"/>
        <family val="1"/>
        <charset val="204"/>
      </rPr>
      <t>в ценни книжа</t>
    </r>
  </si>
  <si>
    <t>Пасиви по отсрочени данъци</t>
  </si>
  <si>
    <t>Провизии</t>
  </si>
  <si>
    <t>Търговски и други задължения</t>
  </si>
  <si>
    <t>Депозити от клиенти</t>
  </si>
  <si>
    <t>Люксембург</t>
  </si>
  <si>
    <t>Куба</t>
  </si>
  <si>
    <t>Мавриций</t>
  </si>
  <si>
    <t>Базов собствен капитал от първи ред (БСК1). Корекции с оглед нормативни изисквания</t>
  </si>
  <si>
    <t>Активи с отсрочен данък, които се основават на бъдеща печалба, с изключение на тези, които произтичат от временни разлики (нето от свързания данъчен пасив, когато са изпълнени условията в член 38, параграф 3) (сума с отрицателен знак)</t>
  </si>
  <si>
    <t>Суми с отрицателен знак, получени от изчислението на размера на очакваната загуба</t>
  </si>
  <si>
    <t>член 33, параграф 1, буква а)</t>
  </si>
  <si>
    <t>член 33, параграф 1, буква б)</t>
  </si>
  <si>
    <t>Преките, непреките и синтетичните позиции на институцията в инструменти на БСК1 на предприятия от финансовия сектор, в които тя няма значителни инвестиции (над 10 % и нето от допустимите къси позиции) (сума с отрицателен знак)</t>
  </si>
  <si>
    <t>член 36, параграф 1, подточка i), член 48, параграф 1, буква б)</t>
  </si>
  <si>
    <t>Преките, непреките и синтетичните позиции на институцията в инструменти на ДК1 на предприятия от финансовия сектор, в които тя няма значителни инвестиции (над 10 % и нето от допустимите къси позиции) (сума с отрицателен знак)</t>
  </si>
  <si>
    <t>Капитал от първи ред (като процент от общата рискова експозиция)</t>
  </si>
  <si>
    <t>Базов собствен капитал от първи ред (като процент от общата рискова експозиция)</t>
  </si>
  <si>
    <t>ОТП Лизинг ЕООД</t>
  </si>
  <si>
    <t>Регионален фонд за градско развитие АД</t>
  </si>
  <si>
    <t>Capital</t>
  </si>
  <si>
    <t>Други преходни корекции на базовия собствен капитал от първи ред</t>
  </si>
  <si>
    <t>Натрупана обезценка</t>
  </si>
  <si>
    <t>Брутна балансова стойност</t>
  </si>
  <si>
    <t>От които: необслужвани</t>
  </si>
  <si>
    <t>От които: в неизпълнение</t>
  </si>
  <si>
    <t>От които: подлежащи на обезценка кредити и аванси</t>
  </si>
  <si>
    <t>Натрупани отрицателни промени в справедливата стойност, произтичащи от кредитен риск при необслужваните експозиции</t>
  </si>
  <si>
    <t>Провизии по задбалансови ангажименти и предоставени финансови гаранции</t>
  </si>
  <si>
    <t>Брутна балансова/номинална стойност</t>
  </si>
  <si>
    <t>Балансови експозиции</t>
  </si>
  <si>
    <t>Търговия</t>
  </si>
  <si>
    <t>Транспорт, складиране и пощи</t>
  </si>
  <si>
    <t>Финансови и застрахователни дейности</t>
  </si>
  <si>
    <t>Хуманно здравеопазване и социална работа</t>
  </si>
  <si>
    <t>Култура, спорт и развлечения</t>
  </si>
  <si>
    <t>Преработвателна промишленост</t>
  </si>
  <si>
    <t>Антицикличен капиталов буфер</t>
  </si>
  <si>
    <t>Корекции на базовия собствен капитал от първи ред поради пруденциални филтри</t>
  </si>
  <si>
    <t>Репутация</t>
  </si>
  <si>
    <t>Обединеното кралство</t>
  </si>
  <si>
    <t>Мексико</t>
  </si>
  <si>
    <t>Китай</t>
  </si>
  <si>
    <t>Черна гора</t>
  </si>
  <si>
    <t>Нигерия</t>
  </si>
  <si>
    <t>Пакистан</t>
  </si>
  <si>
    <t>Йемен</t>
  </si>
  <si>
    <t>Саудитска Арабия</t>
  </si>
  <si>
    <t>Грузия</t>
  </si>
  <si>
    <t>Йордания</t>
  </si>
  <si>
    <t>Азербайджан</t>
  </si>
  <si>
    <t>Други финансови пасиви</t>
  </si>
  <si>
    <t>CVD-19_1</t>
  </si>
  <si>
    <t>CVD-19_2</t>
  </si>
  <si>
    <t>CVD-19_3</t>
  </si>
  <si>
    <t>1 328 млн. лева</t>
  </si>
  <si>
    <t>Банка ДСК АД</t>
  </si>
  <si>
    <t>n/a</t>
  </si>
  <si>
    <t>Ислямска република Иран</t>
  </si>
  <si>
    <t>Британски Вирджински острови</t>
  </si>
  <si>
    <t>Панама</t>
  </si>
  <si>
    <t>Гватемала</t>
  </si>
  <si>
    <t>Конго</t>
  </si>
  <si>
    <t>Ливан</t>
  </si>
  <si>
    <t xml:space="preserve">Буфер за системен риск </t>
  </si>
  <si>
    <t xml:space="preserve">Предпазен капиталов буфер </t>
  </si>
  <si>
    <t>Общо капиталово изискване</t>
  </si>
  <si>
    <t>Разменна стойност (RC)</t>
  </si>
  <si>
    <t>Потенциална бъдеща кредитна експозиция (PFE)</t>
  </si>
  <si>
    <t>Рисково претеглена стойност на експозициите</t>
  </si>
  <si>
    <t>EU - Метод на първоначалната експозиция (при дериватите)</t>
  </si>
  <si>
    <t>EU - Опростен СПКРК (при дериватите)</t>
  </si>
  <si>
    <t>СПКРК (при дериватите)</t>
  </si>
  <si>
    <t>МВМ (за деривати и СФЦК)</t>
  </si>
  <si>
    <t>2а</t>
  </si>
  <si>
    <t>в т.ч.: нетиращи съвкупности по сделки за финансиране с ценни книжа</t>
  </si>
  <si>
    <t>2б</t>
  </si>
  <si>
    <t>в т.ч.: нетиращи съвкупности по деривати и трансакции с удължен сетълмент</t>
  </si>
  <si>
    <t>2в</t>
  </si>
  <si>
    <t>в т.ч.: съвкупности по договорни споразумения за кръстосано нетиране на продукти</t>
  </si>
  <si>
    <t>Опростен метод за финансово обезпечение (при СФЦК)</t>
  </si>
  <si>
    <t>Разширен метод за финансово обезпечение (при СФЦК)</t>
  </si>
  <si>
    <t>Стойност под риск за СФЦК</t>
  </si>
  <si>
    <t>Стойност на експозицията след РКР</t>
  </si>
  <si>
    <t>Стойност на експозицията преди РКР</t>
  </si>
  <si>
    <t>Алфа за изчисляване на стойност на експозицията
за регулаторни цели</t>
  </si>
  <si>
    <t>От които необслужвани експозиции</t>
  </si>
  <si>
    <t xml:space="preserve">От които в неизпълнение </t>
  </si>
  <si>
    <t>Подход делта плюс</t>
  </si>
  <si>
    <t>AUD</t>
  </si>
  <si>
    <t>CAD</t>
  </si>
  <si>
    <t>CHF</t>
  </si>
  <si>
    <t>CNY</t>
  </si>
  <si>
    <t>CZK</t>
  </si>
  <si>
    <t>DKK</t>
  </si>
  <si>
    <t>GBP</t>
  </si>
  <si>
    <t>HRK</t>
  </si>
  <si>
    <t>HUF</t>
  </si>
  <si>
    <t>JPY</t>
  </si>
  <si>
    <t>NOK</t>
  </si>
  <si>
    <t>PLN</t>
  </si>
  <si>
    <t>RON</t>
  </si>
  <si>
    <t>RSD</t>
  </si>
  <si>
    <t>RUB</t>
  </si>
  <si>
    <t>SEK</t>
  </si>
  <si>
    <t>TRY</t>
  </si>
  <si>
    <t>USD</t>
  </si>
  <si>
    <t>BGN</t>
  </si>
  <si>
    <t>EUR**</t>
  </si>
  <si>
    <t>(+) Корекции на справедлива стойност на позиции в баланса</t>
  </si>
  <si>
    <t>ОБЩО ИКОНОМИЧЕСКИ КАПИТАЛ</t>
  </si>
  <si>
    <t>Недостатъчно покритие</t>
  </si>
  <si>
    <t>Други преходни корекции на базовия собствен капитал от първи ред във връзка с МСФО 9</t>
  </si>
  <si>
    <t xml:space="preserve">В хиляди лева </t>
  </si>
  <si>
    <t>ОБЩО КАПИТАЛ, ЗАДЕЛЕН ЗА РАЗЛИЧНИТЕ ВИДОВЕ РИСК</t>
  </si>
  <si>
    <t>КРЕДИТЕН РИСК</t>
  </si>
  <si>
    <t>ПАЗАРЕН РИСК</t>
  </si>
  <si>
    <t>ОПЕРАЦИОНЕН РИСК</t>
  </si>
  <si>
    <t>ЛИКВИДЕН РИСК</t>
  </si>
  <si>
    <t>ЛИХВЕН РИСК В БАНКОВ ПОРТФЕЙЛ</t>
  </si>
  <si>
    <t>РЕПУТАЦИОНЕН РИСК</t>
  </si>
  <si>
    <t>Total Regulatory buffers</t>
  </si>
  <si>
    <t>Мениджмънт буфер</t>
  </si>
  <si>
    <t>Свободен капитал</t>
  </si>
  <si>
    <t>Филипини</t>
  </si>
  <si>
    <t>Ямайка</t>
  </si>
  <si>
    <t>Боливарска република Венецуела</t>
  </si>
  <si>
    <t>Гвинея</t>
  </si>
  <si>
    <t>Сенегал</t>
  </si>
  <si>
    <t>Камерун</t>
  </si>
  <si>
    <t>Съгласно член 451а, параграф 3 от РКИ</t>
  </si>
  <si>
    <t>Непретеглена стойност по остатъчен срок до падежа</t>
  </si>
  <si>
    <t>Претеглена стойност</t>
  </si>
  <si>
    <t>Без падеж</t>
  </si>
  <si>
    <t>&lt; 6 месеца</t>
  </si>
  <si>
    <t>6 месеца до &lt; 1 год.</t>
  </si>
  <si>
    <t>≥ 1 год.</t>
  </si>
  <si>
    <t>Елементи на наличното стабилно финансиране (НСФ)</t>
  </si>
  <si>
    <t>Капиталови елементи и инструменти</t>
  </si>
  <si>
    <t>Собствени средства</t>
  </si>
  <si>
    <t>Други капиталови инструменти</t>
  </si>
  <si>
    <t>Влогове на дребно</t>
  </si>
  <si>
    <t>Финансиране на едро</t>
  </si>
  <si>
    <t>Оперативни влогове</t>
  </si>
  <si>
    <t>Друго финансиране на едро</t>
  </si>
  <si>
    <t>Взаимозависими пасиви</t>
  </si>
  <si>
    <t xml:space="preserve">Други пасиви: </t>
  </si>
  <si>
    <t xml:space="preserve">Дериватни пасиви, които се отразяват на ОНСФ </t>
  </si>
  <si>
    <t>Всички други пасиви и капиталови инструменти, които не са включени в горните категории</t>
  </si>
  <si>
    <t>Общо налично стабилно финансиране (НСФ)</t>
  </si>
  <si>
    <t>Елементи на изискваното стабилно финансиране (ИСФ)</t>
  </si>
  <si>
    <t>EU-15а</t>
  </si>
  <si>
    <t>Обременени с тежести активи с остатъчен срок до падежа от една година или повече в пул от обезпечения</t>
  </si>
  <si>
    <t>Държани за оперативни цели влогове в други финансови институции</t>
  </si>
  <si>
    <t>Обслужвани заеми и ценни книжа:</t>
  </si>
  <si>
    <t>Обслужвани сделки за финансиране с ценни книжа с финансови клиенти, обезпечени с ВКЛА от ниво 1, за които се прилага процентно намаление от 0 %</t>
  </si>
  <si>
    <t>С рисково тегло по-малко или равно на 35 % съгласно стандартизирания подход за кредитен риск по Базел II</t>
  </si>
  <si>
    <t xml:space="preserve">Обслужвани жилищни ипотеки, от които: </t>
  </si>
  <si>
    <t>Други заеми и ценни книжа, които не са в неизпълнение и не се приемат за ВКЛА, в т.ч. борсово търгувани капиталови инструменти и отчитани в баланса продукти, свързани с търговско финансиране</t>
  </si>
  <si>
    <t>Взаимозависими активи</t>
  </si>
  <si>
    <t xml:space="preserve">Други активи: </t>
  </si>
  <si>
    <t>Физически търгувани стоки</t>
  </si>
  <si>
    <t>Активи, предоставени като първоначален маржин за договори за деривати, и вноски в гаранционни фондове на ЦК</t>
  </si>
  <si>
    <t xml:space="preserve">Дериватни пасиви, които се отразяват на ОНСФ, преди приспадане на предоставения вариационен маржин </t>
  </si>
  <si>
    <t>Всички други активи, невключени в горепосочените категории</t>
  </si>
  <si>
    <t>Задбалансови позиции</t>
  </si>
  <si>
    <t>Общо ИСФ</t>
  </si>
  <si>
    <t>Отношение на нетно стабилно финансиране (%)</t>
  </si>
  <si>
    <t>Обслужвани сделки за финансиране с ценни книжа с финансови клиенти, обезпечени с други активи, и други заеми и аванси към финансови институции</t>
  </si>
  <si>
    <t>Обслужвани заеми за нефинансови корпоративни клиенти, за клиенти на дребно и за малки предприятия клиенти, както и за държави и субекти от публичния сектор, от които:</t>
  </si>
  <si>
    <t>Дериватни активи, които се отразяват на ОНСФ </t>
  </si>
  <si>
    <t>Корекция за субектите, консолидирани за целите на счетоводното отчитане, но които не попадат в обхвата на консолидация за пруденциални цели</t>
  </si>
  <si>
    <t>(Корекция за секюритизираните експозиции, които удовлетворяват оперативните изисквания за признаване на прехвърлянето на риск)</t>
  </si>
  <si>
    <t>(Корекция за временно изключване на експозициите към централни банки — ако е приложимо)</t>
  </si>
  <si>
    <t>(Корекция за активите, предмет на доверително управление, признати в баланса съгласно приложимата счетоводна рамка, но изключени от мярката за общата експозиция в съответствие с член 429а, параграф 1, буква и) от РКИ)</t>
  </si>
  <si>
    <t>Корекция за стандартните покупко-продажби на финансови активи, осчетоводявани към датата на сделката</t>
  </si>
  <si>
    <t>Корекция за допустимите операции по групиране на парични средства</t>
  </si>
  <si>
    <t>(Корекция за корекциите с оглед на консервативното оценяване и за специфичен и общ риск, които са намалили капитала от първи ред)</t>
  </si>
  <si>
    <t>EU-11а</t>
  </si>
  <si>
    <t>(Корекция за експозициите, изключени от мярката за общата експозиция по силата на член 429а, параграф 1, буква в) от РКИ)</t>
  </si>
  <si>
    <t>EU-11б</t>
  </si>
  <si>
    <t>(Корекция за експозициите, изключени от мярката за общата експозиция по силата на член 429а, параграф 1, буква й) от РКИ)</t>
  </si>
  <si>
    <t>Мярка за общата експозиция</t>
  </si>
  <si>
    <t>Балансови позиции (без деривати и СФЦК, но включително обезпечения)</t>
  </si>
  <si>
    <t>(Корекция за ценни книжа, получени по сделки за финансиране с ценни книжа, които са признати като актив)</t>
  </si>
  <si>
    <t>(Корекции на балансовите позиции с оглед на общия кредитен риск)</t>
  </si>
  <si>
    <t>(Активи, чийто размер е приспаднат при определянето на капитала от първи ред)</t>
  </si>
  <si>
    <t xml:space="preserve">Общо балансови експозиции (без деривати и СФЦК) </t>
  </si>
  <si>
    <t>Разменна стойност, свързана със сделките с деривати с оглед на оценявания по стандартизирания подход кредитен риск от контрагента (СПКРК) (т.е. като се приспадне допустимият вариационен маржин в парични средства)</t>
  </si>
  <si>
    <t>EU-8а</t>
  </si>
  <si>
    <t>Дерогация за деривати: вноска за разменната стойност по опростения стандартизиран подход</t>
  </si>
  <si>
    <t xml:space="preserve">Добавка за потенциални бъдещи експозиции по сделки с деривати с оглед на оценявания по стандартизирания подход кредитен риск от контрагента (СПКРК) </t>
  </si>
  <si>
    <t>EU-9а</t>
  </si>
  <si>
    <t>Дерогация за деривати: вноска за потенциалната бъдеща експозиция по опростения стандартизиран подход</t>
  </si>
  <si>
    <t>EU-9б</t>
  </si>
  <si>
    <t>(Експозиции по операции с ЦК, изключени от експозициите, чийто клиринг се извършва за клиента) (СПКРК)</t>
  </si>
  <si>
    <t>EU-10а</t>
  </si>
  <si>
    <t>(Експозиции по операции с ЦК, изключени от експозициите, чийто клиринг се извършва за клиента) (опростен стандартизиран подход)</t>
  </si>
  <si>
    <t>EU-10б</t>
  </si>
  <si>
    <t>(Експозиции по операции с ЦК, изключени от експозициите, чийто клиринг се извършва за клиента) (метод на първоначалната експозиция)</t>
  </si>
  <si>
    <t xml:space="preserve">Общо експозиции към деривати </t>
  </si>
  <si>
    <t>Експозиции по сделки за финансиране с ценни книжа (СФЦК)</t>
  </si>
  <si>
    <t>Брутни активи по СФЦК (без признаване на нетиране), след корекция за сделките, осчетоводени като продажба</t>
  </si>
  <si>
    <t>(Нетирани суми на парични задължения и парични вземания при брутните активи по СФЦК)</t>
  </si>
  <si>
    <t>Експозиция към кредитен риск от контрагента при активите по СФЦК</t>
  </si>
  <si>
    <t>EU-16а</t>
  </si>
  <si>
    <t>Дерогация за СФЦК: Експозиция към кредитен риск от контрагента, посочена в член 429д, параграф 5 и член 222 от РКИ</t>
  </si>
  <si>
    <t>Експозиции по посреднически сделки</t>
  </si>
  <si>
    <t>EU-17а</t>
  </si>
  <si>
    <t>(Експозиции по операции с ЦК, изключени от експозициите по СФЦК, чийто клиринг се извършва за клиента)</t>
  </si>
  <si>
    <t>Общо експозиции по сделки за финансиране с ценни книжа</t>
  </si>
  <si>
    <t>(Корекции за преобразуване на задбалансовите експозиции в кредитния им еквивалент)</t>
  </si>
  <si>
    <t>(Общи провизии, приспаднати при определянето на капитала от първи ред, и специфични провизии във връзка със задбалансовите експозиции)</t>
  </si>
  <si>
    <t>EU-22а</t>
  </si>
  <si>
    <t>(Експозиции, изключени от мярката за общата експозиция по силата на член 429а, параграф 1, буква в) от РКИ)</t>
  </si>
  <si>
    <t>EU-22б</t>
  </si>
  <si>
    <t>(Балансови и задбалансови експозиции, изключени по силата на член 429а, параграф 1, буква й) от РКИ</t>
  </si>
  <si>
    <t>EU-22в</t>
  </si>
  <si>
    <t>(Изключени експозиции на публични банки (или структури) за развитие — инвестиции в публичния сектор)</t>
  </si>
  <si>
    <t>EU-22г</t>
  </si>
  <si>
    <t>(Изключени експозиции на публични банки (или структури) за развитие — насърчителни заеми)</t>
  </si>
  <si>
    <t>EU-22д</t>
  </si>
  <si>
    <t>(Изключени експозиции, произтичащи от дейността като междинно звено при отпускане на насърчителни заеми от непублични банки (или структури) за развитие)</t>
  </si>
  <si>
    <t>EU-22е</t>
  </si>
  <si>
    <t xml:space="preserve">(Изключени гарантирани части на експозиции, произтичащи от експортни кредити) </t>
  </si>
  <si>
    <t>ЕС-22ж</t>
  </si>
  <si>
    <t>(Изключен излишък по обезпечението, депозиран при посредник — трето лице)</t>
  </si>
  <si>
    <t>EU-22з</t>
  </si>
  <si>
    <t>(Изключени по силата на член 429а, параграф 1, буква о) от РКИ свързани с ЦДЦК услуги, предоставяни от ЦДЦК/институции)</t>
  </si>
  <si>
    <t>EU-22и</t>
  </si>
  <si>
    <t>(Изключени по силата на член 429а, параграф 1, буква п) от РКИ свързани с ЦДЦК услуги, предоставяни от определени институции)</t>
  </si>
  <si>
    <t>EU-22й</t>
  </si>
  <si>
    <t>(Намаляване на стойността на експозицията по заеми за предварително финансиране или междинни заеми)</t>
  </si>
  <si>
    <t>EU-22к</t>
  </si>
  <si>
    <t>(Общо изключени експозиции)</t>
  </si>
  <si>
    <t>Изключени експозиции</t>
  </si>
  <si>
    <t>EU-25</t>
  </si>
  <si>
    <t>Отношение на ливъридж (без ефекта от изключването на инвестициите в публичния сектор и насърчителните заеми) (%)</t>
  </si>
  <si>
    <t>Регулаторно минимално изискване за отношението на ливъридж (%)</t>
  </si>
  <si>
    <t>EU-26а</t>
  </si>
  <si>
    <t xml:space="preserve">Допълнителни капиталови изисквания с оглед на риска от прекомерен ливъридж (%) </t>
  </si>
  <si>
    <t>EU-26б</t>
  </si>
  <si>
    <t xml:space="preserve">     в т.ч.: въз основа на базовия собствен капитал от първи ред</t>
  </si>
  <si>
    <t>Изискване за буфер на отношението на ливъридж (%)</t>
  </si>
  <si>
    <t>EU-27а</t>
  </si>
  <si>
    <t>Съвкупно изискване за отношението на ливъридж (%)</t>
  </si>
  <si>
    <t>Средна стойност на дневните стойности на брутните активи по СФЦК, след корекция за сделките, осчетоводени като продажба, и нетиране на свързаните парични задължения и парични вземания</t>
  </si>
  <si>
    <t>Оповестяване на средните стойности</t>
  </si>
  <si>
    <t>Стойност в края на тримесечието на брутните активи по СФЦК, след корекция за сделките, осчетоводени като продажба, и нетиране на свързаните парични задължения и парични вземания</t>
  </si>
  <si>
    <t>30а</t>
  </si>
  <si>
    <t>Отношение на ливъридж (с ефекта от евентуално приложимо временно изключване на резервите в централната банка), в което се включват средните стойности от ред 28 на брутните активи по СФЦК (след корекция за сделките, осчетоводени като продажба, и нетиране на свързаните парични задължения и парични вземания)</t>
  </si>
  <si>
    <t>31а</t>
  </si>
  <si>
    <t>Отношение на ливъридж (без ефекта от евентуално приложимо временно изключване на резервите в централната банка), в което се включват средните стойности от ред 28 на брутните активи по СФЦК (след корекция за сделките, осчетоводени като продажба, и нетиране на свързаните парични задължения и парични вземания)</t>
  </si>
  <si>
    <t>Мярка за общата експозиция (с ефекта от евентуално приложимо временно изключване на резервите в централната банка), в която се включват средните стойности от ред 28 на брутните активи по СФЦК (след корекция за сделките, осчетоводени като продажба, и нетиране на свързаните парични задължения и парични вземания)</t>
  </si>
  <si>
    <t>Мярка за общата експозиция (без ефекта от евентуално приложимо временно изключване на резервите в централната банка), в която се включват средните стойности от ред 28 на брутните активи по СФЦК (след корекция за сделките, осчетоводени като продажба, и нетиране на свързаните парични задължения и парични вземания)</t>
  </si>
  <si>
    <t>Надзорна функция на ръководния орган</t>
  </si>
  <si>
    <t xml:space="preserve">Управленска функция на ръководния орган </t>
  </si>
  <si>
    <t>Друго висше ръководство</t>
  </si>
  <si>
    <t>Друг идентифициран персонал</t>
  </si>
  <si>
    <t>Численост на идентифицирания персонал</t>
  </si>
  <si>
    <t>Общо постоянно възнаграждение</t>
  </si>
  <si>
    <t>В т.ч.: парично</t>
  </si>
  <si>
    <t>(не е приложимо в ЕС)</t>
  </si>
  <si>
    <t>EU-4а</t>
  </si>
  <si>
    <t>В т.ч.: акции или равностойни права на собственост</t>
  </si>
  <si>
    <t xml:space="preserve">В т.ч.: свързани с акции инструменти или еквивалентни непарични инструменти </t>
  </si>
  <si>
    <t>EU-5х</t>
  </si>
  <si>
    <t>В т.ч.: други инструменти</t>
  </si>
  <si>
    <t>В т.ч.: други форми</t>
  </si>
  <si>
    <t>Общо променливо възнаграждение</t>
  </si>
  <si>
    <t>В т.ч.: отлoжено</t>
  </si>
  <si>
    <t>EU-13a</t>
  </si>
  <si>
    <t>EU-13б</t>
  </si>
  <si>
    <t>EU-14б</t>
  </si>
  <si>
    <t>EU-14x</t>
  </si>
  <si>
    <t>EU-14y</t>
  </si>
  <si>
    <t>Общо възнаграждение (2 + 10)</t>
  </si>
  <si>
    <t>Фиксирано възнаграждение</t>
  </si>
  <si>
    <t>Променливо възнаграждение</t>
  </si>
  <si>
    <t xml:space="preserve">Предоставено гарантирано променливо възнаграждение </t>
  </si>
  <si>
    <t>Предоставено гарантирано променливо възнаграждение — численост на идентифицирания персонал</t>
  </si>
  <si>
    <t>Общ размер на предоставеното гарантирано променливо възнаграждение</t>
  </si>
  <si>
    <t>В т.ч.: предоставено гарантирано променливо възнаграждение, изплатено през финансовата година, което не е взето предвид в тавана на премиите</t>
  </si>
  <si>
    <t>Предоставени през предходни периоди и изплатени през финансовата година обезщетения при прекратяване на трудовите правоотношения</t>
  </si>
  <si>
    <t>Предоставени през предходни периоди и изплатени през финансовата година обезщетения при прекратяване на трудовите правоотношения — численост на идентифицирания персонал</t>
  </si>
  <si>
    <t>Общ размер на предоставените през предходни периоди и изплатени през финансовата година обезщетения при прекратяване на трудовите правоотношения</t>
  </si>
  <si>
    <t>Предоставени през финансовата година обезщетения при прекратяване на трудовите правоотношения</t>
  </si>
  <si>
    <t>Предоставени през финансовата година обезщетения при прекратяване на трудовите правоотношения — численост на идентифицирания персонал</t>
  </si>
  <si>
    <t>Общ размер на предоставените през финансовата година обезщетения при прекратяване на трудовите правоотношения</t>
  </si>
  <si>
    <t xml:space="preserve">В т.ч.: изплатени през финансовата година </t>
  </si>
  <si>
    <t>В т.ч.: отложени</t>
  </si>
  <si>
    <t>В т.ч.: изплатени през финансовата година обезщетения при прекратяване на трудовите правоотношения, които не са взети предвид в тавана на премиите</t>
  </si>
  <si>
    <t>В т.ч.: най-голямото обезщетение, предоставено на едно-единствено лице</t>
  </si>
  <si>
    <t>Отложено и задържано възнаграждение</t>
  </si>
  <si>
    <t>Общ размер на отложеното възнаграждение, предоставено за предходни периоди на изпълнение</t>
  </si>
  <si>
    <t xml:space="preserve">
В т.ч.: дължимо през финансовата година</t>
  </si>
  <si>
    <t xml:space="preserve">
В т.ч.: дължимо през следващите финансови години</t>
  </si>
  <si>
    <t>Коригиране през финансовата година, с оглед на резултатите, на отложеното възнаграждение, дължимо през финансовата година</t>
  </si>
  <si>
    <t>Коригиране през финансовата година, с оглед на резултатите, на отложеното възнаграждение, дължимо през следващите години на изпълнение</t>
  </si>
  <si>
    <t>Общ размер на извършената през финансовата година корекция поради последващи имплицитни корекции (напр. промяна в стойността на отложеното възнаграждение поради промяна в цената на инструментите)</t>
  </si>
  <si>
    <t xml:space="preserve">Общ размер на отложеното възнаграждение, предоставено преди финансовата година и действително изплатено през финансовата година </t>
  </si>
  <si>
    <t>Общ размер на отложеното възнаграждение, предоставено за предходен период на изпълнение, което е станало дължимо, но подлежи на периоди на задържане</t>
  </si>
  <si>
    <t>Парично</t>
  </si>
  <si>
    <t xml:space="preserve">Свързани с акции инструменти или еквивалентни непарични инструменти </t>
  </si>
  <si>
    <t>Други инструменти</t>
  </si>
  <si>
    <t>Други форми</t>
  </si>
  <si>
    <t>Управленска функция на ръководния орган</t>
  </si>
  <si>
    <t>Обща сума</t>
  </si>
  <si>
    <t>EUR</t>
  </si>
  <si>
    <t>Идентифициран персонал с високи доходи, както е посочено в член 450, буква и) от РКИ</t>
  </si>
  <si>
    <t>1 000 000 &lt; 1 500 000</t>
  </si>
  <si>
    <t>1 500 000 &lt; 2 000 000</t>
  </si>
  <si>
    <t>2 000 000 &lt; 2 500 000</t>
  </si>
  <si>
    <t>2 500 000 &lt; 3 000 000</t>
  </si>
  <si>
    <t>3 000 000 &lt; 3 500 000</t>
  </si>
  <si>
    <t>3 500 000 &lt; 4 000 000</t>
  </si>
  <si>
    <t>4 000 000 &lt; 4 500 000</t>
  </si>
  <si>
    <t>4 500 000 &lt; 5 000 000</t>
  </si>
  <si>
    <t>5 000 000 &lt; 6 000 000</t>
  </si>
  <si>
    <t>6 000 000 &lt; 7 000 000</t>
  </si>
  <si>
    <t>7 000 000 &lt; 8 000 000</t>
  </si>
  <si>
    <t>x</t>
  </si>
  <si>
    <t>Да се разшири според случая, ако са необходими допълнителни интервали на възнаграждение.</t>
  </si>
  <si>
    <t>Възнаграждение на ръководния орган</t>
  </si>
  <si>
    <t>Видове дейност</t>
  </si>
  <si>
    <t>Общо за ръководния орган</t>
  </si>
  <si>
    <t>Инвестиционно банкиране</t>
  </si>
  <si>
    <t>Банкиране на дребно</t>
  </si>
  <si>
    <t>Функции за независим вътрешен контрол</t>
  </si>
  <si>
    <t>Всички останали</t>
  </si>
  <si>
    <t xml:space="preserve">Общо </t>
  </si>
  <si>
    <t>Общ брой на идентифицирания персонал</t>
  </si>
  <si>
    <t>В т.ч.: членове на ръководния орган</t>
  </si>
  <si>
    <t>В т.ч.: друго висше ръководство</t>
  </si>
  <si>
    <t>В т.ч.: друг идентифициран персонал</t>
  </si>
  <si>
    <t>Общо възнаграждение на идентифицирания персонал</t>
  </si>
  <si>
    <t xml:space="preserve">В т.ч.: променливо възнаграждение </t>
  </si>
  <si>
    <t xml:space="preserve">В т.ч.: постоянно възнаграждение </t>
  </si>
  <si>
    <t>Отношение на ливъридж (%)</t>
  </si>
  <si>
    <t>Отношение на ливъридж (без ефекта от евентуално приложимо временно изключване на резервите в централната банка) (%)</t>
  </si>
  <si>
    <t>Обременени с тежести активи и свободни от тежести активи</t>
  </si>
  <si>
    <t>Балансова стойност на активите, обременени с тежести</t>
  </si>
  <si>
    <t>Справедлива стойност на активите, обременени с тежести</t>
  </si>
  <si>
    <t>Балансова стойност на активите, свободни от тежести</t>
  </si>
  <si>
    <t>Справедлива стойност на активите, свободни от тежести</t>
  </si>
  <si>
    <t>в т.ч.: условно допустими за ИВЛКК и ВЛКК</t>
  </si>
  <si>
    <t>в т.ч.: ИВЛКК и ВЛКК</t>
  </si>
  <si>
    <t>050</t>
  </si>
  <si>
    <t>Активи на предоставящата информация институция</t>
  </si>
  <si>
    <t>в т.ч.: покрити облигации</t>
  </si>
  <si>
    <t>в т.ч.: секюритизации</t>
  </si>
  <si>
    <t>в т.ч.: емитирани от сектор „Държавно управление“</t>
  </si>
  <si>
    <t>в т.ч.: емитирани от финансови предприятия</t>
  </si>
  <si>
    <t>в т.ч.: емитирани от нефинансови предприятия</t>
  </si>
  <si>
    <t>Справедлива стойност на обременените с тежести получени обезпечения или емитираните собствени дългови ценни книжа</t>
  </si>
  <si>
    <t>Без тежести</t>
  </si>
  <si>
    <t>Справедлива стойност на получени обезпечения или емитирани собствени дългови ценни книжа, които могат да бъдат обременени с тежести</t>
  </si>
  <si>
    <t>Получени обезпечения от предоставящата информация институция</t>
  </si>
  <si>
    <t>140</t>
  </si>
  <si>
    <t>Заеми при поискване</t>
  </si>
  <si>
    <t>170</t>
  </si>
  <si>
    <t>180</t>
  </si>
  <si>
    <t>190</t>
  </si>
  <si>
    <t>200</t>
  </si>
  <si>
    <t>210</t>
  </si>
  <si>
    <t>220</t>
  </si>
  <si>
    <t>Заеми и аванси, които не са заеми при поискване</t>
  </si>
  <si>
    <t>Други получени обезпечения</t>
  </si>
  <si>
    <t>Емитирани собствени дългови ценни книжа, които не са собствени покрити облигации и секюритизации</t>
  </si>
  <si>
    <t xml:space="preserve"> Емитирани собствени покрити облигации и секюритизации, все още непредоставени като залог</t>
  </si>
  <si>
    <t>ОБЩО АКТИВИ, ПОЛУЧЕНИ ОБЕЗПЕЧЕНИЯ И ЕМИТИРАНИ СОБСТВЕНИ ДЪЛГОВИ ЦЕННИ КНИЖА</t>
  </si>
  <si>
    <t>EU-9a</t>
  </si>
  <si>
    <t>EU-9b</t>
  </si>
  <si>
    <t>EU-17a</t>
  </si>
  <si>
    <t>Източници на тежести</t>
  </si>
  <si>
    <t>Съчетаващи пасиви, условни пасиви или предоставени в заем ценни книжа</t>
  </si>
  <si>
    <t>Балансова стойност на подбрани финансови пасиви</t>
  </si>
  <si>
    <r>
      <rPr>
        <b/>
        <sz val="9"/>
        <color theme="1"/>
        <rFont val="Times New Roman"/>
        <family val="1"/>
        <charset val="204"/>
      </rPr>
      <t>Активи, получени обезпечения и емитирани собствени дългови ценни книжа, различни от покрити облигации и секюритизации, обременени с тежести</t>
    </r>
  </si>
  <si>
    <t>EU-22a</t>
  </si>
  <si>
    <t>EU-26a</t>
  </si>
  <si>
    <t>EU-27a</t>
  </si>
  <si>
    <t>Брутна балансова стойност/номинална стойност</t>
  </si>
  <si>
    <t>Обслужвани експозиции</t>
  </si>
  <si>
    <t>Необслужвани експозиции</t>
  </si>
  <si>
    <t>без просрочие или в просрочие ≤ 30 дни</t>
  </si>
  <si>
    <t>в просрочие &gt; 30 дни ≤ 90 дни</t>
  </si>
  <si>
    <t>с малко вероятно плащане, които не са просрочени или са в просрочие ≤ 90 дни</t>
  </si>
  <si>
    <t xml:space="preserve">Просрочие
&gt; 90 дни
≤ 180 дни
</t>
  </si>
  <si>
    <t xml:space="preserve">Просрочие
&gt; 180 дни
≤ 1 година
</t>
  </si>
  <si>
    <t xml:space="preserve">Просрочие
&gt; 1 година ≤ 2 години
</t>
  </si>
  <si>
    <t xml:space="preserve">Просрочие
&gt; 2 години ≤ 5 години
</t>
  </si>
  <si>
    <t xml:space="preserve">Просрочие
&gt; 5 години ≤ 7 години
</t>
  </si>
  <si>
    <t>в просрочие &gt; 7 години</t>
  </si>
  <si>
    <t>в т.ч.: в неизпълнение</t>
  </si>
  <si>
    <t>005</t>
  </si>
  <si>
    <t>Парични салда при централни банки и други депозити на виждане</t>
  </si>
  <si>
    <t>централни банки</t>
  </si>
  <si>
    <t>сектор „Държавно управление“</t>
  </si>
  <si>
    <t>кредитни институции</t>
  </si>
  <si>
    <t>други финансови дружества</t>
  </si>
  <si>
    <t>нефинансови дружества</t>
  </si>
  <si>
    <t xml:space="preserve">      в т.ч.: МСП</t>
  </si>
  <si>
    <t>домакинства</t>
  </si>
  <si>
    <t>Първоначален размер на необслужваните кредити и аванси</t>
  </si>
  <si>
    <t>Входящи потоци при необслужвани портфейли</t>
  </si>
  <si>
    <t>Изходящи потоци при необслужвани портфейли</t>
  </si>
  <si>
    <t>Изходящ поток поради отписвания</t>
  </si>
  <si>
    <t>Изходящ поток по други причини</t>
  </si>
  <si>
    <t>Краен размер на необслужваните кредити и аванси</t>
  </si>
  <si>
    <t>EU 1а</t>
  </si>
  <si>
    <t>EU 1б</t>
  </si>
  <si>
    <t>Брой на наборите от данни, използвани при изчисляването на средните стойности</t>
  </si>
  <si>
    <t>Влогове на дребно и влогове на малки предприятия клиенти, от които:</t>
  </si>
  <si>
    <t>Оперативни влогове (всички контрагенти) и влогове в мрежи от кооперативни банки</t>
  </si>
  <si>
    <t>обезпечено финансиране на едро</t>
  </si>
  <si>
    <t>Изходящи потоци, свързани с експозиции в деривати и с други изисквания за обезпечение</t>
  </si>
  <si>
    <t>Изходящи потоци за загуба на финансиране по дългови продукти</t>
  </si>
  <si>
    <t>Други договорно поети задължения за финансиране</t>
  </si>
  <si>
    <t>Входящи потоци при напълно обслужваните експозиции</t>
  </si>
  <si>
    <t>EU-19а</t>
  </si>
  <si>
    <t>(Разлика между общата стойност на претеглените входящи потоци и на претеглените изходящи потоци по операции в трети държави, когато са налице ограничения върху преводите или когато операциите са изразени в неконвертируема валута)</t>
  </si>
  <si>
    <t>EU-19б</t>
  </si>
  <si>
    <t>(Стойност, с която входящите потоци при свързана специализирана кредитна институция надхвърлят изходящите потоци при същото дружество)</t>
  </si>
  <si>
    <t>EU-20а</t>
  </si>
  <si>
    <t>Входящи потоци, за които не се прилага таван</t>
  </si>
  <si>
    <t>EU-20б</t>
  </si>
  <si>
    <t>Входящи потоци, за които се прилага таван от 90 %</t>
  </si>
  <si>
    <t>EU-20в</t>
  </si>
  <si>
    <t>Входящи потоци, за които се прилага таван от 75 %</t>
  </si>
  <si>
    <t xml:space="preserve">КОРИГИРАНА ОБЩА СТОЙНОСТ </t>
  </si>
  <si>
    <t>EU-21</t>
  </si>
  <si>
    <t>ОТНОШЕНИЕ НА ЛИКВИДНО ПОКРИТИЕ</t>
  </si>
  <si>
    <t xml:space="preserve">Брутна балансова стойност               </t>
  </si>
  <si>
    <t>Свързани нетни натрупани възстановявания</t>
  </si>
  <si>
    <t>Изходящи потоци при обслужван портфейл</t>
  </si>
  <si>
    <t>Изходящ поток поради частично или пълно погасяване на кредит</t>
  </si>
  <si>
    <t>Изходящ поток поради ликвидация на обезпечение</t>
  </si>
  <si>
    <t>Изходящ поток поради влизане във владение на обезпечение</t>
  </si>
  <si>
    <t>Изходящ поток поради продажба на инструменти</t>
  </si>
  <si>
    <t>Изходящ поток поради прехвърляне на риск</t>
  </si>
  <si>
    <t>Изходящ поток поради прекласификация като държани за продажба</t>
  </si>
  <si>
    <t>Брутна балансова стойност/номинална стойност на експозициите с мерки за преструктуриране</t>
  </si>
  <si>
    <t>Натрупана обезценка, натрупани отрицателни промени в справедливата стойност поради кредитен риск и провизии</t>
  </si>
  <si>
    <t>Получени обезпечения и финансови гаранции по преструктурираните експозиции</t>
  </si>
  <si>
    <t>Обслужвани преструктурирани експозиции</t>
  </si>
  <si>
    <t>Необслужвани преструктурирани експозиции</t>
  </si>
  <si>
    <t>по обслужваните преструктурирани експозиции</t>
  </si>
  <si>
    <t>по необслужваните преструктурирани експозиции</t>
  </si>
  <si>
    <t>в т.ч.: получени обезпечения и финансови гаранции по необслужвани експозиции с мерки за преструктуриране</t>
  </si>
  <si>
    <t>в т.ч.: обезценени</t>
  </si>
  <si>
    <t>Поети задължения за кредитиране</t>
  </si>
  <si>
    <t>Брутна балансова стойност на преструктурираните експозиции</t>
  </si>
  <si>
    <t>Кредити и аванси, които са преструктурирани повече от два пъти</t>
  </si>
  <si>
    <t>Необслужвани преструктурирани кредити и аванси, които не удовлетворяват критериите за отписване при необслужване</t>
  </si>
  <si>
    <t>Обслужвани</t>
  </si>
  <si>
    <t>Необслужвани</t>
  </si>
  <si>
    <t>Просрочие &gt; 90 дни</t>
  </si>
  <si>
    <t>в т.ч.: в просрочие &gt; 30 дни ≤ 90 дни</t>
  </si>
  <si>
    <t>в т.ч.: в просрочие &gt; 90 дни ≤ 180 дни</t>
  </si>
  <si>
    <t>в т.ч.: в просрочие &gt; 180 дни ≤ 1 година</t>
  </si>
  <si>
    <t>в т.ч.: в просрочие &gt; 2 години ≤ 5 години</t>
  </si>
  <si>
    <t>в т.ч.: в просрочие &gt; 5 години ≤ 7 години</t>
  </si>
  <si>
    <t>в т.ч.: в просрочие &gt; 7 години</t>
  </si>
  <si>
    <t>в т.ч.: обезпечени</t>
  </si>
  <si>
    <t>в т.ч.: обезпечени с недвижим имот</t>
  </si>
  <si>
    <t>в т.ч.: инструменти с отношение непогасен кредит/обезпечение над 60 %, но не по-голямо от 80 %</t>
  </si>
  <si>
    <t>в т.ч.: инструменти с отношение непогасен кредит/обезпечение над 80 %, но не по-голямо от 100 %</t>
  </si>
  <si>
    <t>в т.ч.: инструменти с отношение непогасен кредит/обезпечение над 100 %</t>
  </si>
  <si>
    <t>Натрупана обезценка на обезпечени активи</t>
  </si>
  <si>
    <t>Обезпечение</t>
  </si>
  <si>
    <t>в т.ч.: стойност, ограничена до стойността на експозицията</t>
  </si>
  <si>
    <t>в т.ч.: недвижим имот</t>
  </si>
  <si>
    <t>в т.ч.: стойност над тавана</t>
  </si>
  <si>
    <t>Получени финансови гаранции</t>
  </si>
  <si>
    <t>Натрупани частични отписвания</t>
  </si>
  <si>
    <t xml:space="preserve">Обезпечения, придобити чрез влизане във владение </t>
  </si>
  <si>
    <t>Стойност при първоначалното признаване</t>
  </si>
  <si>
    <t>Натрупани отрицателни промени</t>
  </si>
  <si>
    <t>Имоти, машини и съоръжения [ИМС]</t>
  </si>
  <si>
    <t>Различни от ИМС</t>
  </si>
  <si>
    <t>Жилищен имот</t>
  </si>
  <si>
    <t>Търговски имот</t>
  </si>
  <si>
    <t>Движимо имущество (автомобили, превоз и др.)</t>
  </si>
  <si>
    <t>Капиталови и дългови инструменти</t>
  </si>
  <si>
    <t>Други обезпечения</t>
  </si>
  <si>
    <t>Намаление на салдото по дълга</t>
  </si>
  <si>
    <t>Общо обезпечения, придобити чрез влизане във владение</t>
  </si>
  <si>
    <t>принудително иззети ≤ 2 год.</t>
  </si>
  <si>
    <t>принудително иззети &gt; 2 год. ≤ 5 год.</t>
  </si>
  <si>
    <t>принудително иззети &gt; 5 год.</t>
  </si>
  <si>
    <t>В т.ч.: нетекущи активи, държани за продажба</t>
  </si>
  <si>
    <t>Обезпечения, придобити чрез влизане във владение, класифицирани като ИМС</t>
  </si>
  <si>
    <t>Обезпечения, придобити чрез влизане във владение, различни от класифицираните като ИМС</t>
  </si>
  <si>
    <t>в т.ч.: в просрочие &gt; 1 години ≤ 2 години</t>
  </si>
  <si>
    <t xml:space="preserve">Дългови ценни книжа </t>
  </si>
  <si>
    <t>Обслужвани експозиции - натрупана обезценка и провизии</t>
  </si>
  <si>
    <t xml:space="preserve">Необслужвани експозиции — натрупана обезценка, натрупани отрицателни промени в справедливата стойност поради кредитен риск и провизии </t>
  </si>
  <si>
    <t>по обслужваните експозиции</t>
  </si>
  <si>
    <t>по необслужваните експозиции</t>
  </si>
  <si>
    <t>в т.ч.: фаза 1</t>
  </si>
  <si>
    <t>в т.ч.: фаза 2</t>
  </si>
  <si>
    <t>в т.ч.: фаза 3</t>
  </si>
  <si>
    <t>EU LIQ1</t>
  </si>
  <si>
    <t>EU LIQ2</t>
  </si>
  <si>
    <t>в т.ч.: МСП</t>
  </si>
  <si>
    <t>Нетни стойности на експозициите</t>
  </si>
  <si>
    <t>&gt; 1 година ≤ 5 години</t>
  </si>
  <si>
    <t>Без посочен падеж</t>
  </si>
  <si>
    <t>Банкови дейности, за които се прилага подходът на базисния индикатор (ПБИ)</t>
  </si>
  <si>
    <t>Банкови дейности, за които се прилага стандартизираният подход (СП) или алтернативният стандартизиран подход (АСП)</t>
  </si>
  <si>
    <t>Прилагане на СП:</t>
  </si>
  <si>
    <t>Прилагане на АСП:</t>
  </si>
  <si>
    <t>Банкови дейности, за които се прилагат усъвършенстваните подходи за измерване (УПИ)</t>
  </si>
  <si>
    <t>Съответен индикатор</t>
  </si>
  <si>
    <t>Рискова експозиция</t>
  </si>
  <si>
    <t>Банкови дейности</t>
  </si>
  <si>
    <t>Дата на приключване на тримесечието</t>
  </si>
  <si>
    <t xml:space="preserve">Стойност на експозицията </t>
  </si>
  <si>
    <t>Експозиции към КЦК (общо)</t>
  </si>
  <si>
    <t>Експозиции за сделки в КЦК (без първоначален маржин и вноски в гаранционен фонд); в т.ч.:</t>
  </si>
  <si>
    <t xml:space="preserve">   i) извънборсови деривати</t>
  </si>
  <si>
    <t xml:space="preserve">   ii) борсово търгувани деривати</t>
  </si>
  <si>
    <t xml:space="preserve">   iii) СФЦК</t>
  </si>
  <si>
    <t xml:space="preserve">   iv) нетиращи съвкупности, за които е одобрено кръстосано нетиране на продукти</t>
  </si>
  <si>
    <t>Отделен първоначален маржин</t>
  </si>
  <si>
    <t>Неотделен първоначален маржин</t>
  </si>
  <si>
    <t>Експозиции към неквалифицирани ЦК (общо)</t>
  </si>
  <si>
    <t>Експозиции за сделки в неквалифицирани ЦК (без първоначален маржин и вноски в гаранционен фонд); в т.ч.:</t>
  </si>
  <si>
    <t>NA</t>
  </si>
  <si>
    <t>Включително експозиции в търговския портфейл</t>
  </si>
  <si>
    <t>Включително общи кредитни експозиции</t>
  </si>
  <si>
    <t>Акции или равностойни права на собственост</t>
  </si>
  <si>
    <r>
      <rPr>
        <b/>
        <sz val="9"/>
        <rFont val="Times New Roman"/>
        <family val="1"/>
        <charset val="204"/>
      </rPr>
      <t>Отношение на ливъридж</t>
    </r>
  </si>
  <si>
    <t>EU CCR8</t>
  </si>
  <si>
    <t>Собствени средства на Банката</t>
  </si>
  <si>
    <t>Не се прилага</t>
  </si>
  <si>
    <t>В хиляди лева/ бр.</t>
  </si>
  <si>
    <t>IFRS9</t>
  </si>
  <si>
    <t>EU OR1</t>
  </si>
  <si>
    <t>Получени обезпечения и емитирани собствени дългови ценни книжа</t>
  </si>
  <si>
    <t xml:space="preserve">EU CR1: Обслужвани и необслужвани експозиции и свързани с тях провизии </t>
  </si>
  <si>
    <t>EU CR1-A: Срок до падежа на експозициите</t>
  </si>
  <si>
    <t>EU CQ1: Кредитно качество на преструктурираните експозиции</t>
  </si>
  <si>
    <t>EU CQ2: Качество на преструктурирането</t>
  </si>
  <si>
    <t>EU CQ3: Кредитно качество на обслужваните и необслужваните експозиции по просрочени дни</t>
  </si>
  <si>
    <t>EU CQ4: Качество на необслужваните експозиции по географски признак</t>
  </si>
  <si>
    <t>EU CQ5: Кредитно качество на кредитите и авансите към нефинансови предприятия по отрасли</t>
  </si>
  <si>
    <t xml:space="preserve">EU CQ6: Оценка на обезпечения — кредити и аванси </t>
  </si>
  <si>
    <t xml:space="preserve">EU CQ7: Обезпечения, придобити чрез влизане във владение и изпълнителни процедури </t>
  </si>
  <si>
    <t>EU CQ8: Обезпечения, придобити чрез влизане във владение и изпълнителни процедури — хронологична разбивка</t>
  </si>
  <si>
    <t>EU REM1: Възнаграждение, предоставено за финансовата година</t>
  </si>
  <si>
    <t>МСФО 9/член 468-FL: Сравнение на собствения капитал, съотношенията на капиталова адекватност и отношението на ливъридж на институциите при и без прилагане на преходните мерки за МСФО 9 или аналогичните очаквани кредитни загуби, и при и без прилагане на временното третиране в съответствие с член 468 от РКИ</t>
  </si>
  <si>
    <t>EU REM2: Специално възнаграждение за служителите, чиято професионална дейност има съществено въздействие върху рисковия профил на институцията (идентифициран персонал)</t>
  </si>
  <si>
    <t>EU REM3: Отложено възнаграждение</t>
  </si>
  <si>
    <t>EU REM5: Информация за възнаграждението на служителите, чиято професионална дейност има съществено въздействие върху рисковия профил на институцията (идентифициран персонал)</t>
  </si>
  <si>
    <t>EU CCR5: Състав на обезпечението за експозициите към КРК</t>
  </si>
  <si>
    <t>EU CCR6: Експозиции по кредитни деривати</t>
  </si>
  <si>
    <t>EU KM1: Основни показатели</t>
  </si>
  <si>
    <t>Коефициент на стабилност на нетното финансиране</t>
  </si>
  <si>
    <t>Общо налично стабилно финансиране</t>
  </si>
  <si>
    <t>Общо изисквано стабилно финансиране</t>
  </si>
  <si>
    <t>ОНСФ (%)</t>
  </si>
  <si>
    <t>Налични собствени средства (стойност)</t>
  </si>
  <si>
    <t xml:space="preserve">Базов собствен капитал от първи ред (БСК1) </t>
  </si>
  <si>
    <t xml:space="preserve">Капитал от първи ред </t>
  </si>
  <si>
    <t xml:space="preserve">Общ капитал </t>
  </si>
  <si>
    <t>Коефициенти на капиталова адекватност (като процент от рисково претеглената стойност на експозициите)</t>
  </si>
  <si>
    <t>Отношение на БСК1 (%)</t>
  </si>
  <si>
    <t>Отношение на капитала от първи ред (%)</t>
  </si>
  <si>
    <t>Отношение на общата капиталова адекватност (%)</t>
  </si>
  <si>
    <t>Допълнителни капиталови изисквания с оглед на рисковете, различни от риска от прекомерен ливъридж (като процент от рисково претеглената стойност на експозициите)</t>
  </si>
  <si>
    <t>EU 7а</t>
  </si>
  <si>
    <t>EU 7б</t>
  </si>
  <si>
    <t xml:space="preserve">     в т.ч.: изпълнени с БСК1 (процентни пунктове)</t>
  </si>
  <si>
    <t>EU 7в</t>
  </si>
  <si>
    <t xml:space="preserve">     в т.ч.: изпълнени с капитал от първи ред (процентни пунктове)</t>
  </si>
  <si>
    <t>EU 7г</t>
  </si>
  <si>
    <t>ОКИПНПО (%)</t>
  </si>
  <si>
    <r>
      <rPr>
        <sz val="8"/>
        <rFont val="Arial"/>
        <family val="2"/>
        <charset val="204"/>
      </rPr>
      <t>Допълнителни капиталови изисквания с оглед на рисковете, различни от риска от прекомерен ливъридж (%)</t>
    </r>
    <r>
      <rPr>
        <sz val="8"/>
        <color rgb="FF000000"/>
        <rFont val="Calibri"/>
        <family val="2"/>
        <scheme val="minor"/>
      </rPr>
      <t xml:space="preserve"> </t>
    </r>
  </si>
  <si>
    <t>Комбинирано изискване за буфер и съвкупно капиталово изискване (като процент от рисково претеглената стойност на експозициите)</t>
  </si>
  <si>
    <t>Предпазен капиталов буфер (%)</t>
  </si>
  <si>
    <t>EU 8а</t>
  </si>
  <si>
    <t>Предпазен буфер за установен на равнище държава членка макропруденциален или системен риск (%)</t>
  </si>
  <si>
    <t>Специфичен за институцията антицикличен капиталов буфер (%)</t>
  </si>
  <si>
    <t>EU 9а</t>
  </si>
  <si>
    <t>Буфер за системен риск (%)</t>
  </si>
  <si>
    <t>Буфер за глобалните системно значими институции (%)</t>
  </si>
  <si>
    <t>EU 10а</t>
  </si>
  <si>
    <t>Буфер за други системно значими институции (%)</t>
  </si>
  <si>
    <t>Комбинирано изискване за буфер (%)</t>
  </si>
  <si>
    <t>EU 11а</t>
  </si>
  <si>
    <t>Съвкупно капиталово изискване (%)</t>
  </si>
  <si>
    <t>БСК1, наличен след изпълнение на ОКИПНПО (%)</t>
  </si>
  <si>
    <t>Допълнителни капиталови изисквания с оглед на риска от прекомерен ливъридж (като процент от рисково претеглената стойност на експозициите)</t>
  </si>
  <si>
    <t>Общо изискване за отношението на ливъридж по ПНПО (%)</t>
  </si>
  <si>
    <t>EU 14а</t>
  </si>
  <si>
    <t>EU 14б</t>
  </si>
  <si>
    <t>EU 14в</t>
  </si>
  <si>
    <t>Изискване за буфер на отношението на ливъридж и съвкупно изискване за отношението на ливъридж (като процент от мярката за общата експозиция)</t>
  </si>
  <si>
    <t>EU 14г</t>
  </si>
  <si>
    <t>EU 14д</t>
  </si>
  <si>
    <t>Коефициент на ликвидно покритие</t>
  </si>
  <si>
    <t>Общо висококачествени ликвидни активи (ВКЛА) (среднопретеглена стойност)</t>
  </si>
  <si>
    <t xml:space="preserve">Изходящи парични потоци — Обща претеглена стойност </t>
  </si>
  <si>
    <t xml:space="preserve">Входящи парични потоци — Обща претеглена стойност </t>
  </si>
  <si>
    <t>Общо нетни изходящи парични потоци (коригирана стойност)</t>
  </si>
  <si>
    <t>Отношение на ликвидно покритие (%)</t>
  </si>
  <si>
    <t>EU 16а</t>
  </si>
  <si>
    <t>EU 16б</t>
  </si>
  <si>
    <t>Други резерви</t>
  </si>
  <si>
    <t>Допълнителни приспадания нана базовия собствен капитал от първи ред във връзка с чл. 3 от CRR</t>
  </si>
  <si>
    <t>Изискване по Стълб II</t>
  </si>
  <si>
    <t>Насоки по Стълб II</t>
  </si>
  <si>
    <t>РИСК ОТ КРЕДИТНИЯ СПРЕД В БАНКОВИЯ ПОРТФЕЙЛ</t>
  </si>
  <si>
    <t>БИЗНЕС И СТРАТЕГИЧЕСКИ РИСКОВЕ</t>
  </si>
  <si>
    <t>Минимално изискване за собствени средства и приемливи задължения (МИПЗ)</t>
  </si>
  <si>
    <t>Изискване за собствени средства и приемливи задължения за Г-СЗИ (ОКПЗ)</t>
  </si>
  <si>
    <t>Собствени средства и приемливи задължения</t>
  </si>
  <si>
    <t>в т.ч. собствени средства и подчинени задължения</t>
  </si>
  <si>
    <t>Собствени средства и приемливи задължения като процент от ОРЕ</t>
  </si>
  <si>
    <t>Собствени средства и приемливи задължения като процент от МОЕ</t>
  </si>
  <si>
    <t>EU-12a</t>
  </si>
  <si>
    <t>EU-12b</t>
  </si>
  <si>
    <t>EU-12c</t>
  </si>
  <si>
    <t>EU-25a</t>
  </si>
  <si>
    <t>EU-31a</t>
  </si>
  <si>
    <t>EU-32</t>
  </si>
  <si>
    <t>Поясняваща позиция: приемливи стойности за целите на МИПЗ, но не и за ОКПЗ</t>
  </si>
  <si>
    <t>Собствени средства и приемливи задължения след корекции</t>
  </si>
  <si>
    <t>Образец 1: Банков портфейл — Показатели за потенциален риск от прехода във връзка с изменението на климата: кредитно качество на експозициите по сектори, емисии и остатъчен срок до падежа</t>
  </si>
  <si>
    <t>м</t>
  </si>
  <si>
    <t>н</t>
  </si>
  <si>
    <t>о</t>
  </si>
  <si>
    <t>п</t>
  </si>
  <si>
    <t>n</t>
  </si>
  <si>
    <t>Образец 2: Банков портфейл — Показатели за потенциален риск от прехода във връзка с изменението на климата: кредити, обезпечени с недвижим имот — енергийна ефективност на обезпечението</t>
  </si>
  <si>
    <t>EU KM1</t>
  </si>
  <si>
    <t>EU KM2</t>
  </si>
  <si>
    <t>EU TLAC 1</t>
  </si>
  <si>
    <t>EU iLAC</t>
  </si>
  <si>
    <t>EU TLAC2</t>
  </si>
  <si>
    <t>1.CC Transition risk-Banking b.</t>
  </si>
  <si>
    <t>2.Прех. - Б.П.обезп.недв.им.</t>
  </si>
  <si>
    <t>4.CC Transition-toppollutcomp</t>
  </si>
  <si>
    <t>5.CC Physical risk</t>
  </si>
  <si>
    <t>10.Other mitigating actions</t>
  </si>
  <si>
    <t>ESG risk</t>
  </si>
  <si>
    <t>EU OV1</t>
  </si>
  <si>
    <t>EU CCA</t>
  </si>
  <si>
    <t>EU LRA</t>
  </si>
  <si>
    <t>EU CRA</t>
  </si>
  <si>
    <t>EU CRB</t>
  </si>
  <si>
    <t>EU CR1</t>
  </si>
  <si>
    <t>EU CR2</t>
  </si>
  <si>
    <t>EU CQ1</t>
  </si>
  <si>
    <t>EU CQ4</t>
  </si>
  <si>
    <t>EU CQ5</t>
  </si>
  <si>
    <t>EU CQ6</t>
  </si>
  <si>
    <t>EU CQ7</t>
  </si>
  <si>
    <t>EU CQ8</t>
  </si>
  <si>
    <t>EU CR6</t>
  </si>
  <si>
    <t>EU MRA</t>
  </si>
  <si>
    <t>EU MRB</t>
  </si>
  <si>
    <t>Образец 4: Банков портфейл — Показатели за потенциален риск от прехода във връзка с изменението на климата: експозиции към 20-те дружества с най-висок въглероден интензитет</t>
  </si>
  <si>
    <t>-</t>
  </si>
  <si>
    <t>EU CR2: Промени в размера на необслужваните кредити и аванси</t>
  </si>
  <si>
    <t>Остава празен в ЕС</t>
  </si>
  <si>
    <t>Капитал от втори ред (К2)</t>
  </si>
  <si>
    <t>Собствени средства за целите на член 92а от Регламент (ЕС) № 575/2013 и член 45 от Директива 2014/59/ЕС</t>
  </si>
  <si>
    <t>Собствени средства и приемливи задължения: нерегулаторни капиталови елементи</t>
  </si>
  <si>
    <t>Инструменти на приемливите задължения, емитирани пряко от субекта за преструктуриране, които са подчинени на изключени задължения (неунаследени)</t>
  </si>
  <si>
    <t>Инструменти на приемливите задължения, емитирани от други субекти от групата за преструктуриране, които са подчинени на изключени задължения (неунаследени)</t>
  </si>
  <si>
    <t>Инструменти на приемливите задължения, които са подчинени на изключени задължения преди 27 юни 2019 г. (подчинени унаследени)</t>
  </si>
  <si>
    <t>Инструменти на капитала от втори ред с остатъчен срок до падежа от най-малко една година, доколкото не се считат за елементи на капитала от втори ред</t>
  </si>
  <si>
    <t>Приемливи задължения, които не са подчинени на изключени задължения (неунаследени преди тавана)</t>
  </si>
  <si>
    <t>Приемливи задълженията, които не са подчинени на изключени задължения и са емитирани преди 27 юни 2019 г. (преди тавана)</t>
  </si>
  <si>
    <t>Размер на инструментите на неподчинените приемливи задължения, когато е приложимо, след прилагане на член 72б, параграф 3 от РКИ</t>
  </si>
  <si>
    <t>Елементи на приемливите задължения преди корекции</t>
  </si>
  <si>
    <t>в т.ч. елементи на подчинените задължения</t>
  </si>
  <si>
    <t>Собствени средства и приемливи задължения: корекции на нерегулаторни капиталови елементи</t>
  </si>
  <si>
    <t>Собствени средства и елементи на приемливите задължения преди корекции</t>
  </si>
  <si>
    <t>(Приспадания на експозициите между групите за преструктуриране с множество входни точки)</t>
  </si>
  <si>
    <t>(Приспадания на инвестиции в други инструменти на приемливите задължения)</t>
  </si>
  <si>
    <t>в т.ч.: собствени средства и подчинени задължения</t>
  </si>
  <si>
    <t>Рисково претеглен размер на експозицията и мярка за експозицията към ливъридж на групата за преструктуриране</t>
  </si>
  <si>
    <t>Обща рискова експозиция (ОРЕ)</t>
  </si>
  <si>
    <t>Мярка за общата експозиция (МОЕ)</t>
  </si>
  <si>
    <t>Коефициент на собствените средства и приемливите задължения</t>
  </si>
  <si>
    <t>БСК1 (като процент от ОРЕ), наличен след изпълнение на изискванията от групата за преструктуриране</t>
  </si>
  <si>
    <t>Специфично за институцията комбинирано изискване за буфер</t>
  </si>
  <si>
    <t>в т.ч. изискване за предпазен капиталов буфер</t>
  </si>
  <si>
    <t>в т.ч. изискване за антицикличен буфер</t>
  </si>
  <si>
    <t>в т.ч. изискване за буфер за системния риск</t>
  </si>
  <si>
    <t>в т.ч. буфер за глобална системно значима институция (Г-СЗИ) или друга системно значима институция (Д-СЗИ)</t>
  </si>
  <si>
    <t>Поясняващи позиции</t>
  </si>
  <si>
    <t>Общ размер на изключените задължения, посочени в член 72а, параграф 2 от Регламент (ЕС) № 575/201</t>
  </si>
  <si>
    <t>EU TLAC3</t>
  </si>
  <si>
    <t>MREL</t>
  </si>
  <si>
    <t>EU-2a</t>
  </si>
  <si>
    <t>EU-2b</t>
  </si>
  <si>
    <t>EU-13</t>
  </si>
  <si>
    <t>EU-14</t>
  </si>
  <si>
    <t>EU-15</t>
  </si>
  <si>
    <t>EU-16</t>
  </si>
  <si>
    <t>EU-17</t>
  </si>
  <si>
    <t>EU-18</t>
  </si>
  <si>
    <t>EU-19</t>
  </si>
  <si>
    <t>EU-20</t>
  </si>
  <si>
    <t>EU-22</t>
  </si>
  <si>
    <t>Минимално изискване за собствени средства и приемливи задължения (вътрешно МИПЗ)</t>
  </si>
  <si>
    <t>Изискване за собствени средства и приемливи задължения за Г-СЗИ извън ЕС (вътрешен ОКПЗ)</t>
  </si>
  <si>
    <t>Качествена информация</t>
  </si>
  <si>
    <t>Приложимо изискване и ниво на прилагане</t>
  </si>
  <si>
    <t>Подлежи ли субектът на изискване за собствени средства и приемливи задължения за Г-СЗИ извън ЕС? (ДА/НЕ)</t>
  </si>
  <si>
    <t>Ако в EU-1 е отговорено с „Да“, прилага ли се изискването на консолидирана или индивидуална основа? (К/И)</t>
  </si>
  <si>
    <t>Подлежи ли субектът на вътрешно МИПЗ? (ДА/НЕ)</t>
  </si>
  <si>
    <t>Ако в EU-2a е отговорено с „Да“, прилага ли се изискването на консолидирана или индивидуална основа? (К/И)</t>
  </si>
  <si>
    <t>Приемлив допълнителен капитал от първи ред</t>
  </si>
  <si>
    <t>Приемлив капитал от втори ред</t>
  </si>
  <si>
    <t>Приемливи собствени средства</t>
  </si>
  <si>
    <t>Приемливи задължения</t>
  </si>
  <si>
    <t>в т.ч. разрешени гаранции</t>
  </si>
  <si>
    <t>(Корекции)</t>
  </si>
  <si>
    <t>Собствени средства и елементи на приемливите задължения след корекции</t>
  </si>
  <si>
    <t>Обща рискова експозиция и мярка за общата експозиция</t>
  </si>
  <si>
    <t>БСК1 (като процент от ОРЕ), наличен след изпълнение на изискванията от субекта</t>
  </si>
  <si>
    <t>Изисквания</t>
  </si>
  <si>
    <t>Изискване, изразено като процент от ОРЕ</t>
  </si>
  <si>
    <t>в т.ч. частта от изискването, която може да бъде изпълнена с гаранция</t>
  </si>
  <si>
    <t>Изискване, изразено като процент от МОЕ</t>
  </si>
  <si>
    <t>Общ размер на изключените задължения, посочени в член 72а, параграф 2 от Регламент (ЕС) № 575/2013</t>
  </si>
  <si>
    <t>…</t>
  </si>
  <si>
    <t>Сбор от 1 до n</t>
  </si>
  <si>
    <t>(най-нисък)</t>
  </si>
  <si>
    <t>(най-висок)</t>
  </si>
  <si>
    <t>Субект за преструктуриране</t>
  </si>
  <si>
    <t>Друг</t>
  </si>
  <si>
    <t>Описание на ранга при несъстоятелност (свободен текст)</t>
  </si>
  <si>
    <t>Задължения и собствени средства</t>
  </si>
  <si>
    <t>в т.ч. изключени задължения</t>
  </si>
  <si>
    <t>Задължения и собствени средства минус изключени задължения</t>
  </si>
  <si>
    <t>Подгрупа на задълженията и собствените средства минус изключени задължения, които са собствени средства и приемливи задължения за целите на [изберете подходящото: вътрешното МИПЗ/вътрешния ОКПЗ]</t>
  </si>
  <si>
    <t>в т.ч.: с остатъчен срок до падежа ≥ 1 година и &lt; 2 години</t>
  </si>
  <si>
    <t>в т.ч.: с остатъчен срок до падежа ≥ 2 година и &lt; 5 години</t>
  </si>
  <si>
    <t>в т.ч.: с остатъчен срок до падежа ≥5 години и &lt; 10 години</t>
  </si>
  <si>
    <t>в т.ч.: с остатъчен срок до падежа ≥ 10 години, но без безсрочни ценни книжа</t>
  </si>
  <si>
    <t>Йерархия при несъстоятелност</t>
  </si>
  <si>
    <t>Собствени средства и приемливи задължения за целите на вътрешното МИПЗ</t>
  </si>
  <si>
    <t>в т.ч. безсрочни ценни книжа</t>
  </si>
  <si>
    <t>EU CC1</t>
  </si>
  <si>
    <t>дск Венчърс ЕАД (ДСК Мобайл ЕАД)</t>
  </si>
  <si>
    <t>ОТП Застрахователен брокер ЕООД</t>
  </si>
  <si>
    <t>Финансиране на градски проекти</t>
  </si>
  <si>
    <t>Финансов лизинг</t>
  </si>
  <si>
    <t>Маркетинг, развой и внедряване на информационни системи</t>
  </si>
  <si>
    <t>Управление на пенсионни фондове</t>
  </si>
  <si>
    <t>Паралелен шок на повишение</t>
  </si>
  <si>
    <t>Шок на понижение на краткосрочните лихвени проценти</t>
  </si>
  <si>
    <t>Паралелен шок на понижение</t>
  </si>
  <si>
    <t>Стръмен шок</t>
  </si>
  <si>
    <t>Плосък шок</t>
  </si>
  <si>
    <t>Шок на повишение на краткосрочните лихвени проценти</t>
  </si>
  <si>
    <t>Промени в икономическата стойност на капитала</t>
  </si>
  <si>
    <t>Промени в нетния доход от лихви</t>
  </si>
  <si>
    <t>Нетекущи активи и групи за освобождаване, класифицирани като държани за продажба</t>
  </si>
  <si>
    <t>Подчинен срочен дълг</t>
  </si>
  <si>
    <t>* Банка ДСК не прилага секюритизация</t>
  </si>
  <si>
    <t>Балансови стойности, както са посочени в публикуваните финансови отчети</t>
  </si>
  <si>
    <t>Балансови стойности съгласно обхвата на консолидация за пруденциални цели</t>
  </si>
  <si>
    <t>Балансови стойности на позициите,</t>
  </si>
  <si>
    <t>за които се прилага нормативната уредба на кредитния риск</t>
  </si>
  <si>
    <t xml:space="preserve">за които се прилага нормативната уредба на кредитния риск от контрагента </t>
  </si>
  <si>
    <t>за които се прилага нормативната уредба на секюритизациите</t>
  </si>
  <si>
    <t>за които се прилага нормативната уредба на пазарния риск</t>
  </si>
  <si>
    <t>за които не се прилагат капиталови изисквания или които се приспадат от собствените средства</t>
  </si>
  <si>
    <t>Описание на
субекта</t>
  </si>
  <si>
    <t>пълно консолидиране</t>
  </si>
  <si>
    <t>пропорционално консолидиране</t>
  </si>
  <si>
    <t>метод на собствения капитал</t>
  </si>
  <si>
    <t>нито консолидиран, нито приспаднат</t>
  </si>
  <si>
    <t>приспаднат</t>
  </si>
  <si>
    <t>Метод на консолидация за пруденциални цели</t>
  </si>
  <si>
    <t>Наименование на субекта</t>
  </si>
  <si>
    <t>Метод на консолидация за счетоводни цели</t>
  </si>
  <si>
    <t xml:space="preserve">Позиции, за които се прилага </t>
  </si>
  <si>
    <t>нормативната уредба на кредитния риск</t>
  </si>
  <si>
    <t xml:space="preserve">нормативната уредба на секюритизациите </t>
  </si>
  <si>
    <t xml:space="preserve">нормативната уредба на кредитния риск от контрагента </t>
  </si>
  <si>
    <t>нормативната уредба на пазарния риск</t>
  </si>
  <si>
    <t>Балансова стойност на активите съгласно обхвата на консолидация за пруденциални цели (както е в образец LI1)</t>
  </si>
  <si>
    <t>Балансова стойност на пасивите съгласно обхвата на консолидация за пруденциални цели (както е в образец LI1)</t>
  </si>
  <si>
    <t>Обща нетна стойност съгласно обхвата на консолидация за пруденциални цели</t>
  </si>
  <si>
    <t>Задбалансовa стойност</t>
  </si>
  <si>
    <t>Стойност на експозициите, използвана за регулаторни цели</t>
  </si>
  <si>
    <t>Разлики, произтичащи от кредитни конверсионни коефициенти</t>
  </si>
  <si>
    <t>ЕU LI3: Кратко описание на разликите в обхватите на консолидация - за отделните предприятия</t>
  </si>
  <si>
    <t>Узбекистан</t>
  </si>
  <si>
    <t>Монголия</t>
  </si>
  <si>
    <t>Малта</t>
  </si>
  <si>
    <t>Парагвай</t>
  </si>
  <si>
    <t>злато</t>
  </si>
  <si>
    <t>Позиции в злато</t>
  </si>
  <si>
    <t>от които експозиции, гарантирани с финансови гаранции</t>
  </si>
  <si>
    <t>от които експозиции, гарантирани с кредитни деривати</t>
  </si>
  <si>
    <t>Необезпечена
балансова
стойност</t>
  </si>
  <si>
    <t>Обезпечена балансова стойност</t>
  </si>
  <si>
    <t>в т.ч.: необслужвани</t>
  </si>
  <si>
    <t>в т.ч.: подлежащи на обезценк</t>
  </si>
  <si>
    <t>от които експозиции, гарантирани с обезпечение</t>
  </si>
  <si>
    <t>В хиляди лева/%</t>
  </si>
  <si>
    <t>В хиляди лева/ %</t>
  </si>
  <si>
    <t>НЕ</t>
  </si>
  <si>
    <t>na</t>
  </si>
  <si>
    <t>на ИНДИВИДУАЛНА база</t>
  </si>
  <si>
    <t>международни организации</t>
  </si>
  <si>
    <t>ДА</t>
  </si>
  <si>
    <t>И</t>
  </si>
  <si>
    <t>EU IRRBB1</t>
  </si>
  <si>
    <t>EU TLAC2а</t>
  </si>
  <si>
    <t>EU TLAC2b</t>
  </si>
  <si>
    <t xml:space="preserve"> Недостатъчно покритие за необслужваните експозиции</t>
  </si>
  <si>
    <t>форма</t>
  </si>
  <si>
    <t>EU OVB</t>
  </si>
  <si>
    <t>436, букви б) и в)</t>
  </si>
  <si>
    <t>EU LI1</t>
  </si>
  <si>
    <t>EU LI2</t>
  </si>
  <si>
    <t>EU LI3</t>
  </si>
  <si>
    <t>приложение към регламент 636</t>
  </si>
  <si>
    <t>указания в приложение към регламент 637</t>
  </si>
  <si>
    <t>EU LIА</t>
  </si>
  <si>
    <t>436, букви б) и г)</t>
  </si>
  <si>
    <t>436, буква д)</t>
  </si>
  <si>
    <t>EU PV1</t>
  </si>
  <si>
    <t>EU LIB</t>
  </si>
  <si>
    <t>т</t>
  </si>
  <si>
    <t>т/о</t>
  </si>
  <si>
    <t>начина, по който се управлява рискът, и на преследваните с това управление цели</t>
  </si>
  <si>
    <t>оповестяване на</t>
  </si>
  <si>
    <t>обхвата на прилагане</t>
  </si>
  <si>
    <t>собствените средства</t>
  </si>
  <si>
    <t>член от 575/2013</t>
  </si>
  <si>
    <t>437, букви а, г), д) и е)</t>
  </si>
  <si>
    <t>EU CC2</t>
  </si>
  <si>
    <t>437, букви б) и в)</t>
  </si>
  <si>
    <t>EU CCА</t>
  </si>
  <si>
    <t>436, букви е), ж) и з)</t>
  </si>
  <si>
    <t>антицикличните капиталови буфери</t>
  </si>
  <si>
    <t>440, буква а)</t>
  </si>
  <si>
    <t>EU CCYB1</t>
  </si>
  <si>
    <t>EU CCYB2</t>
  </si>
  <si>
    <t>440, буква б)</t>
  </si>
  <si>
    <t>отношението на ливъридж</t>
  </si>
  <si>
    <t>451, параграф 1, букви а), б) и в) и в член 451, параграфи 2 и 3</t>
  </si>
  <si>
    <t>451, параграф 1, букви г) и д)</t>
  </si>
  <si>
    <t>435, параграф 1 и в член 451а, параграф 4</t>
  </si>
  <si>
    <t>изискванията за ликвидност</t>
  </si>
  <si>
    <t>EU LIQA</t>
  </si>
  <si>
    <t>451а, параграф 2</t>
  </si>
  <si>
    <t>EU LIQB</t>
  </si>
  <si>
    <t>451а, параграф 3</t>
  </si>
  <si>
    <t>експозициите към кредитен риск и към риск от разсейване, както и на кредитното качество</t>
  </si>
  <si>
    <t>435, параграф 1, букви а), б), г) и е)</t>
  </si>
  <si>
    <t>442, букви а) и б)</t>
  </si>
  <si>
    <t>442, буква г)</t>
  </si>
  <si>
    <t>EU CQ3</t>
  </si>
  <si>
    <t>EU CR3</t>
  </si>
  <si>
    <t>EU CCR3</t>
  </si>
  <si>
    <t>442, буква ж)</t>
  </si>
  <si>
    <t>EU CR1-A</t>
  </si>
  <si>
    <t>442, буква е)</t>
  </si>
  <si>
    <t>EU CR4</t>
  </si>
  <si>
    <t>EU CR5</t>
  </si>
  <si>
    <t>442, букви в), д) и е) за колони „а“, „в“, „д“, „е“ и „ж“</t>
  </si>
  <si>
    <t>442, букви в), д) и е) за колони „а“, „в“, „д“ и „е“</t>
  </si>
  <si>
    <t>8-2</t>
  </si>
  <si>
    <t>8-3</t>
  </si>
  <si>
    <t>EU CQ2</t>
  </si>
  <si>
    <r>
      <t>Големите институции, чието отношение между брутната балансова стойност на кредитите и авансите, попадащи в обхвата на член 47а, параграф 3 от Регламент (ЕС) № 575/2013, и общата брутна балансова стойност на кредитите и авансите, попадащи в обхвата на член 47а, параграф 1 от Регламент (ЕС) № 575/2013, е не по-малко от 5 %</t>
    </r>
    <r>
      <rPr>
        <sz val="10"/>
        <color rgb="FFC00000"/>
        <rFont val="Arial"/>
        <family val="2"/>
        <charset val="204"/>
      </rPr>
      <t>.! заемите и авансите, класифицирани като държани за продажба, паричните салда в централни
банки и другите депозити на виждане се изключват и от знаменателя, и от числителя на отношението!</t>
    </r>
  </si>
  <si>
    <r>
      <t xml:space="preserve">Големите институции, чието отношение между брутната балансова стойност на кредитите и авансите, попадащи в обхвата на член 47а, параграф 3 от Регламент (ЕС) № 575/2013, и общата брутна балансова стойност на кредитите и авансите, попадащи в обхвата на член 47а, параграф 1 от Регламент (ЕС) № 575/2013, е не по-малко от 5 % - </t>
    </r>
    <r>
      <rPr>
        <sz val="10"/>
        <color rgb="FF0070C0"/>
        <rFont val="Arial"/>
        <family val="2"/>
        <charset val="204"/>
      </rPr>
      <t>за кол. „б“ и „г“</t>
    </r>
    <r>
      <rPr>
        <sz val="10"/>
        <rFont val="Arial"/>
        <family val="2"/>
        <charset val="204"/>
      </rPr>
      <t xml:space="preserve"> </t>
    </r>
    <r>
      <rPr>
        <sz val="10"/>
        <color rgb="FFC00000"/>
        <rFont val="Arial"/>
        <family val="2"/>
        <charset val="204"/>
      </rPr>
      <t>! заемите и авансите, класифицирани като държани за продажба, паричните салда в централни
банки и другите депозити на виждане се изключват и от знаменателя, и от числителя на отношението!</t>
    </r>
  </si>
  <si>
    <t>използването на техники за редуциране на кредитния риск</t>
  </si>
  <si>
    <t>EU CRC</t>
  </si>
  <si>
    <t>453, букви а) — д)</t>
  </si>
  <si>
    <t>453, буква е)</t>
  </si>
  <si>
    <t>използването на стандартизирания подход</t>
  </si>
  <si>
    <t xml:space="preserve"> 444, букви а) — г)</t>
  </si>
  <si>
    <t>EU CRD</t>
  </si>
  <si>
    <t>453, букви ж), з) и и) и в член 444, буква д)</t>
  </si>
  <si>
    <r>
      <t xml:space="preserve">444, буква д);  </t>
    </r>
    <r>
      <rPr>
        <sz val="10"/>
        <color rgb="FF0070C0"/>
        <rFont val="Arial"/>
        <family val="2"/>
        <charset val="204"/>
      </rPr>
      <t>що се отнася до информацията за посочените в същия член стойности на експозициите, приспаднати от собствените средства - като използват образец EU CC1 от приложение VII към настоящия регламент и следват указанията в приложение VIII към настоящия регламент</t>
    </r>
  </si>
  <si>
    <t>използването на вътрешнорейтинговия подход към кредитния риск</t>
  </si>
  <si>
    <t>EU CRE</t>
  </si>
  <si>
    <t>EU CR6-A</t>
  </si>
  <si>
    <t>EU CR7-A</t>
  </si>
  <si>
    <t>EU CR7</t>
  </si>
  <si>
    <t>EU CR8</t>
  </si>
  <si>
    <t>EU CR9</t>
  </si>
  <si>
    <t>EU CR9.1</t>
  </si>
  <si>
    <t>експозициите към специализирано кредитиране и към капиталови инструменти, изчислени
по подхода на опростено определяне на рисковите тегла</t>
  </si>
  <si>
    <t>член 438, буква д)</t>
  </si>
  <si>
    <t>EU CR10</t>
  </si>
  <si>
    <t>експозициите към кредитен риск от контрагента</t>
  </si>
  <si>
    <t>439, букви а) — г)</t>
  </si>
  <si>
    <t>EU CCRA</t>
  </si>
  <si>
    <t>439, букви е), ж), к) и м)</t>
  </si>
  <si>
    <t xml:space="preserve">439, буква з) </t>
  </si>
  <si>
    <t>EU CCR2</t>
  </si>
  <si>
    <t>439, буква л)</t>
  </si>
  <si>
    <t>EU CCR4</t>
  </si>
  <si>
    <t>EU CCR5</t>
  </si>
  <si>
    <t>EU CCR6</t>
  </si>
  <si>
    <t>EU CCR7</t>
  </si>
  <si>
    <t>439, буква д)</t>
  </si>
  <si>
    <t>439, буква й)</t>
  </si>
  <si>
    <t>438, буква з)</t>
  </si>
  <si>
    <t>439, буква и)</t>
  </si>
  <si>
    <t>449, букви а) — и)</t>
  </si>
  <si>
    <t>EU SECA</t>
  </si>
  <si>
    <t>експозициите към секюритизиращи позиции</t>
  </si>
  <si>
    <t>EU SEC1</t>
  </si>
  <si>
    <t>EU SEC2</t>
  </si>
  <si>
    <t>EU SEC3</t>
  </si>
  <si>
    <t>EU SEC4</t>
  </si>
  <si>
    <t>EU SEC5</t>
  </si>
  <si>
    <t>използването на стандартизирания подход и на вътрешни модели за пазарния риск</t>
  </si>
  <si>
    <t>435, параграф 1, букви а) — г)</t>
  </si>
  <si>
    <t>455, букви а), б), в) и е)</t>
  </si>
  <si>
    <t>455, буква д)</t>
  </si>
  <si>
    <t>EU MR2-A</t>
  </si>
  <si>
    <t>EU MR2-B</t>
  </si>
  <si>
    <t>EU MR3</t>
  </si>
  <si>
    <t>EU MR4</t>
  </si>
  <si>
    <t>455, буква г)</t>
  </si>
  <si>
    <t>455, буква ж)</t>
  </si>
  <si>
    <t>операционния риск</t>
  </si>
  <si>
    <t>435, член 438, буква г), член 446 и член 454</t>
  </si>
  <si>
    <t>EU ORA</t>
  </si>
  <si>
    <t>политиката за възнагражденията</t>
  </si>
  <si>
    <t>450, параграф 1, букви а) — е), й) и к) и в член 450, параграф 2</t>
  </si>
  <si>
    <t>EU REMA</t>
  </si>
  <si>
    <t>член 450, параграф 1, буква з), подточки i) и ii)</t>
  </si>
  <si>
    <t>EU REM1</t>
  </si>
  <si>
    <t>EU REM2</t>
  </si>
  <si>
    <t>EU REM3</t>
  </si>
  <si>
    <t>EU REM4</t>
  </si>
  <si>
    <t>EU REM5</t>
  </si>
  <si>
    <t>450, параграф 1, буква з), подточки v), vi) и vii)</t>
  </si>
  <si>
    <t>450, параграф 1, букви ж) и и)</t>
  </si>
  <si>
    <t>EU AE2</t>
  </si>
  <si>
    <t>EU AE1</t>
  </si>
  <si>
    <t>EU AE3</t>
  </si>
  <si>
    <t>EU AE4</t>
  </si>
  <si>
    <t>обременените с тежести и свободните от тежести активи</t>
  </si>
  <si>
    <t>Обща стойност на експозициите</t>
  </si>
  <si>
    <t>в + г</t>
  </si>
  <si>
    <t xml:space="preserve"> 31.12.2022</t>
  </si>
  <si>
    <t>34.10</t>
  </si>
  <si>
    <t>Закупена защита</t>
  </si>
  <si>
    <t>Условна стойност</t>
  </si>
  <si>
    <t>Общо условни стойности</t>
  </si>
  <si>
    <t>Положителна справедлива стойност (активи)</t>
  </si>
  <si>
    <t>Отрицателна справедлива стойност (пасиви)</t>
  </si>
  <si>
    <t>Суапове за кредитно неизпълнение с един контрагент</t>
  </si>
  <si>
    <t>Индексни суапове за кредитно неизпълнение</t>
  </si>
  <si>
    <t>Суапове за обща доходност</t>
  </si>
  <si>
    <t>Опции по кредити</t>
  </si>
  <si>
    <t>Други кредитни деривати</t>
  </si>
  <si>
    <t>Обезпечение, използвано в сделки с деривати</t>
  </si>
  <si>
    <t>Обезпечение, използвано в СФЦК</t>
  </si>
  <si>
    <t>Отделено</t>
  </si>
  <si>
    <t>Неотделено</t>
  </si>
  <si>
    <t>Справедлива стойност на полученото обезпечение</t>
  </si>
  <si>
    <t>Справедлива стойност на предоставеното обезпечение</t>
  </si>
  <si>
    <t>Вид обезпечение</t>
  </si>
  <si>
    <t>експозициите към лихвен риск за позиции в
банковия портфейл</t>
  </si>
  <si>
    <t>16a</t>
  </si>
  <si>
    <t>448, параграф 1, букви а) и б)</t>
  </si>
  <si>
    <t>EU IRRBBA</t>
  </si>
  <si>
    <t>448, параграф 1, букви в) - ж)</t>
  </si>
  <si>
    <t>18а</t>
  </si>
  <si>
    <t>екологичните, социалните и управленските (ЕСУ) рискове</t>
  </si>
  <si>
    <t>EU MR1</t>
  </si>
  <si>
    <t>стандартизирания подход</t>
  </si>
  <si>
    <t>вътрешни модели</t>
  </si>
  <si>
    <r>
      <rPr>
        <b/>
        <sz val="9"/>
        <rFont val="Times New Roman"/>
        <family val="1"/>
        <charset val="204"/>
      </rPr>
      <t>Наличен капитал (размер)</t>
    </r>
  </si>
  <si>
    <t>Базов собствен капитал от първи ред (СЕТ1)</t>
  </si>
  <si>
    <t>Базов собствен капитал от първи ред (СЕТ1) при неприлагане на преходните мерки по МСФО 9 или аналогичните очаквани кредитни загуби</t>
  </si>
  <si>
    <t>Капитал от първи ред (Т1) при неприлагане на преходните мерки по МСФО 9 или аналогичните очаквани кредитни загуби</t>
  </si>
  <si>
    <t>Общо капитал при неприлагане на преходните мерки по МСФО 9 или аналогичните очаквани кредитни загуби</t>
  </si>
  <si>
    <r>
      <rPr>
        <b/>
        <sz val="9"/>
        <rFont val="Times New Roman"/>
        <family val="1"/>
        <charset val="204"/>
      </rPr>
      <t>Рисково претеглени активи (размер)</t>
    </r>
  </si>
  <si>
    <t>Общо рисково претеглени активи</t>
  </si>
  <si>
    <t>Общо рисково претеглени активи при неприлагане на преходните мерки по МСФО 9 или аналогичните очаквани кредитни загуби</t>
  </si>
  <si>
    <r>
      <rPr>
        <b/>
        <sz val="9"/>
        <rFont val="Times New Roman"/>
        <family val="1"/>
        <charset val="204"/>
      </rPr>
      <t>Съотношения на капиталова адекватност</t>
    </r>
  </si>
  <si>
    <t>Базов собствен капитал от първи ред (като процент от размера на рисковите експозиции)</t>
  </si>
  <si>
    <t>Базов собствен капитал от първи ред (като процент от размера на рисковите експозиции) при неприлагане на преходните мерки по МСФО 9 или аналогичните очаквани кредитни загуби</t>
  </si>
  <si>
    <t>Капитал от първи ред (като процент от размера на рисковите експозиции)</t>
  </si>
  <si>
    <t>Капитал от първи ред (като процент от размера на рисковите експозиции) при неприлагане на преходните мерки по МСФО 9 или аналогичните очаквани кредитни загуби</t>
  </si>
  <si>
    <t>Обща капиталова адекватност (като процент от размера на рисковите експозиции)</t>
  </si>
  <si>
    <t>Обща капиталова адекватност (като процент от размера на рисковите експозиции) при неприлагане на преходните мерки по МСФО 9 или аналогичните, очаквани кредитни загуби</t>
  </si>
  <si>
    <t>Мярка за общата експозиция при изчисляване на отношението на ливъридж</t>
  </si>
  <si>
    <t>Отношение на ливъридж— при използване на „преходно“ определение на капитал от първи ред“</t>
  </si>
  <si>
    <t>Отношение на ливъридж при неприлагане на преходните мерки по МСФО 9 или аналогичните очаквани кредитни загуби</t>
  </si>
  <si>
    <t>член</t>
  </si>
  <si>
    <t xml:space="preserve"> 637/2021</t>
  </si>
  <si>
    <t>от регулация</t>
  </si>
  <si>
    <t>* Там, където не е посочено друго данните са при използване на „преходно“ определение</t>
  </si>
  <si>
    <t>EBA/GL/2022/13</t>
  </si>
  <si>
    <t>В хиляди лева/ бр.*</t>
  </si>
  <si>
    <t>* броят служители е изчислен по метода на пълното работно време</t>
  </si>
  <si>
    <t>Article 434a CRR</t>
  </si>
  <si>
    <t>Article 45i(6) BRRD</t>
  </si>
  <si>
    <t>ВААК - Структура на капитала - Нормативна перспектива</t>
  </si>
  <si>
    <t>ВААК - Структура на капитала - Икономическа перспектива</t>
  </si>
  <si>
    <t>ВААК - Параметри на капиталова адекватност</t>
  </si>
  <si>
    <t>EU CCR1</t>
  </si>
  <si>
    <t>FX risk</t>
  </si>
  <si>
    <t>EU CR2-A</t>
  </si>
  <si>
    <t>EU CCR5-A</t>
  </si>
  <si>
    <t>EU LR1-LRSum</t>
  </si>
  <si>
    <t>EU LR2-LRCom</t>
  </si>
  <si>
    <t>EU LR3-LRSpl</t>
  </si>
  <si>
    <t>EU CCyB2</t>
  </si>
  <si>
    <t>EU CCyB1</t>
  </si>
  <si>
    <t>ICAAP Capital structure - NP</t>
  </si>
  <si>
    <t>ICAAP Capital structure - EP</t>
  </si>
  <si>
    <t>ICAAP Capital adequacy param</t>
  </si>
  <si>
    <t>Amendend by</t>
  </si>
  <si>
    <t>Regulation</t>
  </si>
  <si>
    <t>Annex</t>
  </si>
  <si>
    <t>Template name EN</t>
  </si>
  <si>
    <t>Short Name EN</t>
  </si>
  <si>
    <t>Template Name BG</t>
  </si>
  <si>
    <t>Short Name BG</t>
  </si>
  <si>
    <t>Instructionns Annex</t>
  </si>
  <si>
    <t>Annex Name</t>
  </si>
  <si>
    <t>Table (Qualitative Information)</t>
  </si>
  <si>
    <t>Template (Quantitative Information)</t>
  </si>
  <si>
    <t>Applicable</t>
  </si>
  <si>
    <t>(EU)2021/637</t>
  </si>
  <si>
    <t>I</t>
  </si>
  <si>
    <t>Template EU OV1 – Overview of total risk exposure amounts</t>
  </si>
  <si>
    <t>Образец EU OV1 — Обзор на общата рискова експозиция</t>
  </si>
  <si>
    <t>II</t>
  </si>
  <si>
    <t>ANNEX II
Instructions for overview disclosure templates</t>
  </si>
  <si>
    <t>Template EU KM1 - Key metrics template</t>
  </si>
  <si>
    <t>Образец EU KM1 — Основни показатели</t>
  </si>
  <si>
    <t>Template EU INS1 - Insurance participations</t>
  </si>
  <si>
    <t>Образец EU INS1 — Дялови участия в дружества от застрахователния сектор</t>
  </si>
  <si>
    <t>Template EU INS2 - Financial conglomerates information on own funds and capital adequacy ratio</t>
  </si>
  <si>
    <t>Образец EU INS2 — Финансови конгломерати — информация за собствените средства и за коефициента на капиталова адекватност</t>
  </si>
  <si>
    <t>Table EU OVC - ICAAP information</t>
  </si>
  <si>
    <t>Таблица EU OVC — Информация за процеса на оценка на капиталовата адек_x0002_ватност на институцията</t>
  </si>
  <si>
    <t>III</t>
  </si>
  <si>
    <t>Table EU OVA - Institution risk management approach</t>
  </si>
  <si>
    <t>Таблица EU OVA — Подход на институциите за управление на риска</t>
  </si>
  <si>
    <t>IV</t>
  </si>
  <si>
    <t>ANNEX IV
Instructions for disclosure of risk management objectives and policies</t>
  </si>
  <si>
    <t>Table EU OVB - Disclosure on governance arrangements</t>
  </si>
  <si>
    <t>Таблица EU OVB — Оповестяване на управленските механизми</t>
  </si>
  <si>
    <t>V</t>
  </si>
  <si>
    <t>Template EU LI1 - Differences between the accounting scope and the scope of prudential consolidation and mapping of financial statement categories with regulatory risk categories</t>
  </si>
  <si>
    <t>Образец EU LI1 — Разлики между обхвата на консолидация за счетоводни и за пруденциални цели и съотнасяне на категориите финансови отчети с използваните за регулаторни цели рискови категории</t>
  </si>
  <si>
    <t>VI</t>
  </si>
  <si>
    <t>ANNEX VI
Instructions for disclosure of information on the scope of application of the regulatory framework</t>
  </si>
  <si>
    <t>Template EU LI2 - Main sources of differences between regulatory exposure amounts and carrying values in financial statements</t>
  </si>
  <si>
    <t>Образец EU LI2 — Основни източници на разлики между използваните за регулаторни цели стойности на експозициите и балансовите стойности във финансовите отчети</t>
  </si>
  <si>
    <t>Template EU LI3 - Outline of the differences in the scopes of consolidation (entity by entity)</t>
  </si>
  <si>
    <t>Образец EU LI3 — Обзор на разликите в обхвата на консолидацията (по субекти)</t>
  </si>
  <si>
    <t>Template EU PV1 - Prudent valuation adjustments (PVA)</t>
  </si>
  <si>
    <t>Образец EU PV1: корекции на пруденциалната оценка</t>
  </si>
  <si>
    <t>Table EU LIA - Explanations of differences between accounting and regulatory exposure amounts</t>
  </si>
  <si>
    <t>Таблица EU LIA — Разяснения за разликите между стойностите на експозициите за счетоводни и за регулаторни цели</t>
  </si>
  <si>
    <t>Table EU LIB - Other qualitative information on the scope of application</t>
  </si>
  <si>
    <t>Таблица EU LIB — Друга качествена информация за обхвата на прилагане</t>
  </si>
  <si>
    <t>VII</t>
  </si>
  <si>
    <t>Template EU CC1 - Composition of regulatory own funds</t>
  </si>
  <si>
    <t>Образец EU CC1 — Състав на собствените средства за регулаторни цели</t>
  </si>
  <si>
    <t>VIII</t>
  </si>
  <si>
    <t>ANNEX VIII
Instructions for own funds disclosure templates</t>
  </si>
  <si>
    <t>Template EU CC2 - reconciliation of regulatory own funds to balance sheet in the audited financial statements</t>
  </si>
  <si>
    <t>Образец EU CC2 — Равняване на собствените средства за регулаторни цели със счетоводния баланс в одитираните финансови отчети</t>
  </si>
  <si>
    <t>Template EU CCA: Main features of regulatory own funds instruments and eligible liabilities instruments</t>
  </si>
  <si>
    <t>Образец EU CCA — Основни характеристики на инструментите на собствените средства за регулаторни цели и на инструментите на приемливите задължения</t>
  </si>
  <si>
    <t>IX</t>
  </si>
  <si>
    <t>Template EU CCyB1 - Geographical distribution of credit exposures relevant for the calculation of the countercyclical buffer</t>
  </si>
  <si>
    <t>Образец EU-CCyB1 — Отнасяне по географски признак на кредитните експозиции, които са от значение за изчисляването на антицикличния капиталов буфер</t>
  </si>
  <si>
    <t>ANNEX X
Instructions for the disclosure of information on countercyclical capital buffers</t>
  </si>
  <si>
    <t>Template EU CCyB2 - Amount of institution-specific countercyclical capital buffer</t>
  </si>
  <si>
    <t>Образец EU-CCyB2 — Размер на специфичния за институцията антицикличен капиталов буфер</t>
  </si>
  <si>
    <t>XI</t>
  </si>
  <si>
    <t>Template EU LR1 - LRSum: Summary reconciliation of accounting assets and leverage ratio exposures</t>
  </si>
  <si>
    <t>Образец EU LR1-LRSum: Обобщение на равнението на счетоводните активи и експозициите с оглед на отношението на ливъридж</t>
  </si>
  <si>
    <t>XII</t>
  </si>
  <si>
    <t>ANNEX XII
Instructions for leverage ratio disclosures</t>
  </si>
  <si>
    <t>Template EU LR2 - LRCom: Leverage ratio common disclosure</t>
  </si>
  <si>
    <t>Образец EU LR2-LRCom: Хармонизирано оповестяване на отношението на ливъридж</t>
  </si>
  <si>
    <t>Template EU LR3 - LRSpl: Split-up of on balance sheet exposures (excluding derivatives, SFTs and exempted exposures)</t>
  </si>
  <si>
    <t>Образец EU LR3-LRSpl: Разделяне на балансовите експозиции (без деривати, СФЦК и изключени експозиции)</t>
  </si>
  <si>
    <t>Table EU LRA: Disclosure of LR qualitative information</t>
  </si>
  <si>
    <t>Таблица EU LIQA — Управление на ликвидния риск</t>
  </si>
  <si>
    <t>XIII</t>
  </si>
  <si>
    <t>Table EU LIQA - Liquidity risk management</t>
  </si>
  <si>
    <t>XIV</t>
  </si>
  <si>
    <t>ANNEX XIV
Instructions for the liquidity requirements templates</t>
  </si>
  <si>
    <t>Template EU LIQ1 - Quantitative information of LCR</t>
  </si>
  <si>
    <t>Образец EU LIQ1 — Количествена информация за ОЛП</t>
  </si>
  <si>
    <t>Table EU LIQB on qualitative information on LCR, which complements template EU LIQ1</t>
  </si>
  <si>
    <t>Таблица EU LIQB за качествената информация за ОЛП, с която се допълва образец LIQ1</t>
  </si>
  <si>
    <t>Template EU LIQ2: Net Stable Funding Ratio</t>
  </si>
  <si>
    <t>Образец EU LIQ2 — Отношение на нетно стабилно финансиране</t>
  </si>
  <si>
    <t>XXV</t>
  </si>
  <si>
    <t>Table EU CCRA – Qualitative disclosure related to CCR</t>
  </si>
  <si>
    <t>Таблица EU CCRA — Оповестяване на качествена информация за КРК</t>
  </si>
  <si>
    <t>XXVI</t>
  </si>
  <si>
    <t>ANNEX XXVI
Counterparty credit risk disclosure tables and templates: Instructions</t>
  </si>
  <si>
    <t>Template EU CCR1 – Analysis of CCR exposure by approach</t>
  </si>
  <si>
    <t>Образец EU CCR1 — Анализ на експозицията към КРК по подход</t>
  </si>
  <si>
    <t>Template EU CCR2 – Transactions subject to own funds requirements for CVA risk</t>
  </si>
  <si>
    <t>Образец EU CCR2 — Сделки, за които се прилагат капиталови изисквания за риска при ККО</t>
  </si>
  <si>
    <t>Template EU CCR3 – Standardised approach – CCR exposures by regulatory exposure class and risk weights</t>
  </si>
  <si>
    <t>Образец EU CCR3 — Стандартизиран подход — Експозиции към КРК по нормативно определени класове експозиции и по рискови тегла</t>
  </si>
  <si>
    <t>Template EU CCR4 – IRB approach – CCR exposures by exposure class and PD scale</t>
  </si>
  <si>
    <t>Образец EU CCR4 — Вътрешнорейтингов подход — Експозиции към КРК по класове експозиции и скала на вероятността от неизпълнение</t>
  </si>
  <si>
    <t>Template EU CCR5 – Composition of collateral for CCR exposures</t>
  </si>
  <si>
    <t>Образец EU CCR5 — Състав на обезпечението за експозициите към КРК</t>
  </si>
  <si>
    <t>Template EU CCR6 – Credit derivatives exposures</t>
  </si>
  <si>
    <t>Образец EU CCR6 — Експозиции по кредитни деривати</t>
  </si>
  <si>
    <t>Template EU CCR7 – RWEA flow statements of CCR exposures under the IMM</t>
  </si>
  <si>
    <t>Образец EU CCR7 — Данни за динамиката на изчисляваната по МВМ рисково претеглена стойност на експозициите към КРК</t>
  </si>
  <si>
    <t>Template EU CCR8 – Exposures to CCPs</t>
  </si>
  <si>
    <t>Образец EU CCR8 — Експозиции към ЦК</t>
  </si>
  <si>
    <t>XXVII</t>
  </si>
  <si>
    <t>Table EU-SECA - Qualitative disclosure requirements related to securitisation exposures</t>
  </si>
  <si>
    <t>Таблица EU SECA — Изисквания за оповестяването на качествена информация за секюритизиращите експозиции</t>
  </si>
  <si>
    <t>XXVIII</t>
  </si>
  <si>
    <t>ANNEX XXVIII
Instructions for disclosure on exposures to securitisation positions</t>
  </si>
  <si>
    <t>Template EU-SEC1 - Securitisation exposures in the non-trading book</t>
  </si>
  <si>
    <t>Образец EU SEC1 — Секюритизиращи експозиции в банковия портфейл</t>
  </si>
  <si>
    <t>Template EU-SEC2 - Securitisation exposures in the trading book</t>
  </si>
  <si>
    <t>Образец EU SEC2 — Секюритизиращи експозиции в търговския портфейл</t>
  </si>
  <si>
    <t>Template EU-SEC3 - Securitisation exposures in the non-trading book and associated regulatory capital requirements - institution acting as originator or as sponsor</t>
  </si>
  <si>
    <t>Образец EU SEC3 — Секюритизиращи експозиции в банковия портфейл и регулаторни капиталови изисквания във връзка с тях — Институция, действаща като инициатор или като спонсор</t>
  </si>
  <si>
    <t>Template EU-SEC4 - Securitisation exposures in the non-trading book and associated regulatory capital requirements - institution acting as investor</t>
  </si>
  <si>
    <t>Образец EU SEC4 — Секюритизиращи експозиции в банковия портфейл и регулаторни капиталови изисквания във връзка с тях — Институция, действаща като инвеститор</t>
  </si>
  <si>
    <t>Template EU-SEC5 - Exposures securitised by the institution - Exposures in default and specific credit risk adjustments</t>
  </si>
  <si>
    <t>Образец EU SEC5 — Експозиции, секюритизирани от институцията — Експозиции в неизпълнение и корекции за специфичен кредитен риск</t>
  </si>
  <si>
    <t>XXIX</t>
  </si>
  <si>
    <t>Table EU MRA: Qualitative disclosure requirements related to market risk</t>
  </si>
  <si>
    <t>Таблица EU MRA: Изисквания за оповестяването на качествена информация за пазарния риск</t>
  </si>
  <si>
    <t>XXX</t>
  </si>
  <si>
    <t>ANNEX XXX
Market risk standardized and internal approach disclosure tables and 
templates: Instructions</t>
  </si>
  <si>
    <t>Template EU MR1 - Market risk under the standardised approach</t>
  </si>
  <si>
    <t>Образец EU MR1 — Пазарен риск, измерван по стандартизирания подход</t>
  </si>
  <si>
    <t>Table EU MRB: Qualitative disclosure requirements for institutions using the internal Market Risk Models</t>
  </si>
  <si>
    <t>Таблица EU MRB: Изисквания към институциите, които използват вътрешни модели за пазарен риск, за оповестяване на качествена информация</t>
  </si>
  <si>
    <t>Template EU MR2-A - Market risk under the internal Model Approach (IMA)</t>
  </si>
  <si>
    <t>Образец EU MR2-A — Пазарен риск, измерван по подхода на вътрешните модели (ПВМ)</t>
  </si>
  <si>
    <t>Template EU MR2-B - RWEA flow statements of market risk exposures under the IMA</t>
  </si>
  <si>
    <t>Образец EU MR2-B — Данни за динамиката на рисково претеглената стойност на експозициите към пазарен риск съгласно ПВМ</t>
  </si>
  <si>
    <t>Template EU MR3 - IMA values for trading portfolios</t>
  </si>
  <si>
    <t>Образец EU MR3 — Стойности на търговските портфейли съгласно ПВМ</t>
  </si>
  <si>
    <t>Template EU MR4 - Comparison of VaR estimates with gains/losses</t>
  </si>
  <si>
    <t>Образец EU MR4 — Съпоставка на оценките под риск с печалбата/загубата</t>
  </si>
  <si>
    <t>Table EU ORA - Qualitative information on operational risk</t>
  </si>
  <si>
    <t>Таблица EU ORA — Качествена информация за операционния риск</t>
  </si>
  <si>
    <t>XXXII</t>
  </si>
  <si>
    <t>ANNEX XXXII
Instructions for operational risk disclosure templates</t>
  </si>
  <si>
    <t>Template EU OR1 - Operational risk own funds requirements and risk-weighted exposure amounts</t>
  </si>
  <si>
    <t>Образец EU OR1 — Капиталови изисквания за операционен риск и рисково претеглена стойност на експозициите</t>
  </si>
  <si>
    <t>XXXV</t>
  </si>
  <si>
    <t>Table EU REMA - Remuneration policy</t>
  </si>
  <si>
    <t>Таблица EU REMA — Политика за възнагражденията</t>
  </si>
  <si>
    <t>XXXIV</t>
  </si>
  <si>
    <t>ANNEX XXXIV
Instructions for the disclosure of remuneration policy templates</t>
  </si>
  <si>
    <t>XXXIII</t>
  </si>
  <si>
    <t>Template EU REM1 - Remuneration awarded for the financial year</t>
  </si>
  <si>
    <t>Образец EU REM1 — Възнаграждение, предоставено за финансовата година</t>
  </si>
  <si>
    <t>Template EU REM2 - Special payments to staff whose professional activities have a material impact on institutions’ risk profile (identified staff)</t>
  </si>
  <si>
    <t>Образец EU REM2 — Специално възнаграждение за служителите, чиято професионална дейност има съществено въздействие върху рисковия профил на институцията (идентифициран персонал)</t>
  </si>
  <si>
    <t>Template EU REM3 - Deferred remuneration</t>
  </si>
  <si>
    <t>Образец EU REM3 — Отложено възнаграждение</t>
  </si>
  <si>
    <t>Template EU REM4 - Remuneration of 1 million EUR or more per year</t>
  </si>
  <si>
    <t>Образец EU REM4 — Годишно възнаграждение от 1 млн. евро или повече</t>
  </si>
  <si>
    <t>Template EU REM5 - Information on remuneration of staff whose professional activities have a material impact on institutions’ risk profile (identified staff)</t>
  </si>
  <si>
    <t>Образец EU REM5 — Информация за възнаграждението на служителите, чиято професионална дейност има съществено въздействие върху рисковия профил на институцията (идентифициран персонал)</t>
  </si>
  <si>
    <t>Template EU AE1 - Encumbered and unencumbered assets</t>
  </si>
  <si>
    <t>Образец EU AE1 — Обременени с тежести активи и свободни от тежести активи</t>
  </si>
  <si>
    <t>XXXVI</t>
  </si>
  <si>
    <t>ANNEX XXXVI
Instructions for the assets encumbrance disclosure templates</t>
  </si>
  <si>
    <t>Template EU AE2 - Collateral received and own debt securities issued</t>
  </si>
  <si>
    <t>Образец EU AE2 — Получени обезпечения и емитирани собствени дългови ценни книжа</t>
  </si>
  <si>
    <t>Template EU AE3 - Sources of encumbrance</t>
  </si>
  <si>
    <t>Образец EU AE3 — Източници на тежести</t>
  </si>
  <si>
    <t>XXXVII</t>
  </si>
  <si>
    <t>Table EU IRRBBA - Qualitative information on interest rate risks of non-trading book activities</t>
  </si>
  <si>
    <t>Таблица EU IRRBBA — Качествена информация за лихвения риск при дейности в банковия портфейл</t>
  </si>
  <si>
    <t>XXXVIII</t>
  </si>
  <si>
    <t>ANNEX XXXVIII
Instructions for interest rate risk on positions not held in the trading book 
disclosure templates</t>
  </si>
  <si>
    <t>Template EU IRRBB1 - Interest rate risks of non-trading book activities</t>
  </si>
  <si>
    <t>Образец EU IRRBB1 — Лихвен риск при дейности в банковия портфейл</t>
  </si>
  <si>
    <t>XXXIX</t>
  </si>
  <si>
    <t xml:space="preserve">Table 1 - Qualitative information on Environmental risk </t>
  </si>
  <si>
    <t>Таблица 1 — Качествена информация относно екологичния риск:</t>
  </si>
  <si>
    <t>XL</t>
  </si>
  <si>
    <t>ANNEX XL
Instructions for disclosure of ESG risks</t>
  </si>
  <si>
    <t xml:space="preserve">Table 2 - Qualitative information on Social risk </t>
  </si>
  <si>
    <t>Таблица 2 — Качествена информация относно социалния риск</t>
  </si>
  <si>
    <t xml:space="preserve">Table 3 - Qualitative information on Governance risk </t>
  </si>
  <si>
    <t>Таблица 3 — Качествена информация относно управленския риск</t>
  </si>
  <si>
    <t xml:space="preserve">Template 1: Banking book- Indicators of potential climate Change transition risk: Credit quality of exposures by sector, emissions and residual maturity </t>
  </si>
  <si>
    <t xml:space="preserve">Template 2: Banking book - Indicators of potential climate change transition risk: Loans collateralised by immovable property - Energy efficiency of the collateral </t>
  </si>
  <si>
    <t xml:space="preserve">Template 3: Banking book - Indicators of potential climate change transition risk: Alignment metrics </t>
  </si>
  <si>
    <t>Образец 3: Банков портфейл — Показатели за потенциален риск от прехода във връзка с изменението на климата: показатели за съоб_x0002_разност</t>
  </si>
  <si>
    <t xml:space="preserve">Template 4: Banking book - Indicators of potential climate change transition risk: Exposures to top 20 carbon-intensive firms </t>
  </si>
  <si>
    <t xml:space="preserve">Template 5: Banking book - Indicators of potential climate change physical risk: Exposures subject to physical risk </t>
  </si>
  <si>
    <t>Образец 5: Банков портфейл — Показатели за потенциален физически риск, свързан с изменението на климата: експозиции, изложени на физически риск</t>
  </si>
  <si>
    <t xml:space="preserve">Template 6. Summary of key performance indicators (KPIs) on the Taxonomy-aligned exposures </t>
  </si>
  <si>
    <t>Образец 6. Обобщение на ключовите показатели за резултатите (КПР) относно съобразените с таксономията експозиции</t>
  </si>
  <si>
    <t xml:space="preserve">Template 7 - Mitigating actions: Assets for the calculation of GAR </t>
  </si>
  <si>
    <t>Образец 7 — Смекчаващи действия: активи, включени в изчисля_x0002_ването на ОЕА</t>
  </si>
  <si>
    <t xml:space="preserve">Template 8 - GAR (%) </t>
  </si>
  <si>
    <t>Образец 8 – ОЕА (%)</t>
  </si>
  <si>
    <t xml:space="preserve">Template 9 - Mitigating actions: BTAR </t>
  </si>
  <si>
    <t>Образец 9 — Смекчаващи действия: Отношение на съобразения с таксономията банков портфейл</t>
  </si>
  <si>
    <t>Template 9.1 - Mitigating actions: Assets for the calculation of BTAR</t>
  </si>
  <si>
    <t>Образец 9.1 — Смекчаващи действия: активи, включени в изчисля_x0002_ването на отношението на съобразения с таксономията банков портфейл</t>
  </si>
  <si>
    <t>Template 9.2 - BTAR %</t>
  </si>
  <si>
    <t>Образец 9.2 — Процент на отношението на съобразения с таксономията банков портфейл</t>
  </si>
  <si>
    <t>Template 9.3 - Summary table - BTAR %</t>
  </si>
  <si>
    <t>Образец 9.3 — Обобщена таблица — Отношение на съобразения с таксономията банков портфейл в %</t>
  </si>
  <si>
    <t>Template 10 - Other climate change mitigating actions that are not covered in Regulation (EU) 2020/852</t>
  </si>
  <si>
    <t>EBA/GL/2018/01</t>
  </si>
  <si>
    <t>Template IFRS 9/Article 468-FL: Comparison of institutions’ own funds and capital and leverage ratios with and without the application of transitional arrangements for IFRS 9 or analogous ECLs, and with and without the application of the temporary treatment in accordance with Article 468 of the CRR</t>
  </si>
  <si>
    <t>Образец МСФО 9/член 468-FL: Сравнение на собствения капитал, съотношенията на капиталова адекватност и отношението на ливъридж на институциите при и без прилагане на преходните мерки за МСФО 9 или аналогичните очаквани кредитни загуби, и при и без прилагане на временното третиране в съответствие с член 468 от РКИ</t>
  </si>
  <si>
    <t xml:space="preserve">EBA/GL/2022/13 </t>
  </si>
  <si>
    <t>EBA/GL/2018/10</t>
  </si>
  <si>
    <t>Template 1: Credit quality of forborne exposures</t>
  </si>
  <si>
    <t>Образец 1: Кредитно качество на преструктурираните експозиции</t>
  </si>
  <si>
    <t>Template 2: Quality of forbearance</t>
  </si>
  <si>
    <t>Образец 2: Качество на преструктурирането</t>
  </si>
  <si>
    <t>Template 3: Credit quality of performing and non-performing exposures by past due days</t>
  </si>
  <si>
    <t>Образец 3: Кредитно качество на обслужвани и необслужвани експозиции по дни на просрочие</t>
  </si>
  <si>
    <t>Template 4: Performing and non-performing exposures and related provisions</t>
  </si>
  <si>
    <t>Образец 4: Обслужвани и необслужвани експозиции и свързани с тях провизии</t>
  </si>
  <si>
    <t>Template 5: Quality of non-performing exposures by geography</t>
  </si>
  <si>
    <t>Образец 5: Качество на необслужваните експозиции по географски признак</t>
  </si>
  <si>
    <t>Template 6: Credit quality of loans and advances by industry</t>
  </si>
  <si>
    <t>Образец 6: Кредитно качество на кредитите и авансите по отрасли</t>
  </si>
  <si>
    <t>Template 7: Collateral valuation – loans and advances</t>
  </si>
  <si>
    <t>Образец 7: Оценка на обезпеченията — кредити и аванси</t>
  </si>
  <si>
    <t>Template 8: Changes in the stock of non-performing loans and advances</t>
  </si>
  <si>
    <t>Образец 8: Промени в нивата на необслужваните кредити и авансите</t>
  </si>
  <si>
    <t>Template 9: Collateral obtained by taking possession and execution processes</t>
  </si>
  <si>
    <t>Образец 9: Обезпечения, придобити чрез влизане във владение и изпълнителни производства</t>
  </si>
  <si>
    <t>Template 10: Collateral obtained by taking possession and execution processes – vintage breakdown</t>
  </si>
  <si>
    <t>Образец 10: Обезпечения, придобити чрез влизане във владение и изпълнителни производства — разбивка по години</t>
  </si>
  <si>
    <t xml:space="preserve">EBA/GL/2020/07 </t>
  </si>
  <si>
    <t>F90.01 Overview of EBA-compliant moratoria (legislative and non-legislative)</t>
  </si>
  <si>
    <t xml:space="preserve">F90.01 Преглед на мораториумите (законодателни и частни) отговарящите на изискванията на ЕБО </t>
  </si>
  <si>
    <t>till 1.1.2023</t>
  </si>
  <si>
    <t>F90.02 Overview of other COVID-19-related forbearance measures</t>
  </si>
  <si>
    <t>F90.02 Преглед на други мерки за преструктуриране, свързани с COVID-19</t>
  </si>
  <si>
    <t>EBA/GL/2020/07</t>
  </si>
  <si>
    <t>F90.03 Overview of newly originated loans and advances subject to public guarantee schemes in the context of the COVID-19 crisis</t>
  </si>
  <si>
    <t>F90.03 Преглед на новоотпуснати кредити и аванси, предмет на публични гаранционни схеми в контекста на кризата, предизвикана от COVID-19</t>
  </si>
  <si>
    <t xml:space="preserve">F 91.01 Information on loans and advances subject to EBA-compliant moratoria (legislative and non-legislative) </t>
  </si>
  <si>
    <t xml:space="preserve">F 91.01 Информация за кредити и аванси, предмет на мораториуми (законодателни и частни) ,отговарящи на изискванията на ЕБО </t>
  </si>
  <si>
    <t>F 91.02 Information on other loans and advances subject to COVID-19-related forbearance measures</t>
  </si>
  <si>
    <t>F 91.02 Информация за кредити и аванси, предмет на други мерки за преструктуриране, свързани с COVI-19</t>
  </si>
  <si>
    <t>F 91.03 Loans and advances with expired EBA-compliant moratoria (legislative and non-legislative)</t>
  </si>
  <si>
    <t>F 91.03 Кредити и авансови плащания отговарящи на изискванията на ЕБО мораториуми (законодателни и незаконодателни) с изтекъл срок</t>
  </si>
  <si>
    <t>F 91.04 Other loans and advances with expired COVID-19-related forbearance measures (grace period/payment moratorium)</t>
  </si>
  <si>
    <t>F 91.04 Други кредити и авансови плащания със свързани с COVID-19 мерки за преструктуриране (гратисен период/мораториум върху плащанията) с изтекъл срок</t>
  </si>
  <si>
    <t>F 91.05 Information on newly originated loans and advances subject to public guarantee schemes in the context of the COVID-19 crisis</t>
  </si>
  <si>
    <t>F 91.05 Информация за новоотпуснати кредити и авансови плащания, предмет на публични гаранционни схеми в контекста на кризата, предизвикана от COVID-19</t>
  </si>
  <si>
    <t>F 92.01 Measures applied in response to the COVID-19 crisis: breakdown by NACE codes</t>
  </si>
  <si>
    <t>Е 92.01 Мерки, приложени в отговор на кризата, свързана с COVID-19: разбивка по NACE кодове</t>
  </si>
  <si>
    <t>F 93.01 Interest income and fee and commission income from loans and advances subject to COVID-19-related measures</t>
  </si>
  <si>
    <t>F 93.01 Приходи от лихви и приходи от такси и комисиони по кредити и аванси, предмет на мерки, свързани с COVID-19</t>
  </si>
  <si>
    <t>F 93.02 Prudential information on loans and advances subject to public guarantee schemes in the context of the COVID-19 crisis</t>
  </si>
  <si>
    <t>F 93.02 Пруденциална информация за кредити и аванси, предмет на публични гаранционни схеми в контекста на кризата, предизвикана от COVID-19</t>
  </si>
  <si>
    <t>Template 1: Information on loans and advances subject to legislative and non-legislative moratoria</t>
  </si>
  <si>
    <t>Образец 1: Информация за кредити и аванси, предмет на законодателни и частни мораториуми</t>
  </si>
  <si>
    <t>Template 2: Breakdown of loans and advances subject to legislative and non-legislative moratoria by residual maturity of moratoria</t>
  </si>
  <si>
    <t>Образец 2: Разбивка на кредитите и авансите, предмет на законодателни и частни мораториуми, по остатъчен срок на мораториумите</t>
  </si>
  <si>
    <t>Template 3: Information on newly originated loans and advances provided under newly applicable public guarantee schemes introduced in response to COVID-19 crisis</t>
  </si>
  <si>
    <t>Образец 3: Информация за нови кредити и аванси, предоставени съгласно нови приложими публични гаранционни схеми, въведени в отговор на кризата, предизвикана от COVID-19</t>
  </si>
  <si>
    <t>(EU) 2021/763</t>
  </si>
  <si>
    <t>M 01.00 - Key metrics for MREL and TLAC (resolution groups / entities) (KM2)</t>
  </si>
  <si>
    <t>KM 2</t>
  </si>
  <si>
    <t>ANNEX II
REPORTING ON THE MINIMUM REQUIREMENT FOR OWN FUNDS AND ELIGIBLE LIABILITIES – INSTRUCTIONS</t>
  </si>
  <si>
    <t xml:space="preserve">M 02.00 - MREL and TLAC capacity and composition (resolution groups / entities) </t>
  </si>
  <si>
    <t>TLAC1</t>
  </si>
  <si>
    <t>M 03.00 - Internal MREL and internal TLAC</t>
  </si>
  <si>
    <t>ILAC</t>
  </si>
  <si>
    <t>M 04.00 - Funding structure of eligible liabilities</t>
  </si>
  <si>
    <t>LIAB-MREL</t>
  </si>
  <si>
    <t>M 05.00 - Creditor ranking (entity that is not a resolution entity)</t>
  </si>
  <si>
    <t>TLAC2</t>
  </si>
  <si>
    <t>M 06.00 Creditor ranking (resolution entities)</t>
  </si>
  <si>
    <t>TLAC3</t>
  </si>
  <si>
    <t>M 07.00 Instruments governed by third-country law</t>
  </si>
  <si>
    <t>MTCI</t>
  </si>
  <si>
    <t>EU KM2: Key metrics - MREL and, where applicable, G-SII requirement for own funds and eligible liabilities</t>
  </si>
  <si>
    <t xml:space="preserve">EU KM2 </t>
  </si>
  <si>
    <t>EU TLAC1: Composition - MREL and, where applicable, G-SII requirement for own funds and eligible 
liabilities</t>
  </si>
  <si>
    <t>EU TLAC1</t>
  </si>
  <si>
    <t>EU iLAC: Internal loss absorbing capacity: internal MREL and, where applicable, requirement for own 
funds and eligible liabilities for non-EU G-SIIs</t>
  </si>
  <si>
    <t>EU TLAC2: Creditor ranking - Entity that is not a resolution entity</t>
  </si>
  <si>
    <t>EU TLAC3: Creditor ranking - resolution entity</t>
  </si>
  <si>
    <t>EU INS1</t>
  </si>
  <si>
    <t>EU INS2</t>
  </si>
  <si>
    <t>EU OVC</t>
  </si>
  <si>
    <t>EU OVA</t>
  </si>
  <si>
    <t>EU LIA</t>
  </si>
  <si>
    <t>EU LR3-LRSpl: Разделяне на балансовите експозиции (без деривати, СФЦК и изключени експозиции)</t>
  </si>
  <si>
    <t>6. Обобщение на ключовите показатели за резултатите (КПР) относно съобразените с таксономията експозиции</t>
  </si>
  <si>
    <t>8 – ОЕА (%)</t>
  </si>
  <si>
    <t>1: Кредитно качество на преструктурираните експозиции</t>
  </si>
  <si>
    <t>2: Качество на преструктурирането</t>
  </si>
  <si>
    <t>3: Кредитно качество на обслужвани и необслужвани експозиции по дни на просрочие</t>
  </si>
  <si>
    <t>4: Обслужвани и необслужвани експозиции и свързани с тях провизии</t>
  </si>
  <si>
    <t>5: Качество на необслужваните експозиции по географски признак</t>
  </si>
  <si>
    <t>6: Кредитно качество на кредитите и авансите по отрасли</t>
  </si>
  <si>
    <t>8: Промени в нивата на необслужваните кредити и авансите</t>
  </si>
  <si>
    <t>9: Обезпечения, придобити чрез влизане във владение и изпълнителни производства</t>
  </si>
  <si>
    <t>1: Информация за кредити и аванси, предмет на законодателни и частни мораториуми</t>
  </si>
  <si>
    <t>2: Разбивка на кредитите и авансите, предмет на законодателни и частни мораториуми, по остатъчен срок на мораториумите</t>
  </si>
  <si>
    <t>Обзор на общата рискова експозиция</t>
  </si>
  <si>
    <t>Основни показатели</t>
  </si>
  <si>
    <t>Дялови участия в дружества от застрахователния сектор</t>
  </si>
  <si>
    <t>Информация за процеса на оценка на капиталовата адек_x0002_ватност на институцията</t>
  </si>
  <si>
    <t>Подход на институциите за управление на риска</t>
  </si>
  <si>
    <t>Оповестяване на управленските механизми</t>
  </si>
  <si>
    <t>Разлики между обхвата на консолидация за счетоводни и за пруденциални цели и съотнасяне на категориите финансови отчети с използваните за регулаторни цели рискови категории</t>
  </si>
  <si>
    <t>Основни източници на разлики между използваните за регулаторни цели стойности на експозициите и балансовите стойности във финансовите отчети</t>
  </si>
  <si>
    <t>Обзор на разликите в обхвата на консолидацията (по субекти)</t>
  </si>
  <si>
    <t>корекции на пруденциалната оценка</t>
  </si>
  <si>
    <t>Разяснения за разликите между стойностите на експозициите за счетоводни и за регулаторни цели</t>
  </si>
  <si>
    <t>Друга качествена информация за обхвата на прилагане</t>
  </si>
  <si>
    <t>Състав на собствените средства за регулаторни цели</t>
  </si>
  <si>
    <t>Равняване на собствените средства за регулаторни цели със счетоводния баланс в одитираните финансови отчети</t>
  </si>
  <si>
    <t>Основни характеристики на инструментите на собствените средства за регулаторни цели и на инструментите на приемливите задължения</t>
  </si>
  <si>
    <t>Отнасяне по географски признак на кредитните експозиции, които са от значение за изчисляването на антицикличния капиталов буфер</t>
  </si>
  <si>
    <t>Обобщение на равнението на счетоводните активи и експозициите с оглед на отношението на ливъридж</t>
  </si>
  <si>
    <t>Хармонизирано оповестяване на отношението на ливъридж</t>
  </si>
  <si>
    <t>Разделяне на балансовите експозиции (без деривати, СФЦК и изключени експозиции)</t>
  </si>
  <si>
    <t>Управление на ликвидния риск</t>
  </si>
  <si>
    <t>Количествена информация за ОЛП</t>
  </si>
  <si>
    <t>Отношение на нетно стабилно финансиране</t>
  </si>
  <si>
    <t>Оповестяване на качествена информация за КРК</t>
  </si>
  <si>
    <t>Анализ на експозицията към КРК по подход</t>
  </si>
  <si>
    <t>Сделки, за които се прилагат капиталови изисквания за риска при ККО</t>
  </si>
  <si>
    <t>Стандартизиран подход</t>
  </si>
  <si>
    <t>Експозиции към КРК по нормативно определени класове експозиции и по рискови тегла</t>
  </si>
  <si>
    <t>Вътрешнорейтингов подход</t>
  </si>
  <si>
    <t>Експозиции към КРК по класове експозиции и скала на вероятността от неизпълнение</t>
  </si>
  <si>
    <t>Състав на обезпечението за експозициите към КРК</t>
  </si>
  <si>
    <t>Експозиции по кредитни деривати</t>
  </si>
  <si>
    <t>Данни за динамиката на изчисляваната по МВМ рисково претеглена стойност на експозициите към КРК</t>
  </si>
  <si>
    <t>Експозиции към ЦК</t>
  </si>
  <si>
    <t>Изисквания за оповестяването на качествена информация за секюритизиращите експозиции</t>
  </si>
  <si>
    <t>Секюритизиращи експозиции в банковия портфейл</t>
  </si>
  <si>
    <t>Секюритизиращи експозиции в търговския портфейл</t>
  </si>
  <si>
    <t>Секюритизиращи експозиции в банковия портфейл и регулаторни капиталови изисквания във връзка с тях</t>
  </si>
  <si>
    <t>Институция, действаща като инициатор или като спонсор</t>
  </si>
  <si>
    <t>Институция, действаща като инвеститор</t>
  </si>
  <si>
    <t>Експозиции, секюритизирани от институцията</t>
  </si>
  <si>
    <t>Експозиции в неизпълнение и корекции за специфичен кредитен риск</t>
  </si>
  <si>
    <t>Изисквания за оповестяването на качествена информация за пазарния риск</t>
  </si>
  <si>
    <t>Пазарен риск, измерван по стандартизирания подход</t>
  </si>
  <si>
    <t>Изисквания към институциите, които използват вътрешни модели за пазарен риск, за оповестяване на качествена информация</t>
  </si>
  <si>
    <t>Пазарен риск, измерван по подхода на вътрешните модели (ПВМ)</t>
  </si>
  <si>
    <t>Данни за динамиката на рисково претеглената стойност на експозициите към пазарен риск съгласно ПВМ</t>
  </si>
  <si>
    <t>Стойности на търговските портфейли съгласно ПВМ</t>
  </si>
  <si>
    <t>Съпоставка на оценките под риск с печалбата/загубата</t>
  </si>
  <si>
    <t>Качествена информация за операционния риск</t>
  </si>
  <si>
    <t>Капиталови изисквания за операционен риск и рисково претеглена стойност на експозициите</t>
  </si>
  <si>
    <t>Политика за възнагражденията</t>
  </si>
  <si>
    <t>Възнаграждение, предоставено за финансовата година</t>
  </si>
  <si>
    <t>Специално възнаграждение за служителите, чиято професионална дейност има съществено въздействие върху рисковия профил на институцията (идентифициран персонал)</t>
  </si>
  <si>
    <t>Отложено възнаграждение</t>
  </si>
  <si>
    <t>Годишно възнаграждение от 1 млн. евро или повече</t>
  </si>
  <si>
    <t>Информация за възнаграждението на служителите, чиято професионална дейност има съществено въздействие върху рисковия профил на институцията (идентифициран персонал)</t>
  </si>
  <si>
    <t>Качествена информация за лихвения риск при дейности в банковия портфейл</t>
  </si>
  <si>
    <t>Лихвен риск при дейности в банковия портфейл</t>
  </si>
  <si>
    <t>Качествена информация относно екологичния риск:</t>
  </si>
  <si>
    <t>Качествена информация относно социалния риск</t>
  </si>
  <si>
    <t>Качествена информация относно управленския риск</t>
  </si>
  <si>
    <t>1: Банков портфейл</t>
  </si>
  <si>
    <t>Показатели за потенциален риск от прехода във връзка с изменението на климата: кредитно качество на експозициите по сектори, емисии и остатъчен срок до падежа</t>
  </si>
  <si>
    <t>2: Банков портфейл</t>
  </si>
  <si>
    <t>Показатели за потенциален риск от прехода във връзка с изменението на климата: кредити, обезпечени с недвижим имот</t>
  </si>
  <si>
    <t>енергийна ефективност на обезпечението</t>
  </si>
  <si>
    <t>3: Банков портфейл</t>
  </si>
  <si>
    <t>Показатели за потенциален риск от прехода във връзка с изменението на климата: показатели за съоб_x0002_разност</t>
  </si>
  <si>
    <t>4: Банков портфейл</t>
  </si>
  <si>
    <t>Показатели за потенциален риск от прехода във връзка с изменението на климата: експозиции към 20</t>
  </si>
  <si>
    <t>те дружества с най</t>
  </si>
  <si>
    <t>висок въглероден интензитет</t>
  </si>
  <si>
    <t>5: Банков портфейл</t>
  </si>
  <si>
    <t>Показатели за потенциален физически риск, свързан с изменението на климата: експозиции, изложени на физически риск</t>
  </si>
  <si>
    <t>Смекчаващи действия: активи, включени в изчисля_x0002_ването на ОЕА</t>
  </si>
  <si>
    <t>Смекчаващи действия: Отношение на съобразения с таксономията банков портфейл</t>
  </si>
  <si>
    <t>9.1</t>
  </si>
  <si>
    <t>Смекчаващи действия: активи, включени в изчисля_x0002_ването на отношението на съобразения с таксономията банков портфейл</t>
  </si>
  <si>
    <t>9.2</t>
  </si>
  <si>
    <t>Процент на отношението на съобразения с таксономията банков портфейл</t>
  </si>
  <si>
    <t>9.3</t>
  </si>
  <si>
    <t>Обобщена</t>
  </si>
  <si>
    <t>Отношение на съобразения с таксономията банков портфейл в %</t>
  </si>
  <si>
    <t xml:space="preserve">10 </t>
  </si>
  <si>
    <t xml:space="preserve"> Other climate change mitigating actions that are not covered in Regulation (EU) 2020/852</t>
  </si>
  <si>
    <t>7: Оценка на обезпеченията</t>
  </si>
  <si>
    <t>кредити и аванси</t>
  </si>
  <si>
    <t>10: Обезпечения, придобити чрез влизане във владение и изпълнителни производства</t>
  </si>
  <si>
    <t>разбивка по години</t>
  </si>
  <si>
    <t>F90.02 Преглед на други мерки за преструктуриране, свързани с COVID</t>
  </si>
  <si>
    <t>F90.03 Преглед на новоотпуснати кредити и аванси, предмет на публични гаранционни схеми в контекста на кризата, предизвикана от COVID</t>
  </si>
  <si>
    <t>F 91.02 Информация за кредити и аванси, предмет на други мерки за преструктуриране, свързани с COVI</t>
  </si>
  <si>
    <t>F 91.04 Други кредити и авансови плащания със свързани с COVID</t>
  </si>
  <si>
    <t>19 мерки за преструктуриране (гратисен период/мораториум върху плащанията) с изтекъл срок</t>
  </si>
  <si>
    <t>F 91.05 Информация за новоотпуснати кредити и авансови плащания, предмет на публични гаранционни схеми в контекста на кризата, предизвикана от COVID</t>
  </si>
  <si>
    <t>Е 92.01 Мерки, приложени в отговор на кризата, свързана с COVID</t>
  </si>
  <si>
    <t>19: разбивка по NACE кодове</t>
  </si>
  <si>
    <t>F 93.01 Приходи от лихви и приходи от такси и комисиони по кредити и аванси, предмет на мерки, свързани с COVID</t>
  </si>
  <si>
    <t>F 93.02 Пруденциална информация за кредити и аванси, предмет на публични гаранционни схеми в контекста на кризата, предизвикана от COVID</t>
  </si>
  <si>
    <t>3: Информация за нови кредити и аванси, предоставени съгласно нови приложими публични гаранционни схеми, въведени в отговор на кризата, предизвикана от COVID</t>
  </si>
  <si>
    <t>LIAB</t>
  </si>
  <si>
    <t xml:space="preserve"> за качествената информация за ОЛП, с която се допълва LIQ1</t>
  </si>
  <si>
    <t>Финансови конгломерати информация за собствените средства и за коефициента на капиталова адекватност</t>
  </si>
  <si>
    <t>МСФО 9/член 468 FL: Сравнение на собствения капитал, съотношенията на капиталова адекватност и отношението на ливъридж на институциите при и без прилагане на преходните мерки за МСФО 9 или аналогичните очаквани кредитни загуби, и при и без прилагане на временното третиране в съответствие с член 468 от РКИ</t>
  </si>
  <si>
    <t>IFRS 9</t>
  </si>
  <si>
    <t>отчетна форма</t>
  </si>
  <si>
    <t>бележки</t>
  </si>
  <si>
    <t>име бг</t>
  </si>
  <si>
    <t>EU CCA: Основни характеристики на инструментите на собствените средства за регулаторни цели и на инструментите на приемливите задължения</t>
  </si>
  <si>
    <t>EU CC1: Състав на собствените средства за регулаторни цели</t>
  </si>
  <si>
    <t>EU CC2: Равняване на собствените средства за регулаторни цели със счетоводния баланс в одитираните финансови отчети</t>
  </si>
  <si>
    <t>EU CCR8: Експозиции към ЦК</t>
  </si>
  <si>
    <t>ЕU CR3: Техники за редуциране на кредитния риск: oповестяване на използването на техники за редуциране на кредитния риск</t>
  </si>
  <si>
    <t>FX risk: Капиталови изисквания за валутен риск към 31 декември 2022</t>
  </si>
  <si>
    <t>EU OR1: Капиталови изисквания за операционен риск и рисково претеглена стойност на експозициите</t>
  </si>
  <si>
    <t>EU LIQ1: Количествена информация за ОЛП</t>
  </si>
  <si>
    <t xml:space="preserve">EU LIQ2: Отношение на нетно стабилно финансиране </t>
  </si>
  <si>
    <t>EU IRRBB1: Лихвен риск при дейности в банковия портфейл</t>
  </si>
  <si>
    <t>EU LR1 - LRSum: Обобщение на равнението на счетоводните активи и експозициите с оглед на отношението на ливъридж</t>
  </si>
  <si>
    <t>EU LR2-LRCom: хармонизирано оповестяване на отношението на ливъридж</t>
  </si>
  <si>
    <t>EU-CCyB2: Размер на специфичния за институцията антицикличен капиталов буфер</t>
  </si>
  <si>
    <t>EU-CCyB1: Отнасяне по географски признак на кредитните експозиции, които са от значение за изчисляването на антицикличния капиталов буфер</t>
  </si>
  <si>
    <t>EU TLAC1: Състав - МИПЗ и по целесъобразност изискване за собствени средства и приемливи задължения за Г-СЗИ приемливи задължения за Г-СЗИ</t>
  </si>
  <si>
    <t>EU ILAC: Вътрешен капацитет за поемане на загуби: вътрешно МИПЗ и по целесъобразност изискване за собствени средства и приемливи задължения за Г-СЗИ извън ЕС</t>
  </si>
  <si>
    <t>EU TLAC2a: Йерархия на кредиторите - субект, който не е субект за преструктуриране</t>
  </si>
  <si>
    <t>EU TLAC2b: Йерархия на кредиторите - субект, който не е субект за преструктуриране</t>
  </si>
  <si>
    <t>EU AE1: Обременени с тежести активи и свободни от тежести активи</t>
  </si>
  <si>
    <t>EU AE2: Получени обезпечения и емитирани собствени дългови ценни книжа</t>
  </si>
  <si>
    <t>EU AE3: Източници на тежести</t>
  </si>
  <si>
    <t>EU REM4: Годишно възнаграждение от 1 млн. евро или повече</t>
  </si>
  <si>
    <t>EU CR2-A: Промени в размера на необслужваните кредити и аванси и в свързаните нетни натрупани възстановявания</t>
  </si>
  <si>
    <t>Продадена защита</t>
  </si>
  <si>
    <t>EU-з</t>
  </si>
  <si>
    <t>EU-ж</t>
  </si>
  <si>
    <t>банката няма CVA риск</t>
  </si>
  <si>
    <t>банката няма секюритизация</t>
  </si>
  <si>
    <t>не отг. на всички изискванията по чл. 449а</t>
  </si>
  <si>
    <t>Сбор от 1 до 13</t>
  </si>
  <si>
    <t>Не</t>
  </si>
  <si>
    <t>Не е приложимо</t>
  </si>
  <si>
    <t>Стойност над прага от 17.65 % (сума с отрицателен знак)</t>
  </si>
  <si>
    <t>EU-25а</t>
  </si>
  <si>
    <t>EU-25б</t>
  </si>
  <si>
    <t>Други корекции с оглед на нормативните изисквания</t>
  </si>
  <si>
    <t>Други корекции на ДК1 с оглед на нормативните изисквания</t>
  </si>
  <si>
    <t>EU-42а</t>
  </si>
  <si>
    <t>EU-56a</t>
  </si>
  <si>
    <t>Допустими приспадания на приемливи задължения, които надхвърлят приемливите задължения на институцията (отрицателна стойност)</t>
  </si>
  <si>
    <t>EU-56б</t>
  </si>
  <si>
    <t>Други корекции на К2 с оглед на нормативните корекции</t>
  </si>
  <si>
    <t>Общо капиталово изискване за БСК1 за институцията</t>
  </si>
  <si>
    <t>EU-67б</t>
  </si>
  <si>
    <t>в т.ч. софтуерни активи</t>
  </si>
  <si>
    <t>Capital: Собствен капитал</t>
  </si>
  <si>
    <t>** Не се оповестяват колони б, д и и поради неприложимост</t>
  </si>
  <si>
    <t>* Списък на държавите, включени в ред Други държави</t>
  </si>
  <si>
    <t>Други държави*</t>
  </si>
  <si>
    <t>Гренада</t>
  </si>
  <si>
    <t>Кения</t>
  </si>
  <si>
    <t>Афганистан</t>
  </si>
  <si>
    <t>Индонезия</t>
  </si>
  <si>
    <t>Виетнам</t>
  </si>
  <si>
    <t>Кот д Ивоар</t>
  </si>
  <si>
    <t>Нова Зеландия</t>
  </si>
  <si>
    <t xml:space="preserve">Базов собствен капитал от първи ред (БСК1):  инструменти и резерви   </t>
  </si>
  <si>
    <t>Отношения на капиталова адекватност и изисквания, вкл. буфери </t>
  </si>
  <si>
    <t>Общ капитал (като процент от общата рискова експозиция)</t>
  </si>
  <si>
    <t xml:space="preserve">в т.ч.: изискване за предпазен капиталов буфер </t>
  </si>
  <si>
    <t xml:space="preserve">в т.ч.: изискване за антицикличен капиталов буфер </t>
  </si>
  <si>
    <t xml:space="preserve">в т.ч.: изискване за буфер за системен риск </t>
  </si>
  <si>
    <t>в т.ч.: буфер за глобалните системно значими институции (Г-СЗИ) или другите системно значими институции (Д-СЗИ)</t>
  </si>
  <si>
    <t>в т.ч.: допълнителни капиталови изисквания за рисковете, различни от риска от прекомерен ливъридж</t>
  </si>
  <si>
    <t>Базов собствен капитал от първи ред (като процент от размера на рисковата експозиция), наличен след изпълнение на минималните капиталови изисквания</t>
  </si>
  <si>
    <t>Стойности под праговете за приспадане (преди претегляне на риска) </t>
  </si>
  <si>
    <t xml:space="preserve">Преки и непреки позиции на институцията в инструменти на БСК1 на предприятия от финансовия сектор, в които тя има значителни инвестиции (под 17,65 % и нето от допустимите къси позиции) </t>
  </si>
  <si>
    <t>Отсрочени данъчни активи, произтичащи от временни разлики (под 17,65 % и нето от свързания данъчен пасив, когато са изпълнени условията по член 38, параграф 3 от РКИ)</t>
  </si>
  <si>
    <t xml:space="preserve">Преки и непреки позиции в собствени средства и приемливи задължения на предприятия от финансовия сектор, в които институцията няма значителни инвестиции (под 10 % и нето от допустимите къси позиции)   </t>
  </si>
  <si>
    <t>Класация по несъстоятелност</t>
  </si>
  <si>
    <t>Публично или частно предлагане</t>
  </si>
  <si>
    <t>3а </t>
  </si>
  <si>
    <t>Договорно признаване на правомощията на органите за преструктуриране за обезценяване и преобразуване</t>
  </si>
  <si>
    <t xml:space="preserve">    Текущо третиране, като се вземат предвид, когато е приложимо, преходните разпоредби на РКИ</t>
  </si>
  <si>
    <t>Стойност, призната в регулаторния капитал или приемливите задължения (парична единица в милиони, към последната отчетна дата)</t>
  </si>
  <si>
    <t xml:space="preserve">Номинална стойност на инструмента </t>
  </si>
  <si>
    <t>Първоначална дата на емитиране</t>
  </si>
  <si>
    <t>Безсрочен или срочен</t>
  </si>
  <si>
    <t>Опция за предварително обратно изкупуване от емитента, която подлежи на предварително одобрение от надзорните органи</t>
  </si>
  <si>
    <t>Може да бъде преобразуван или не може</t>
  </si>
  <si>
    <t>Възможности за обезценка</t>
  </si>
  <si>
    <t>34а </t>
  </si>
  <si>
    <t>Вид подчиненост (само за приемливите задължения)</t>
  </si>
  <si>
    <t>EU-34б</t>
  </si>
  <si>
    <t>Ранг на инструмента при обичайно производство по несъстоятелност</t>
  </si>
  <si>
    <t>Ранг на инструмента в йерархията при ликвидация (посочва се видът на инструмента с непосредствено по-висок ранг)</t>
  </si>
  <si>
    <t>Характеристики, за които е установено несъответствие с нормативните изисквания</t>
  </si>
  <si>
    <t>Ако отговорът е „да“ се посочват характеристиките, за които е установено несъответствие с нормативните изисквания</t>
  </si>
  <si>
    <t>37а</t>
  </si>
  <si>
    <t>Връзка за достъп до пълните ред и условия на инструмента</t>
  </si>
  <si>
    <t>Капитал от втори ред (T2)</t>
  </si>
  <si>
    <t>частно</t>
  </si>
  <si>
    <t>договор за кредит</t>
  </si>
  <si>
    <t>Разпоредби на РКИ за периода след прехода</t>
  </si>
  <si>
    <t>Приемлив на индивидуална/(под-)консолидирана / индивидуална &amp; (под-)консолидирана основа</t>
  </si>
  <si>
    <t xml:space="preserve">Първоначален падеж </t>
  </si>
  <si>
    <t xml:space="preserve">Евентуална дата на предварителното обратно изкупуване, условни дати и размер </t>
  </si>
  <si>
    <t>срочен</t>
  </si>
  <si>
    <t>капитал от втори ред</t>
  </si>
  <si>
    <t>базов собствен капитал от първи ред</t>
  </si>
  <si>
    <t>21.12.2022 г.
29.03.2023 г.</t>
  </si>
  <si>
    <t>21.12.2032 г.
29.03.2033 г.</t>
  </si>
  <si>
    <t xml:space="preserve"> (А) Сума към 31.12.2023 г.</t>
  </si>
  <si>
    <t>225 млн. лева
225 млн. лева</t>
  </si>
  <si>
    <t>Фиксиран или плаващ дивидент/купон</t>
  </si>
  <si>
    <t>Наличие на механизъм за преустановяване изплащането на дивидент</t>
  </si>
  <si>
    <t>Пълна, частична или никаква свобода на действие (от гледна точка на момента)</t>
  </si>
  <si>
    <t>Пълна, частична или никаква свобода на действие (от гледна точка на размера)</t>
  </si>
  <si>
    <t>Наличие на повишена цена или друг стимул за обратно изкупуване</t>
  </si>
  <si>
    <t>Ако може да бъде преобразуван — задействащите го фактори</t>
  </si>
  <si>
    <t>Ако може да бъде преобразуван — изцяло или частично</t>
  </si>
  <si>
    <t>Ако може да бъде преобразуван — ставка на преобразуването</t>
  </si>
  <si>
    <t>Ако може да бъде преобразуван — дали това е задължително или не</t>
  </si>
  <si>
    <t>Ако може да бъде преобразуван — видът инструмент, в който инструментът може да бъде преобразуван</t>
  </si>
  <si>
    <t>Ако може да бъде преобразуван — емитентът на инструмента, в който инструментът се преобразува</t>
  </si>
  <si>
    <t xml:space="preserve">Капиталови инструменти и свързани с тях премийни резерви от емисии </t>
  </si>
  <si>
    <t>Допустимите елементи по член 494а, параграф 1 от РКИ, подлежащи на постепенно отпадане от ДК1.</t>
  </si>
  <si>
    <t>Допустимите елементи по член 494б, параграф 1 от РКИ, подлежащи на постепенно отпадане от ДК1.</t>
  </si>
  <si>
    <t>Допустимите елементи по член 494а, параграф 2 от РКИ, подлежащи на постепенно отпадане от К2</t>
  </si>
  <si>
    <t>Допустимите елементи по член 494б, параграф 2 от РКИ, подлежащи на постепенно отпадане от К2</t>
  </si>
  <si>
    <t>в т.ч.: Инструмент тип 1</t>
  </si>
  <si>
    <t>3а</t>
  </si>
  <si>
    <t>33а</t>
  </si>
  <si>
    <t>33б</t>
  </si>
  <si>
    <t>47а</t>
  </si>
  <si>
    <t>47б</t>
  </si>
  <si>
    <t>Препратка към ред в EU CC1</t>
  </si>
  <si>
    <t>Капиталови инструменти, приемливи като капитал от втори ред</t>
  </si>
  <si>
    <t>Капитал и пасиви</t>
  </si>
  <si>
    <t>пасив — амортизирана стойност</t>
  </si>
  <si>
    <t>3m Euribor + 700 bp (7%)
3m Euribor + 506 bp (5,06%)</t>
  </si>
  <si>
    <t>никаква свобода</t>
  </si>
  <si>
    <t>2023 Регулаторен Базел ІІІ</t>
  </si>
  <si>
    <t>2023
Вътрешна оценка 
Нормативна перспектива</t>
  </si>
  <si>
    <t>2023 
Вътрешна оценка 
Нормативна перспектива</t>
  </si>
  <si>
    <t>(+) Натрупан друг всеобхватен доход</t>
  </si>
  <si>
    <t>(+) Капиталови инструменти, допустими като базов собствен капитал от първи ред</t>
  </si>
  <si>
    <t>(+) Други резерви</t>
  </si>
  <si>
    <t>2023
Регулаторен Базел ІІІ</t>
  </si>
  <si>
    <t>2023 
Вътрешна оценка
Икономическа перспектива</t>
  </si>
  <si>
    <t>Общо капитал и подчинен дълг</t>
  </si>
  <si>
    <t>чл. 473а, чл. 468,чл. 36, пар. 1, б. м)</t>
  </si>
  <si>
    <t>Кредитен риск (без КРК)</t>
  </si>
  <si>
    <t xml:space="preserve">В т.ч.: стандартизиран подход </t>
  </si>
  <si>
    <t xml:space="preserve">В т.ч.: основен вътрешнорейтингов подход (F-IRB) </t>
  </si>
  <si>
    <t>В т.ч.: разграничителен подход</t>
  </si>
  <si>
    <t>EU 4а</t>
  </si>
  <si>
    <t>В т.ч.: капиталови инструменти съгласно опростения подход за претегляне на риска</t>
  </si>
  <si>
    <t xml:space="preserve">В т.ч.: усъвършенстван вътрешнорейтингов подход (A-IRB) </t>
  </si>
  <si>
    <t xml:space="preserve">Кредитен риск от контрагента (КРК) </t>
  </si>
  <si>
    <t>В т.ч.: метод на вътрешните модели (МВМ)</t>
  </si>
  <si>
    <t>В т.ч.: експозиции към ЦК</t>
  </si>
  <si>
    <t>EU 8б</t>
  </si>
  <si>
    <t>В т.ч.: корекция на кредитната оценка (ККО)</t>
  </si>
  <si>
    <t>В т.ч.: друг КРК</t>
  </si>
  <si>
    <t xml:space="preserve">Риск във връзка със сетълмента </t>
  </si>
  <si>
    <t>Секюритизиращи експозиции в банковия портфейл (след тавана)</t>
  </si>
  <si>
    <t xml:space="preserve">В т.ч.: подход SEC-IRBA </t>
  </si>
  <si>
    <t>В т.ч.: SEC-ERBA (в т.ч. ПВО)</t>
  </si>
  <si>
    <t xml:space="preserve">В т.ч.: подход SEC-SA </t>
  </si>
  <si>
    <t>EU 19а</t>
  </si>
  <si>
    <t>В т.ч.: 1250 %/приспадане</t>
  </si>
  <si>
    <t>Позиционен, валутен и стоков риск (пазарен риск)</t>
  </si>
  <si>
    <t>В т.ч.: ПВО</t>
  </si>
  <si>
    <t>EU 22а</t>
  </si>
  <si>
    <t xml:space="preserve">Операционен риск </t>
  </si>
  <si>
    <t>EU 23а</t>
  </si>
  <si>
    <t xml:space="preserve">В т.ч.: подход на базисния индикатор </t>
  </si>
  <si>
    <t>EU 23б</t>
  </si>
  <si>
    <t>EU 23в</t>
  </si>
  <si>
    <t xml:space="preserve">В т.ч.: усъвършенстван подход за измерване </t>
  </si>
  <si>
    <t>Стойности под праговете за приспадане (за които се прилага рисково тегло от 250 %)</t>
  </si>
  <si>
    <t>р</t>
  </si>
  <si>
    <t>В т.ч. без рейтинг</t>
  </si>
  <si>
    <t xml:space="preserve"> 31.12.2023</t>
  </si>
  <si>
    <t>* Банка ДСК няма кредитни деривати в своите портфейлите.</t>
  </si>
  <si>
    <t>съгл. чл.94(1) 13 на Закона за банковата несъстоятелност</t>
  </si>
  <si>
    <t>съгл. чл.94(1) 12 на Закона за банковата несъстоятелност</t>
  </si>
  <si>
    <t>Разлики предвид отчитането на провизии - чл.473а РКИ</t>
  </si>
  <si>
    <t>Други разлики - чл. 36, м) РКИ</t>
  </si>
  <si>
    <t>чл.94. ал. 1, т. 15</t>
  </si>
  <si>
    <t>чл.94. ал. 1, т. 13</t>
  </si>
  <si>
    <t>чл.94. ал. 1, т. 12</t>
  </si>
  <si>
    <t>чл.94. ал. 1, т. 7, т. 8</t>
  </si>
  <si>
    <t>чл.94. ал. 1, т. 6, т. 7 и т. 8</t>
  </si>
  <si>
    <t>чл.94. ал. 1, т. 6 и т. 8</t>
  </si>
  <si>
    <t>чл.94. ал. 1, т. 4б</t>
  </si>
  <si>
    <t>чл.94. ал. 1, т. 4а</t>
  </si>
  <si>
    <t>чл.94. ал. 1, т. 4</t>
  </si>
  <si>
    <t>чл.94. ал. 1, т. 1 и т.2</t>
  </si>
  <si>
    <t>Списък на държавите, включени в ред Други държави</t>
  </si>
  <si>
    <t>Списък на регионите и държавите, включени в ред Други държави</t>
  </si>
  <si>
    <t>Годишно оповестяване на Банка ДСК АД 2023 г. на индивидуална основа</t>
  </si>
  <si>
    <t>Основни показатели - МИПЗ и по целесъобразност изискване за собствени средства и приемливи задължения за Г-СЗИ</t>
  </si>
  <si>
    <t>Таблица, която Банка ДСК не оповестява ( не е приложимо)</t>
  </si>
  <si>
    <t>Kорекции на пруденциалната оценка</t>
  </si>
  <si>
    <t>Вътрешнорейтингов подход — Обхват на използването на вътрешнорейтинговия и на стандартизирания подход</t>
  </si>
  <si>
    <t>Вътрешнорейтингов подход — Експозиции към кредитен риск по класове експозиции и диапазон на вероятността от неизпълнение</t>
  </si>
  <si>
    <t>Вътрешнорейтингов подход — Оповестяване на степента на използване на техники за редуциране на кредитния риск</t>
  </si>
  <si>
    <t>Вътрешнорейтингов подход — Ефект на кредитните деривати, използвани като техники за редуциране на кредитния риск, върху рисково претеглената
стойност на експозициите</t>
  </si>
  <si>
    <t>Данни за динамиката на изчислената по вътрешнорейтинговия подход рисково претеглена стойност на експозициите към кредитен риск</t>
  </si>
  <si>
    <t>Вътрешнорейтингов подход — Бек-тестване, по класове експозиции, на вероятността от неизпълнение (фиксиран диапазон на вероятността от неизпълнение)</t>
  </si>
  <si>
    <t>Вътрешнорейтингов подход — Бек-тестване, по класове експозиции, на вероятността от неизпълнение (само за оценяването на вероятността от неизпълнение в съответствие с член 180, параграф 1, буква е) от РКИ)</t>
  </si>
  <si>
    <t>Експозиции към специализирано кредитиране и към капиталови инструменти по подхода за опростено определяне на рисковите тегла</t>
  </si>
  <si>
    <t>Вътрешнорейтингов подход — Експозиции към КРК по класове експозиции и скала на вероятността от неизпълнение</t>
  </si>
  <si>
    <t>Секюритизиращи експозиции в банковия портфейл и регулаторни капиталови изисквания във връзка с тях — Институция, действаща като инвеститор</t>
  </si>
  <si>
    <t>Експозиции, секюритизирани от институцията — Експозиции в неизпълнение и корекции за специфичен кредитен риск</t>
  </si>
  <si>
    <t>Банков портфейл — Показатели за потенциален риск от прехода във връзка с изменението на климата: кредитно качество на експозициите по сектори, емисии и остатъчен срок до падежа</t>
  </si>
  <si>
    <t>2.CC Trans-BB.RE collateral</t>
  </si>
  <si>
    <t>Банков портфейл — Показатели за потенциален риск от прехода във връзка с изменението на климата: кредити, обезпечени с недвижим имот — енергийна ефективност на обезпечението</t>
  </si>
  <si>
    <t>Банков портфейл — Показатели за потенциален риск от прехода във връзка с изменението на климата: експозиции към 20-те дружества с най-висок въглероден интензитет</t>
  </si>
  <si>
    <t>Банков портфейл — Показатели за потенциален физически риск, свързан с изменението на климата: експозиции, изложени на физически риск</t>
  </si>
  <si>
    <t>Други действия за смекчаване на изменението на климата, които не са обхванати от Регламент (ЕС) 2020/852</t>
  </si>
  <si>
    <t>Йерархия на кредиторите - субект, който не е субект за преструктуриране</t>
  </si>
  <si>
    <t>Йерарахия на кредиторите - субект на преструктуриране</t>
  </si>
  <si>
    <t>Таблицa, която Банка ДСК оповестява само на консолидирана база</t>
  </si>
  <si>
    <t>Секюритизиращи експозиции в банковия портфейл и регулаторни капиталови изисквания във връзка с тях — Институция, действаща като инициатор или като спонсор</t>
  </si>
  <si>
    <t>Връзка към таблица</t>
  </si>
  <si>
    <t>Име на таблица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</si>
</sst>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\ _л_в_._-;\-* #,##0\ _л_в_._-;_-* &quot;-&quot;\ _л_в_._-;_-@_-"/>
    <numFmt numFmtId="165" formatCode="_-* #,##0.00\ _л_в_._-;\-* #,##0.00\ _л_в_._-;_-* &quot;-&quot;??\ _л_в_._-;_-@_-"/>
    <numFmt numFmtId="166" formatCode="_(* #,##0_);_(* \(#,##0\);_(* &quot;-&quot;_);_(@_)"/>
    <numFmt numFmtId="167" formatCode="[$-409]dd/mmm/yy;@"/>
    <numFmt numFmtId="168" formatCode="_(#,##0_);_(\(#,##0\);_(&quot;-&quot;_)"/>
    <numFmt numFmtId="169" formatCode="_-* #,##0.00_-;\-* #,##0.00_-;_-* \-??_-;_-@_-"/>
    <numFmt numFmtId="170" formatCode="#,##0.0"/>
    <numFmt numFmtId="171" formatCode="dd/mm/yyyy"/>
    <numFmt numFmtId="172" formatCode="_(#,##0.00_);_(\(#,##0.00\);_(&quot;-&quot;_)"/>
  </numFmts>
  <fonts count="127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Verdana"/>
      <family val="2"/>
      <charset val="204"/>
    </font>
    <font>
      <sz val="10"/>
      <name val="Arial"/>
      <family val="2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C0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9"/>
      <color rgb="FF0070C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b/>
      <i/>
      <sz val="9"/>
      <color theme="1"/>
      <name val="Times New Roman"/>
      <family val="1"/>
      <charset val="204"/>
    </font>
    <font>
      <sz val="11"/>
      <color indexed="8"/>
      <name val="Calibri"/>
      <family val="2"/>
    </font>
    <font>
      <sz val="8"/>
      <name val="Times New Roman"/>
      <family val="1"/>
      <charset val="204"/>
    </font>
    <font>
      <b/>
      <sz val="13"/>
      <color indexed="56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name val="Times New Roman"/>
      <family val="1"/>
    </font>
    <font>
      <b/>
      <sz val="9"/>
      <color rgb="FFC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u/>
      <sz val="6.5"/>
      <color indexed="12"/>
      <name val="Arial"/>
      <family val="2"/>
    </font>
    <font>
      <sz val="10"/>
      <color indexed="8"/>
      <name val="Arial"/>
      <family val="2"/>
    </font>
    <font>
      <sz val="11"/>
      <color indexed="62"/>
      <name val="Calibri"/>
      <family val="2"/>
    </font>
    <font>
      <b/>
      <sz val="10"/>
      <color indexed="5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0"/>
      <color indexed="63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Helvetica Neue"/>
    </font>
    <font>
      <b/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20"/>
      <name val="Arial"/>
      <family val="2"/>
    </font>
    <font>
      <sz val="9"/>
      <color theme="0" tint="-0.249977111117893"/>
      <name val="Times New Roman"/>
      <family val="1"/>
      <charset val="204"/>
    </font>
    <font>
      <strike/>
      <sz val="9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rgb="FFC00000"/>
      <name val="Arial"/>
      <family val="2"/>
      <charset val="204"/>
    </font>
    <font>
      <i/>
      <sz val="9"/>
      <color rgb="FFFF0000"/>
      <name val="Times New Roman"/>
      <family val="1"/>
      <charset val="204"/>
    </font>
    <font>
      <sz val="9"/>
      <name val="Calibri"/>
      <family val="2"/>
      <scheme val="minor"/>
    </font>
    <font>
      <b/>
      <i/>
      <sz val="8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0"/>
      <name val="Times New Roman"/>
      <family val="1"/>
      <charset val="204"/>
    </font>
    <font>
      <sz val="9"/>
      <color theme="0"/>
      <name val="Times New Roman"/>
      <family val="1"/>
      <charset val="204"/>
    </font>
    <font>
      <b/>
      <sz val="9"/>
      <color theme="4"/>
      <name val="Times New Roman"/>
      <family val="1"/>
      <charset val="204"/>
    </font>
    <font>
      <b/>
      <strike/>
      <sz val="9"/>
      <color rgb="FFFF0000"/>
      <name val="Times New Roman"/>
      <family val="1"/>
      <charset val="204"/>
    </font>
    <font>
      <sz val="9"/>
      <color rgb="FFFF0000"/>
      <name val="Times New Roman"/>
      <family val="1"/>
    </font>
    <font>
      <sz val="9"/>
      <color theme="4" tint="-0.249977111117893"/>
      <name val="Times New Roman"/>
      <family val="1"/>
      <charset val="204"/>
    </font>
    <font>
      <i/>
      <sz val="9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trike/>
      <sz val="9"/>
      <color rgb="FFC00000"/>
      <name val="Times New Roman"/>
      <family val="1"/>
      <charset val="204"/>
    </font>
    <font>
      <sz val="10"/>
      <color theme="0"/>
      <name val="Arial"/>
      <family val="2"/>
      <charset val="204"/>
    </font>
    <font>
      <sz val="10"/>
      <color rgb="FF0070C0"/>
      <name val="Arial"/>
      <family val="2"/>
      <charset val="204"/>
    </font>
    <font>
      <sz val="10"/>
      <color theme="0" tint="-0.14999847407452621"/>
      <name val="Arial"/>
      <family val="2"/>
      <charset val="204"/>
    </font>
    <font>
      <sz val="10"/>
      <color theme="8" tint="-0.249977111117893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u/>
      <sz val="10"/>
      <color theme="10"/>
      <name val="Arial"/>
      <family val="2"/>
      <charset val="204"/>
    </font>
    <font>
      <i/>
      <u/>
      <sz val="10"/>
      <color indexed="30"/>
      <name val="Arial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6" tint="0.39997558519241921"/>
      <name val="Calibri"/>
      <family val="2"/>
      <charset val="204"/>
      <scheme val="minor"/>
    </font>
    <font>
      <b/>
      <sz val="11"/>
      <color theme="6" tint="0.39997558519241921"/>
      <name val="Calibri"/>
      <family val="2"/>
      <charset val="204"/>
      <scheme val="minor"/>
    </font>
    <font>
      <i/>
      <sz val="9"/>
      <color rgb="FF000000"/>
      <name val="Times New Roman"/>
      <family val="1"/>
      <charset val="204"/>
    </font>
    <font>
      <u/>
      <sz val="9"/>
      <color rgb="FF008080"/>
      <name val="Times New Roman"/>
      <family val="1"/>
      <charset val="204"/>
    </font>
    <font>
      <b/>
      <strike/>
      <sz val="9"/>
      <name val="Times New Roman"/>
      <family val="1"/>
      <charset val="204"/>
    </font>
    <font>
      <i/>
      <sz val="9"/>
      <name val="Squad"/>
      <charset val="204"/>
    </font>
    <font>
      <b/>
      <sz val="11"/>
      <color rgb="FF0070C0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9"/>
      <color rgb="FFFF0000"/>
      <name val="Times New Roman"/>
      <family val="1"/>
      <charset val="204"/>
    </font>
    <font>
      <b/>
      <sz val="9"/>
      <color rgb="FF3EB41E"/>
      <name val="Squad"/>
      <charset val="204"/>
    </font>
    <font>
      <b/>
      <sz val="9"/>
      <name val="Squad"/>
      <charset val="204"/>
    </font>
    <font>
      <b/>
      <sz val="9"/>
      <color theme="9"/>
      <name val="Squad"/>
      <charset val="204"/>
    </font>
    <font>
      <b/>
      <sz val="16"/>
      <color rgb="FF3EB41E"/>
      <name val="Squad"/>
      <charset val="204"/>
    </font>
    <font>
      <b/>
      <sz val="10"/>
      <color theme="0"/>
      <name val="Squad"/>
      <charset val="204"/>
    </font>
    <font>
      <sz val="10"/>
      <name val="Squad"/>
      <charset val="204"/>
    </font>
    <font>
      <sz val="9"/>
      <name val="Squad"/>
      <charset val="20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ay">
        <bgColor theme="0" tint="-0.149967955565050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3EB41E"/>
      </top>
      <bottom style="medium">
        <color rgb="FF3EB41E"/>
      </bottom>
      <diagonal/>
    </border>
  </borders>
  <cellStyleXfs count="233">
    <xf numFmtId="0" fontId="0" fillId="0" borderId="0"/>
    <xf numFmtId="0" fontId="3" fillId="0" borderId="2"/>
    <xf numFmtId="0" fontId="4" fillId="0" borderId="2"/>
    <xf numFmtId="0" fontId="11" fillId="0" borderId="2"/>
    <xf numFmtId="0" fontId="10" fillId="0" borderId="2"/>
    <xf numFmtId="9" fontId="10" fillId="0" borderId="2" applyFont="0" applyFill="0" applyBorder="0" applyAlignment="0" applyProtection="0"/>
    <xf numFmtId="0" fontId="18" fillId="0" borderId="2"/>
    <xf numFmtId="9" fontId="2" fillId="0" borderId="2" applyFont="0" applyFill="0" applyBorder="0" applyAlignment="0" applyProtection="0"/>
    <xf numFmtId="9" fontId="20" fillId="0" borderId="2" applyFont="0" applyFill="0" applyBorder="0" applyAlignment="0" applyProtection="0"/>
    <xf numFmtId="0" fontId="2" fillId="0" borderId="2"/>
    <xf numFmtId="0" fontId="2" fillId="0" borderId="2"/>
    <xf numFmtId="0" fontId="2" fillId="0" borderId="2"/>
    <xf numFmtId="0" fontId="4" fillId="0" borderId="2">
      <alignment vertical="center"/>
    </xf>
    <xf numFmtId="0" fontId="22" fillId="0" borderId="18" applyNumberFormat="0" applyFill="0" applyAlignment="0" applyProtection="0"/>
    <xf numFmtId="3" fontId="4" fillId="13" borderId="3" applyFont="0">
      <alignment horizontal="right" vertical="center"/>
      <protection locked="0"/>
    </xf>
    <xf numFmtId="0" fontId="2" fillId="0" borderId="2"/>
    <xf numFmtId="0" fontId="23" fillId="12" borderId="7" applyFont="0" applyBorder="0">
      <alignment horizontal="center" wrapText="1"/>
    </xf>
    <xf numFmtId="0" fontId="24" fillId="0" borderId="2"/>
    <xf numFmtId="0" fontId="4" fillId="0" borderId="2"/>
    <xf numFmtId="9" fontId="20" fillId="0" borderId="2" applyFont="0" applyFill="0" applyBorder="0" applyAlignment="0" applyProtection="0"/>
    <xf numFmtId="0" fontId="20" fillId="16" borderId="2" applyNumberFormat="0" applyBorder="0" applyAlignment="0" applyProtection="0"/>
    <xf numFmtId="0" fontId="20" fillId="16" borderId="2" applyNumberFormat="0" applyBorder="0" applyAlignment="0" applyProtection="0"/>
    <xf numFmtId="0" fontId="20" fillId="16" borderId="2" applyNumberFormat="0" applyBorder="0" applyAlignment="0" applyProtection="0"/>
    <xf numFmtId="0" fontId="20" fillId="17" borderId="2" applyNumberFormat="0" applyBorder="0" applyAlignment="0" applyProtection="0"/>
    <xf numFmtId="0" fontId="20" fillId="17" borderId="2" applyNumberFormat="0" applyBorder="0" applyAlignment="0" applyProtection="0"/>
    <xf numFmtId="0" fontId="20" fillId="17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9" borderId="2" applyNumberFormat="0" applyBorder="0" applyAlignment="0" applyProtection="0"/>
    <xf numFmtId="0" fontId="20" fillId="19" borderId="2" applyNumberFormat="0" applyBorder="0" applyAlignment="0" applyProtection="0"/>
    <xf numFmtId="0" fontId="20" fillId="19" borderId="2" applyNumberFormat="0" applyBorder="0" applyAlignment="0" applyProtection="0"/>
    <xf numFmtId="0" fontId="20" fillId="20" borderId="2" applyNumberFormat="0" applyBorder="0" applyAlignment="0" applyProtection="0"/>
    <xf numFmtId="0" fontId="20" fillId="20" borderId="2" applyNumberFormat="0" applyBorder="0" applyAlignment="0" applyProtection="0"/>
    <xf numFmtId="0" fontId="20" fillId="20" borderId="2" applyNumberFormat="0" applyBorder="0" applyAlignment="0" applyProtection="0"/>
    <xf numFmtId="0" fontId="20" fillId="21" borderId="2" applyNumberFormat="0" applyBorder="0" applyAlignment="0" applyProtection="0"/>
    <xf numFmtId="0" fontId="20" fillId="21" borderId="2" applyNumberFormat="0" applyBorder="0" applyAlignment="0" applyProtection="0"/>
    <xf numFmtId="0" fontId="20" fillId="21" borderId="2" applyNumberFormat="0" applyBorder="0" applyAlignment="0" applyProtection="0"/>
    <xf numFmtId="0" fontId="44" fillId="16" borderId="2" applyNumberFormat="0" applyBorder="0" applyAlignment="0" applyProtection="0"/>
    <xf numFmtId="0" fontId="44" fillId="17" borderId="2" applyNumberFormat="0" applyBorder="0" applyAlignment="0" applyProtection="0"/>
    <xf numFmtId="0" fontId="44" fillId="18" borderId="2" applyNumberFormat="0" applyBorder="0" applyAlignment="0" applyProtection="0"/>
    <xf numFmtId="0" fontId="44" fillId="19" borderId="2" applyNumberFormat="0" applyBorder="0" applyAlignment="0" applyProtection="0"/>
    <xf numFmtId="0" fontId="44" fillId="20" borderId="2" applyNumberFormat="0" applyBorder="0" applyAlignment="0" applyProtection="0"/>
    <xf numFmtId="0" fontId="44" fillId="21" borderId="2" applyNumberFormat="0" applyBorder="0" applyAlignment="0" applyProtection="0"/>
    <xf numFmtId="0" fontId="20" fillId="16" borderId="2" applyNumberFormat="0" applyBorder="0" applyAlignment="0" applyProtection="0"/>
    <xf numFmtId="0" fontId="20" fillId="17" borderId="2" applyNumberFormat="0" applyBorder="0" applyAlignment="0" applyProtection="0"/>
    <xf numFmtId="0" fontId="20" fillId="18" borderId="2" applyNumberFormat="0" applyBorder="0" applyAlignment="0" applyProtection="0"/>
    <xf numFmtId="0" fontId="20" fillId="19" borderId="2" applyNumberFormat="0" applyBorder="0" applyAlignment="0" applyProtection="0"/>
    <xf numFmtId="0" fontId="20" fillId="20" borderId="2" applyNumberFormat="0" applyBorder="0" applyAlignment="0" applyProtection="0"/>
    <xf numFmtId="0" fontId="20" fillId="21" borderId="2" applyNumberFormat="0" applyBorder="0" applyAlignment="0" applyProtection="0"/>
    <xf numFmtId="0" fontId="20" fillId="22" borderId="2" applyNumberFormat="0" applyBorder="0" applyAlignment="0" applyProtection="0"/>
    <xf numFmtId="0" fontId="20" fillId="22" borderId="2" applyNumberFormat="0" applyBorder="0" applyAlignment="0" applyProtection="0"/>
    <xf numFmtId="0" fontId="20" fillId="22" borderId="2" applyNumberFormat="0" applyBorder="0" applyAlignment="0" applyProtection="0"/>
    <xf numFmtId="0" fontId="20" fillId="23" borderId="2" applyNumberFormat="0" applyBorder="0" applyAlignment="0" applyProtection="0"/>
    <xf numFmtId="0" fontId="20" fillId="23" borderId="2" applyNumberFormat="0" applyBorder="0" applyAlignment="0" applyProtection="0"/>
    <xf numFmtId="0" fontId="20" fillId="23" borderId="2" applyNumberFormat="0" applyBorder="0" applyAlignment="0" applyProtection="0"/>
    <xf numFmtId="0" fontId="20" fillId="24" borderId="2" applyNumberFormat="0" applyBorder="0" applyAlignment="0" applyProtection="0"/>
    <xf numFmtId="0" fontId="20" fillId="24" borderId="2" applyNumberFormat="0" applyBorder="0" applyAlignment="0" applyProtection="0"/>
    <xf numFmtId="0" fontId="20" fillId="24" borderId="2" applyNumberFormat="0" applyBorder="0" applyAlignment="0" applyProtection="0"/>
    <xf numFmtId="0" fontId="20" fillId="19" borderId="2" applyNumberFormat="0" applyBorder="0" applyAlignment="0" applyProtection="0"/>
    <xf numFmtId="0" fontId="20" fillId="19" borderId="2" applyNumberFormat="0" applyBorder="0" applyAlignment="0" applyProtection="0"/>
    <xf numFmtId="0" fontId="20" fillId="19" borderId="2" applyNumberFormat="0" applyBorder="0" applyAlignment="0" applyProtection="0"/>
    <xf numFmtId="0" fontId="20" fillId="22" borderId="2" applyNumberFormat="0" applyBorder="0" applyAlignment="0" applyProtection="0"/>
    <xf numFmtId="0" fontId="20" fillId="22" borderId="2" applyNumberFormat="0" applyBorder="0" applyAlignment="0" applyProtection="0"/>
    <xf numFmtId="0" fontId="20" fillId="22" borderId="2" applyNumberFormat="0" applyBorder="0" applyAlignment="0" applyProtection="0"/>
    <xf numFmtId="0" fontId="20" fillId="25" borderId="2" applyNumberFormat="0" applyBorder="0" applyAlignment="0" applyProtection="0"/>
    <xf numFmtId="0" fontId="20" fillId="25" borderId="2" applyNumberFormat="0" applyBorder="0" applyAlignment="0" applyProtection="0"/>
    <xf numFmtId="0" fontId="20" fillId="25" borderId="2" applyNumberFormat="0" applyBorder="0" applyAlignment="0" applyProtection="0"/>
    <xf numFmtId="0" fontId="44" fillId="22" borderId="2" applyNumberFormat="0" applyBorder="0" applyAlignment="0" applyProtection="0"/>
    <xf numFmtId="0" fontId="44" fillId="23" borderId="2" applyNumberFormat="0" applyBorder="0" applyAlignment="0" applyProtection="0"/>
    <xf numFmtId="0" fontId="44" fillId="24" borderId="2" applyNumberFormat="0" applyBorder="0" applyAlignment="0" applyProtection="0"/>
    <xf numFmtId="0" fontId="44" fillId="19" borderId="2" applyNumberFormat="0" applyBorder="0" applyAlignment="0" applyProtection="0"/>
    <xf numFmtId="0" fontId="44" fillId="22" borderId="2" applyNumberFormat="0" applyBorder="0" applyAlignment="0" applyProtection="0"/>
    <xf numFmtId="0" fontId="44" fillId="25" borderId="2" applyNumberFormat="0" applyBorder="0" applyAlignment="0" applyProtection="0"/>
    <xf numFmtId="0" fontId="20" fillId="22" borderId="2" applyNumberFormat="0" applyBorder="0" applyAlignment="0" applyProtection="0"/>
    <xf numFmtId="0" fontId="20" fillId="23" borderId="2" applyNumberFormat="0" applyBorder="0" applyAlignment="0" applyProtection="0"/>
    <xf numFmtId="0" fontId="20" fillId="24" borderId="2" applyNumberFormat="0" applyBorder="0" applyAlignment="0" applyProtection="0"/>
    <xf numFmtId="0" fontId="20" fillId="19" borderId="2" applyNumberFormat="0" applyBorder="0" applyAlignment="0" applyProtection="0"/>
    <xf numFmtId="0" fontId="20" fillId="22" borderId="2" applyNumberFormat="0" applyBorder="0" applyAlignment="0" applyProtection="0"/>
    <xf numFmtId="0" fontId="20" fillId="25" borderId="2" applyNumberFormat="0" applyBorder="0" applyAlignment="0" applyProtection="0"/>
    <xf numFmtId="0" fontId="40" fillId="26" borderId="2" applyNumberFormat="0" applyBorder="0" applyAlignment="0" applyProtection="0"/>
    <xf numFmtId="0" fontId="40" fillId="23" borderId="2" applyNumberFormat="0" applyBorder="0" applyAlignment="0" applyProtection="0"/>
    <xf numFmtId="0" fontId="40" fillId="24" borderId="2" applyNumberFormat="0" applyBorder="0" applyAlignment="0" applyProtection="0"/>
    <xf numFmtId="0" fontId="40" fillId="27" borderId="2" applyNumberFormat="0" applyBorder="0" applyAlignment="0" applyProtection="0"/>
    <xf numFmtId="0" fontId="40" fillId="28" borderId="2" applyNumberFormat="0" applyBorder="0" applyAlignment="0" applyProtection="0"/>
    <xf numFmtId="0" fontId="40" fillId="29" borderId="2" applyNumberFormat="0" applyBorder="0" applyAlignment="0" applyProtection="0"/>
    <xf numFmtId="0" fontId="63" fillId="26" borderId="2" applyNumberFormat="0" applyBorder="0" applyAlignment="0" applyProtection="0"/>
    <xf numFmtId="0" fontId="63" fillId="23" borderId="2" applyNumberFormat="0" applyBorder="0" applyAlignment="0" applyProtection="0"/>
    <xf numFmtId="0" fontId="63" fillId="24" borderId="2" applyNumberFormat="0" applyBorder="0" applyAlignment="0" applyProtection="0"/>
    <xf numFmtId="0" fontId="63" fillId="27" borderId="2" applyNumberFormat="0" applyBorder="0" applyAlignment="0" applyProtection="0"/>
    <xf numFmtId="0" fontId="63" fillId="28" borderId="2" applyNumberFormat="0" applyBorder="0" applyAlignment="0" applyProtection="0"/>
    <xf numFmtId="0" fontId="63" fillId="29" borderId="2" applyNumberFormat="0" applyBorder="0" applyAlignment="0" applyProtection="0"/>
    <xf numFmtId="0" fontId="40" fillId="26" borderId="2" applyNumberFormat="0" applyBorder="0" applyAlignment="0" applyProtection="0"/>
    <xf numFmtId="0" fontId="40" fillId="23" borderId="2" applyNumberFormat="0" applyBorder="0" applyAlignment="0" applyProtection="0"/>
    <xf numFmtId="0" fontId="40" fillId="24" borderId="2" applyNumberFormat="0" applyBorder="0" applyAlignment="0" applyProtection="0"/>
    <xf numFmtId="0" fontId="40" fillId="27" borderId="2" applyNumberFormat="0" applyBorder="0" applyAlignment="0" applyProtection="0"/>
    <xf numFmtId="0" fontId="40" fillId="28" borderId="2" applyNumberFormat="0" applyBorder="0" applyAlignment="0" applyProtection="0"/>
    <xf numFmtId="0" fontId="40" fillId="29" borderId="2" applyNumberFormat="0" applyBorder="0" applyAlignment="0" applyProtection="0"/>
    <xf numFmtId="0" fontId="63" fillId="30" borderId="2" applyNumberFormat="0" applyBorder="0" applyAlignment="0" applyProtection="0"/>
    <xf numFmtId="0" fontId="63" fillId="31" borderId="2" applyNumberFormat="0" applyBorder="0" applyAlignment="0" applyProtection="0"/>
    <xf numFmtId="0" fontId="63" fillId="32" borderId="2" applyNumberFormat="0" applyBorder="0" applyAlignment="0" applyProtection="0"/>
    <xf numFmtId="0" fontId="63" fillId="27" borderId="2" applyNumberFormat="0" applyBorder="0" applyAlignment="0" applyProtection="0"/>
    <xf numFmtId="0" fontId="63" fillId="28" borderId="2" applyNumberFormat="0" applyBorder="0" applyAlignment="0" applyProtection="0"/>
    <xf numFmtId="0" fontId="63" fillId="33" borderId="2" applyNumberFormat="0" applyBorder="0" applyAlignment="0" applyProtection="0"/>
    <xf numFmtId="0" fontId="64" fillId="17" borderId="2" applyNumberFormat="0" applyBorder="0" applyAlignment="0" applyProtection="0"/>
    <xf numFmtId="0" fontId="45" fillId="21" borderId="20" applyNumberFormat="0" applyAlignment="0" applyProtection="0"/>
    <xf numFmtId="0" fontId="56" fillId="18" borderId="2" applyNumberFormat="0" applyBorder="0" applyAlignment="0" applyProtection="0"/>
    <xf numFmtId="0" fontId="46" fillId="34" borderId="20" applyNumberFormat="0" applyAlignment="0" applyProtection="0"/>
    <xf numFmtId="0" fontId="46" fillId="34" borderId="20" applyNumberFormat="0" applyAlignment="0" applyProtection="0"/>
    <xf numFmtId="0" fontId="61" fillId="34" borderId="20" applyNumberFormat="0" applyAlignment="0" applyProtection="0"/>
    <xf numFmtId="0" fontId="51" fillId="35" borderId="21" applyNumberFormat="0" applyAlignment="0" applyProtection="0"/>
    <xf numFmtId="0" fontId="54" fillId="0" borderId="22" applyNumberFormat="0" applyFill="0" applyAlignment="0" applyProtection="0"/>
    <xf numFmtId="0" fontId="65" fillId="35" borderId="21" applyNumberFormat="0" applyAlignment="0" applyProtection="0"/>
    <xf numFmtId="0" fontId="47" fillId="0" borderId="2" applyNumberFormat="0" applyFill="0" applyBorder="0" applyAlignment="0" applyProtection="0"/>
    <xf numFmtId="0" fontId="48" fillId="0" borderId="23" applyNumberFormat="0" applyFill="0" applyAlignment="0" applyProtection="0"/>
    <xf numFmtId="0" fontId="49" fillId="0" borderId="18" applyNumberFormat="0" applyFill="0" applyAlignment="0" applyProtection="0"/>
    <xf numFmtId="0" fontId="50" fillId="0" borderId="24" applyNumberFormat="0" applyFill="0" applyAlignment="0" applyProtection="0"/>
    <xf numFmtId="0" fontId="50" fillId="0" borderId="2" applyNumberFormat="0" applyFill="0" applyBorder="0" applyAlignment="0" applyProtection="0"/>
    <xf numFmtId="0" fontId="51" fillId="35" borderId="21" applyNumberFormat="0" applyAlignment="0" applyProtection="0"/>
    <xf numFmtId="0" fontId="50" fillId="0" borderId="2" applyNumberFormat="0" applyFill="0" applyBorder="0" applyAlignment="0" applyProtection="0"/>
    <xf numFmtId="0" fontId="40" fillId="30" borderId="2" applyNumberFormat="0" applyBorder="0" applyAlignment="0" applyProtection="0"/>
    <xf numFmtId="0" fontId="40" fillId="31" borderId="2" applyNumberFormat="0" applyBorder="0" applyAlignment="0" applyProtection="0"/>
    <xf numFmtId="0" fontId="40" fillId="32" borderId="2" applyNumberFormat="0" applyBorder="0" applyAlignment="0" applyProtection="0"/>
    <xf numFmtId="0" fontId="40" fillId="27" borderId="2" applyNumberFormat="0" applyBorder="0" applyAlignment="0" applyProtection="0"/>
    <xf numFmtId="0" fontId="40" fillId="28" borderId="2" applyNumberFormat="0" applyBorder="0" applyAlignment="0" applyProtection="0"/>
    <xf numFmtId="0" fontId="40" fillId="33" borderId="2" applyNumberFormat="0" applyBorder="0" applyAlignment="0" applyProtection="0"/>
    <xf numFmtId="0" fontId="45" fillId="21" borderId="20" applyNumberFormat="0" applyAlignment="0" applyProtection="0"/>
    <xf numFmtId="0" fontId="52" fillId="0" borderId="2" applyNumberFormat="0" applyFill="0" applyBorder="0" applyAlignment="0" applyProtection="0"/>
    <xf numFmtId="0" fontId="52" fillId="0" borderId="2" applyNumberFormat="0" applyFill="0" applyBorder="0" applyAlignment="0" applyProtection="0"/>
    <xf numFmtId="0" fontId="53" fillId="0" borderId="2" applyNumberFormat="0" applyFill="0" applyBorder="0" applyAlignment="0" applyProtection="0"/>
    <xf numFmtId="0" fontId="66" fillId="18" borderId="2" applyNumberFormat="0" applyBorder="0" applyAlignment="0" applyProtection="0"/>
    <xf numFmtId="0" fontId="4" fillId="36" borderId="3" applyNumberFormat="0" applyFont="0" applyBorder="0" applyProtection="0">
      <alignment horizontal="center" vertical="center"/>
    </xf>
    <xf numFmtId="0" fontId="67" fillId="0" borderId="23" applyNumberFormat="0" applyFill="0" applyAlignment="0" applyProtection="0"/>
    <xf numFmtId="0" fontId="68" fillId="0" borderId="24" applyNumberFormat="0" applyFill="0" applyAlignment="0" applyProtection="0"/>
    <xf numFmtId="0" fontId="68" fillId="0" borderId="2" applyNumberFormat="0" applyFill="0" applyBorder="0" applyAlignment="0" applyProtection="0"/>
    <xf numFmtId="3" fontId="4" fillId="37" borderId="3" applyFont="0" applyProtection="0">
      <alignment horizontal="right" vertical="center"/>
    </xf>
    <xf numFmtId="0" fontId="4" fillId="37" borderId="7" applyNumberFormat="0" applyFont="0" applyBorder="0" applyProtection="0">
      <alignment horizontal="left" vertical="center"/>
    </xf>
    <xf numFmtId="0" fontId="39" fillId="0" borderId="2" applyNumberFormat="0" applyFill="0" applyBorder="0" applyAlignment="0" applyProtection="0">
      <alignment vertical="top"/>
      <protection locked="0"/>
    </xf>
    <xf numFmtId="0" fontId="54" fillId="0" borderId="22" applyNumberFormat="0" applyFill="0" applyAlignment="0" applyProtection="0"/>
    <xf numFmtId="0" fontId="39" fillId="0" borderId="2" applyNumberFormat="0" applyFill="0" applyBorder="0" applyAlignment="0" applyProtection="0">
      <alignment vertical="top"/>
      <protection locked="0"/>
    </xf>
    <xf numFmtId="0" fontId="39" fillId="0" borderId="2" applyNumberFormat="0" applyFill="0" applyBorder="0" applyAlignment="0" applyProtection="0">
      <alignment vertical="top"/>
      <protection locked="0"/>
    </xf>
    <xf numFmtId="0" fontId="39" fillId="0" borderId="2" applyNumberFormat="0" applyFill="0" applyBorder="0" applyAlignment="0" applyProtection="0">
      <alignment vertical="top"/>
      <protection locked="0"/>
    </xf>
    <xf numFmtId="0" fontId="60" fillId="17" borderId="2" applyNumberFormat="0" applyBorder="0" applyAlignment="0" applyProtection="0"/>
    <xf numFmtId="0" fontId="55" fillId="21" borderId="20" applyNumberFormat="0" applyAlignment="0" applyProtection="0"/>
    <xf numFmtId="0" fontId="55" fillId="21" borderId="20" applyNumberFormat="0" applyAlignment="0" applyProtection="0"/>
    <xf numFmtId="3" fontId="4" fillId="8" borderId="3" applyFont="0">
      <alignment horizontal="right" vertical="center"/>
      <protection locked="0"/>
    </xf>
    <xf numFmtId="0" fontId="4" fillId="38" borderId="25" applyNumberFormat="0" applyFont="0" applyAlignment="0" applyProtection="0"/>
    <xf numFmtId="0" fontId="40" fillId="30" borderId="2" applyNumberFormat="0" applyBorder="0" applyAlignment="0" applyProtection="0"/>
    <xf numFmtId="0" fontId="40" fillId="31" borderId="2" applyNumberFormat="0" applyBorder="0" applyAlignment="0" applyProtection="0"/>
    <xf numFmtId="0" fontId="40" fillId="32" borderId="2" applyNumberFormat="0" applyBorder="0" applyAlignment="0" applyProtection="0"/>
    <xf numFmtId="0" fontId="40" fillId="27" borderId="2" applyNumberFormat="0" applyBorder="0" applyAlignment="0" applyProtection="0"/>
    <xf numFmtId="0" fontId="40" fillId="28" borderId="2" applyNumberFormat="0" applyBorder="0" applyAlignment="0" applyProtection="0"/>
    <xf numFmtId="0" fontId="40" fillId="33" borderId="2" applyNumberFormat="0" applyBorder="0" applyAlignment="0" applyProtection="0"/>
    <xf numFmtId="0" fontId="56" fillId="18" borderId="2" applyNumberFormat="0" applyBorder="0" applyAlignment="0" applyProtection="0"/>
    <xf numFmtId="0" fontId="57" fillId="34" borderId="26" applyNumberFormat="0" applyAlignment="0" applyProtection="0"/>
    <xf numFmtId="0" fontId="39" fillId="0" borderId="2" applyNumberFormat="0" applyFill="0" applyBorder="0" applyAlignment="0" applyProtection="0">
      <alignment vertical="top"/>
      <protection locked="0"/>
    </xf>
    <xf numFmtId="0" fontId="43" fillId="0" borderId="2" applyNumberFormat="0" applyFill="0" applyBorder="0" applyAlignment="0" applyProtection="0">
      <alignment vertical="top"/>
      <protection locked="0"/>
    </xf>
    <xf numFmtId="0" fontId="69" fillId="0" borderId="22" applyNumberFormat="0" applyFill="0" applyAlignment="0" applyProtection="0"/>
    <xf numFmtId="0" fontId="58" fillId="0" borderId="2" applyNumberFormat="0" applyFill="0" applyBorder="0" applyAlignment="0" applyProtection="0"/>
    <xf numFmtId="169" fontId="4" fillId="0" borderId="2" applyFill="0" applyBorder="0" applyAlignment="0" applyProtection="0"/>
    <xf numFmtId="169" fontId="4" fillId="0" borderId="2" applyFill="0" applyBorder="0" applyAlignment="0" applyProtection="0"/>
    <xf numFmtId="43" fontId="4" fillId="0" borderId="2" applyFont="0" applyFill="0" applyBorder="0" applyAlignment="0" applyProtection="0"/>
    <xf numFmtId="43" fontId="4" fillId="0" borderId="2" applyFont="0" applyFill="0" applyBorder="0" applyAlignment="0" applyProtection="0"/>
    <xf numFmtId="0" fontId="4" fillId="0" borderId="2"/>
    <xf numFmtId="0" fontId="70" fillId="39" borderId="2" applyNumberFormat="0" applyBorder="0" applyAlignment="0" applyProtection="0"/>
    <xf numFmtId="0" fontId="4" fillId="0" borderId="2"/>
    <xf numFmtId="0" fontId="4" fillId="0" borderId="2"/>
    <xf numFmtId="0" fontId="4" fillId="0" borderId="2"/>
    <xf numFmtId="0" fontId="4" fillId="0" borderId="2"/>
    <xf numFmtId="0" fontId="24" fillId="0" borderId="2"/>
    <xf numFmtId="0" fontId="4" fillId="0" borderId="2"/>
    <xf numFmtId="0" fontId="20" fillId="0" borderId="2"/>
    <xf numFmtId="0" fontId="4" fillId="0" borderId="2"/>
    <xf numFmtId="0" fontId="4" fillId="0" borderId="2"/>
    <xf numFmtId="0" fontId="20" fillId="0" borderId="2"/>
    <xf numFmtId="0" fontId="4" fillId="0" borderId="2"/>
    <xf numFmtId="0" fontId="4" fillId="0" borderId="2"/>
    <xf numFmtId="0" fontId="20" fillId="0" borderId="2"/>
    <xf numFmtId="0" fontId="72" fillId="0" borderId="2"/>
    <xf numFmtId="0" fontId="4" fillId="0" borderId="2"/>
    <xf numFmtId="0" fontId="4" fillId="0" borderId="2"/>
    <xf numFmtId="0" fontId="73" fillId="0" borderId="2"/>
    <xf numFmtId="0" fontId="1" fillId="0" borderId="2"/>
    <xf numFmtId="0" fontId="4" fillId="0" borderId="2"/>
    <xf numFmtId="0" fontId="4" fillId="38" borderId="25" applyNumberFormat="0" applyFont="0" applyAlignment="0" applyProtection="0"/>
    <xf numFmtId="0" fontId="4" fillId="38" borderId="25" applyNumberFormat="0" applyFont="0" applyAlignment="0" applyProtection="0"/>
    <xf numFmtId="0" fontId="42" fillId="0" borderId="27" applyNumberFormat="0" applyFill="0" applyAlignment="0" applyProtection="0"/>
    <xf numFmtId="0" fontId="59" fillId="34" borderId="26" applyNumberFormat="0" applyAlignment="0" applyProtection="0"/>
    <xf numFmtId="0" fontId="59" fillId="34" borderId="26" applyNumberFormat="0" applyAlignment="0" applyProtection="0"/>
    <xf numFmtId="9" fontId="20" fillId="0" borderId="2" applyFont="0" applyFill="0" applyBorder="0" applyAlignment="0" applyProtection="0"/>
    <xf numFmtId="9" fontId="20" fillId="0" borderId="2" applyFont="0" applyFill="0" applyBorder="0" applyAlignment="0" applyProtection="0"/>
    <xf numFmtId="9" fontId="20" fillId="0" borderId="2" applyFont="0" applyFill="0" applyBorder="0" applyAlignment="0" applyProtection="0"/>
    <xf numFmtId="9" fontId="20" fillId="0" borderId="2" applyFont="0" applyFill="0" applyBorder="0" applyAlignment="0" applyProtection="0"/>
    <xf numFmtId="0" fontId="60" fillId="17" borderId="2" applyNumberFormat="0" applyBorder="0" applyAlignment="0" applyProtection="0"/>
    <xf numFmtId="0" fontId="57" fillId="34" borderId="26" applyNumberFormat="0" applyAlignment="0" applyProtection="0"/>
    <xf numFmtId="0" fontId="41" fillId="39" borderId="2" applyNumberFormat="0" applyBorder="0" applyAlignment="0" applyProtection="0"/>
    <xf numFmtId="3" fontId="4" fillId="12" borderId="3" applyFont="0">
      <alignment horizontal="right" vertical="center"/>
    </xf>
    <xf numFmtId="0" fontId="4" fillId="0" borderId="2"/>
    <xf numFmtId="0" fontId="4" fillId="0" borderId="2"/>
    <xf numFmtId="0" fontId="20" fillId="0" borderId="2"/>
    <xf numFmtId="0" fontId="4" fillId="0" borderId="2"/>
    <xf numFmtId="0" fontId="20" fillId="0" borderId="2"/>
    <xf numFmtId="0" fontId="61" fillId="34" borderId="20" applyNumberFormat="0" applyAlignment="0" applyProtection="0"/>
    <xf numFmtId="0" fontId="53" fillId="0" borderId="2" applyNumberFormat="0" applyFill="0" applyBorder="0" applyAlignment="0" applyProtection="0"/>
    <xf numFmtId="0" fontId="58" fillId="0" borderId="2" applyNumberFormat="0" applyFill="0" applyBorder="0" applyAlignment="0" applyProtection="0"/>
    <xf numFmtId="0" fontId="47" fillId="0" borderId="2" applyNumberFormat="0" applyFill="0" applyBorder="0" applyAlignment="0" applyProtection="0"/>
    <xf numFmtId="0" fontId="47" fillId="0" borderId="2" applyNumberFormat="0" applyFill="0" applyBorder="0" applyAlignment="0" applyProtection="0"/>
    <xf numFmtId="0" fontId="48" fillId="0" borderId="23" applyNumberFormat="0" applyFill="0" applyAlignment="0" applyProtection="0"/>
    <xf numFmtId="0" fontId="49" fillId="0" borderId="18" applyNumberFormat="0" applyFill="0" applyAlignment="0" applyProtection="0"/>
    <xf numFmtId="0" fontId="50" fillId="0" borderId="24" applyNumberFormat="0" applyFill="0" applyAlignment="0" applyProtection="0"/>
    <xf numFmtId="0" fontId="47" fillId="0" borderId="2" applyNumberFormat="0" applyFill="0" applyBorder="0" applyAlignment="0" applyProtection="0"/>
    <xf numFmtId="0" fontId="71" fillId="0" borderId="27" applyNumberFormat="0" applyFill="0" applyAlignment="0" applyProtection="0"/>
    <xf numFmtId="0" fontId="62" fillId="0" borderId="2" applyNumberFormat="0" applyFill="0" applyBorder="0" applyAlignment="0" applyProtection="0"/>
    <xf numFmtId="0" fontId="62" fillId="0" borderId="2" applyNumberFormat="0" applyFill="0" applyBorder="0" applyAlignment="0" applyProtection="0"/>
    <xf numFmtId="0" fontId="4" fillId="0" borderId="2">
      <alignment vertical="center"/>
    </xf>
    <xf numFmtId="0" fontId="74" fillId="0" borderId="2" applyNumberFormat="0" applyFill="0" applyBorder="0" applyAlignment="0" applyProtection="0"/>
    <xf numFmtId="0" fontId="4" fillId="36" borderId="3" applyNumberFormat="0" applyFont="0" applyBorder="0">
      <alignment horizontal="center" vertical="center"/>
    </xf>
    <xf numFmtId="165" fontId="24" fillId="0" borderId="2" applyFont="0" applyFill="0" applyBorder="0" applyAlignment="0" applyProtection="0"/>
    <xf numFmtId="0" fontId="75" fillId="0" borderId="2"/>
    <xf numFmtId="0" fontId="24" fillId="0" borderId="2"/>
    <xf numFmtId="0" fontId="4" fillId="0" borderId="2"/>
    <xf numFmtId="0" fontId="78" fillId="0" borderId="2" applyNumberFormat="0" applyFill="0" applyBorder="0" applyProtection="0">
      <alignment vertical="top" wrapText="1"/>
    </xf>
    <xf numFmtId="0" fontId="24" fillId="0" borderId="2"/>
    <xf numFmtId="0" fontId="82" fillId="12" borderId="19" applyNumberFormat="0" applyFill="0" applyBorder="0" applyAlignment="0" applyProtection="0">
      <alignment horizontal="left"/>
    </xf>
    <xf numFmtId="0" fontId="73" fillId="0" borderId="2"/>
    <xf numFmtId="0" fontId="73" fillId="0" borderId="2"/>
    <xf numFmtId="0" fontId="90" fillId="0" borderId="2" applyNumberFormat="0" applyFill="0" applyBorder="0" applyAlignment="0" applyProtection="0"/>
    <xf numFmtId="0" fontId="23" fillId="12" borderId="29" applyFont="0" applyBorder="0">
      <alignment horizontal="center" wrapText="1"/>
    </xf>
    <xf numFmtId="0" fontId="24" fillId="0" borderId="2"/>
    <xf numFmtId="0" fontId="2" fillId="0" borderId="2"/>
    <xf numFmtId="0" fontId="106" fillId="0" borderId="0" applyNumberFormat="0" applyFill="0" applyBorder="0" applyAlignment="0" applyProtection="0"/>
    <xf numFmtId="0" fontId="73" fillId="0" borderId="2"/>
    <xf numFmtId="9" fontId="24" fillId="0" borderId="2" applyFont="0" applyFill="0" applyBorder="0" applyAlignment="0" applyProtection="0"/>
  </cellStyleXfs>
  <cellXfs count="1064">
    <xf numFmtId="0" fontId="0" fillId="0" borderId="0" xfId="0"/>
    <xf numFmtId="0" fontId="6" fillId="0" borderId="0" xfId="0" applyFont="1"/>
    <xf numFmtId="0" fontId="6" fillId="0" borderId="3" xfId="0" applyFont="1" applyBorder="1"/>
    <xf numFmtId="0" fontId="6" fillId="0" borderId="2" xfId="3" applyFont="1"/>
    <xf numFmtId="3" fontId="6" fillId="0" borderId="3" xfId="3" applyNumberFormat="1" applyFont="1" applyBorder="1" applyAlignment="1">
      <alignment horizontal="center" vertical="top" wrapText="1"/>
    </xf>
    <xf numFmtId="0" fontId="6" fillId="0" borderId="2" xfId="3" applyFont="1" applyAlignment="1">
      <alignment wrapText="1"/>
    </xf>
    <xf numFmtId="3" fontId="6" fillId="0" borderId="2" xfId="3" applyNumberFormat="1" applyFont="1" applyAlignment="1">
      <alignment horizontal="right"/>
    </xf>
    <xf numFmtId="0" fontId="6" fillId="0" borderId="0" xfId="0" applyFont="1" applyAlignment="1">
      <alignment vertical="top"/>
    </xf>
    <xf numFmtId="0" fontId="12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3" fillId="0" borderId="0" xfId="0" applyFont="1"/>
    <xf numFmtId="0" fontId="5" fillId="0" borderId="0" xfId="0" applyFont="1"/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6" fillId="3" borderId="3" xfId="0" applyFont="1" applyFill="1" applyBorder="1" applyAlignment="1">
      <alignment horizontal="left" vertical="top"/>
    </xf>
    <xf numFmtId="0" fontId="6" fillId="0" borderId="3" xfId="0" applyFont="1" applyBorder="1" applyAlignment="1">
      <alignment wrapText="1"/>
    </xf>
    <xf numFmtId="0" fontId="5" fillId="0" borderId="3" xfId="0" applyFont="1" applyBorder="1"/>
    <xf numFmtId="0" fontId="5" fillId="0" borderId="3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3" fontId="12" fillId="0" borderId="0" xfId="0" applyNumberFormat="1" applyFont="1" applyAlignment="1">
      <alignment horizontal="right"/>
    </xf>
    <xf numFmtId="0" fontId="6" fillId="0" borderId="3" xfId="0" applyFont="1" applyBorder="1" applyAlignment="1">
      <alignment horizontal="left" vertical="top" indent="2"/>
    </xf>
    <xf numFmtId="0" fontId="6" fillId="0" borderId="3" xfId="0" applyFont="1" applyBorder="1" applyAlignment="1">
      <alignment horizontal="left" vertical="top" indent="1"/>
    </xf>
    <xf numFmtId="0" fontId="6" fillId="0" borderId="6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0" fontId="6" fillId="0" borderId="2" xfId="3" applyFont="1" applyAlignment="1">
      <alignment horizontal="center" vertical="top" wrapText="1"/>
    </xf>
    <xf numFmtId="0" fontId="6" fillId="0" borderId="3" xfId="3" applyFont="1" applyBorder="1" applyAlignment="1">
      <alignment horizontal="center" vertical="top" wrapText="1"/>
    </xf>
    <xf numFmtId="0" fontId="6" fillId="0" borderId="2" xfId="3" applyFont="1" applyAlignment="1">
      <alignment horizontal="center"/>
    </xf>
    <xf numFmtId="0" fontId="6" fillId="0" borderId="1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12" fillId="0" borderId="0" xfId="0" applyFont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2" xfId="3" applyFont="1" applyAlignment="1">
      <alignment horizontal="center"/>
    </xf>
    <xf numFmtId="0" fontId="5" fillId="0" borderId="2" xfId="3" applyFont="1"/>
    <xf numFmtId="0" fontId="6" fillId="0" borderId="2" xfId="3" applyFont="1" applyAlignment="1">
      <alignment vertical="center"/>
    </xf>
    <xf numFmtId="0" fontId="15" fillId="0" borderId="0" xfId="0" applyFont="1"/>
    <xf numFmtId="0" fontId="5" fillId="0" borderId="2" xfId="3" applyFont="1" applyAlignment="1">
      <alignment horizontal="left" vertical="top"/>
    </xf>
    <xf numFmtId="0" fontId="6" fillId="3" borderId="3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vertical="center" wrapText="1"/>
    </xf>
    <xf numFmtId="0" fontId="5" fillId="9" borderId="3" xfId="0" applyFont="1" applyFill="1" applyBorder="1"/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left" vertical="center"/>
    </xf>
    <xf numFmtId="3" fontId="12" fillId="0" borderId="0" xfId="0" applyNumberFormat="1" applyFont="1" applyAlignment="1">
      <alignment horizontal="right" vertical="top"/>
    </xf>
    <xf numFmtId="14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justify" vertical="top"/>
    </xf>
    <xf numFmtId="0" fontId="6" fillId="0" borderId="0" xfId="0" applyFont="1" applyAlignment="1">
      <alignment horizontal="left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justify" vertical="top"/>
    </xf>
    <xf numFmtId="0" fontId="12" fillId="0" borderId="0" xfId="0" applyFont="1" applyAlignment="1">
      <alignment horizontal="right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6" applyFont="1"/>
    <xf numFmtId="0" fontId="6" fillId="0" borderId="2" xfId="6" applyFont="1"/>
    <xf numFmtId="0" fontId="6" fillId="0" borderId="2" xfId="6" applyFont="1" applyAlignment="1">
      <alignment wrapText="1"/>
    </xf>
    <xf numFmtId="0" fontId="15" fillId="0" borderId="2" xfId="6" applyFont="1" applyAlignment="1">
      <alignment horizontal="left" vertical="top"/>
    </xf>
    <xf numFmtId="0" fontId="6" fillId="0" borderId="2" xfId="6" applyFont="1" applyAlignment="1">
      <alignment horizontal="center"/>
    </xf>
    <xf numFmtId="0" fontId="6" fillId="0" borderId="2" xfId="6" applyFont="1" applyAlignment="1">
      <alignment horizontal="center" vertical="top"/>
    </xf>
    <xf numFmtId="0" fontId="6" fillId="0" borderId="2" xfId="6" applyFont="1" applyAlignment="1">
      <alignment horizontal="left" vertical="top"/>
    </xf>
    <xf numFmtId="0" fontId="6" fillId="0" borderId="3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 wrapText="1"/>
    </xf>
    <xf numFmtId="0" fontId="6" fillId="0" borderId="2" xfId="6" applyFont="1" applyProtection="1">
      <protection locked="0"/>
    </xf>
    <xf numFmtId="0" fontId="5" fillId="0" borderId="2" xfId="6" applyFont="1" applyAlignment="1">
      <alignment vertical="center"/>
    </xf>
    <xf numFmtId="3" fontId="6" fillId="0" borderId="2" xfId="6" applyNumberFormat="1" applyFont="1" applyAlignment="1">
      <alignment horizontal="right" vertical="center"/>
    </xf>
    <xf numFmtId="0" fontId="6" fillId="0" borderId="2" xfId="6" applyFont="1" applyAlignment="1">
      <alignment horizontal="center" vertical="center"/>
    </xf>
    <xf numFmtId="0" fontId="6" fillId="0" borderId="2" xfId="6" applyFont="1" applyAlignment="1">
      <alignment vertical="center"/>
    </xf>
    <xf numFmtId="0" fontId="5" fillId="10" borderId="3" xfId="6" applyFont="1" applyFill="1" applyBorder="1" applyAlignment="1">
      <alignment horizontal="center" vertical="top" wrapText="1"/>
    </xf>
    <xf numFmtId="0" fontId="6" fillId="0" borderId="3" xfId="6" applyFont="1" applyBorder="1" applyAlignment="1">
      <alignment horizontal="left" vertical="center"/>
    </xf>
    <xf numFmtId="0" fontId="6" fillId="0" borderId="3" xfId="6" applyFont="1" applyBorder="1" applyAlignment="1">
      <alignment horizontal="left" vertical="center" wrapText="1"/>
    </xf>
    <xf numFmtId="166" fontId="6" fillId="0" borderId="3" xfId="6" applyNumberFormat="1" applyFont="1" applyBorder="1" applyAlignment="1">
      <alignment horizontal="right" vertical="center" wrapText="1"/>
    </xf>
    <xf numFmtId="0" fontId="6" fillId="0" borderId="3" xfId="6" applyFont="1" applyBorder="1" applyAlignment="1">
      <alignment horizontal="justify" vertical="center" wrapText="1"/>
    </xf>
    <xf numFmtId="0" fontId="5" fillId="0" borderId="3" xfId="6" applyFont="1" applyBorder="1" applyAlignment="1">
      <alignment horizontal="left" vertical="center"/>
    </xf>
    <xf numFmtId="0" fontId="5" fillId="10" borderId="3" xfId="6" applyFont="1" applyFill="1" applyBorder="1" applyAlignment="1">
      <alignment horizontal="left" vertical="center" wrapText="1"/>
    </xf>
    <xf numFmtId="0" fontId="5" fillId="0" borderId="3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/>
    </xf>
    <xf numFmtId="0" fontId="5" fillId="10" borderId="3" xfId="6" applyFont="1" applyFill="1" applyBorder="1" applyAlignment="1">
      <alignment horizontal="center" vertical="center"/>
    </xf>
    <xf numFmtId="166" fontId="6" fillId="0" borderId="3" xfId="6" applyNumberFormat="1" applyFont="1" applyBorder="1" applyAlignment="1">
      <alignment horizontal="center" vertical="center" wrapText="1"/>
    </xf>
    <xf numFmtId="0" fontId="5" fillId="10" borderId="3" xfId="6" applyFont="1" applyFill="1" applyBorder="1" applyAlignment="1">
      <alignment horizontal="left" vertical="center"/>
    </xf>
    <xf numFmtId="0" fontId="6" fillId="10" borderId="3" xfId="6" applyFont="1" applyFill="1" applyBorder="1" applyAlignment="1">
      <alignment horizontal="left" vertical="center" wrapText="1"/>
    </xf>
    <xf numFmtId="166" fontId="6" fillId="10" borderId="3" xfId="6" applyNumberFormat="1" applyFont="1" applyFill="1" applyBorder="1" applyAlignment="1">
      <alignment horizontal="right" vertical="center" wrapText="1"/>
    </xf>
    <xf numFmtId="3" fontId="5" fillId="10" borderId="3" xfId="6" applyNumberFormat="1" applyFont="1" applyFill="1" applyBorder="1" applyAlignment="1">
      <alignment horizontal="right" vertical="center"/>
    </xf>
    <xf numFmtId="10" fontId="6" fillId="0" borderId="3" xfId="8" applyNumberFormat="1" applyFont="1" applyFill="1" applyBorder="1" applyAlignment="1">
      <alignment horizontal="right" vertical="center" wrapText="1"/>
    </xf>
    <xf numFmtId="0" fontId="6" fillId="0" borderId="3" xfId="6" applyFont="1" applyBorder="1" applyAlignment="1">
      <alignment horizontal="justify" vertical="center"/>
    </xf>
    <xf numFmtId="0" fontId="5" fillId="0" borderId="2" xfId="6" applyFont="1" applyProtection="1">
      <protection locked="0"/>
    </xf>
    <xf numFmtId="3" fontId="12" fillId="0" borderId="2" xfId="6" applyNumberFormat="1" applyFont="1" applyAlignment="1" applyProtection="1">
      <alignment horizontal="left"/>
      <protection locked="0"/>
    </xf>
    <xf numFmtId="0" fontId="6" fillId="0" borderId="2" xfId="6" applyFont="1" applyAlignment="1" applyProtection="1">
      <alignment vertical="top"/>
      <protection locked="0"/>
    </xf>
    <xf numFmtId="0" fontId="6" fillId="0" borderId="2" xfId="9" applyFont="1" applyAlignment="1" applyProtection="1">
      <alignment horizontal="right" vertical="center"/>
      <protection locked="0"/>
    </xf>
    <xf numFmtId="3" fontId="6" fillId="0" borderId="2" xfId="9" applyNumberFormat="1" applyFont="1" applyAlignment="1" applyProtection="1">
      <alignment horizontal="right"/>
      <protection locked="0"/>
    </xf>
    <xf numFmtId="3" fontId="6" fillId="0" borderId="2" xfId="6" applyNumberFormat="1" applyFont="1" applyAlignment="1" applyProtection="1">
      <alignment horizontal="right"/>
      <protection locked="0"/>
    </xf>
    <xf numFmtId="0" fontId="5" fillId="0" borderId="2" xfId="11" applyFont="1"/>
    <xf numFmtId="0" fontId="6" fillId="0" borderId="2" xfId="11" applyFont="1"/>
    <xf numFmtId="0" fontId="6" fillId="0" borderId="2" xfId="15" applyFont="1"/>
    <xf numFmtId="0" fontId="5" fillId="0" borderId="2" xfId="15" applyFont="1"/>
    <xf numFmtId="0" fontId="6" fillId="0" borderId="2" xfId="15" applyFont="1" applyAlignment="1">
      <alignment vertical="top"/>
    </xf>
    <xf numFmtId="0" fontId="5" fillId="0" borderId="2" xfId="15" applyFont="1" applyAlignment="1">
      <alignment wrapText="1"/>
    </xf>
    <xf numFmtId="0" fontId="12" fillId="0" borderId="2" xfId="6" applyFont="1" applyAlignment="1">
      <alignment horizontal="right"/>
    </xf>
    <xf numFmtId="0" fontId="5" fillId="15" borderId="3" xfId="6" applyFont="1" applyFill="1" applyBorder="1"/>
    <xf numFmtId="0" fontId="5" fillId="0" borderId="3" xfId="6" applyFont="1" applyBorder="1"/>
    <xf numFmtId="0" fontId="6" fillId="0" borderId="3" xfId="6" applyFont="1" applyBorder="1" applyAlignment="1">
      <alignment horizontal="left" wrapText="1" indent="1"/>
    </xf>
    <xf numFmtId="0" fontId="6" fillId="0" borderId="3" xfId="6" applyFont="1" applyBorder="1" applyAlignment="1">
      <alignment horizontal="left" wrapText="1" indent="2"/>
    </xf>
    <xf numFmtId="0" fontId="6" fillId="0" borderId="3" xfId="6" applyFont="1" applyBorder="1" applyAlignment="1">
      <alignment horizontal="left" vertical="center" wrapText="1" indent="2"/>
    </xf>
    <xf numFmtId="0" fontId="6" fillId="0" borderId="3" xfId="6" applyFont="1" applyBorder="1" applyAlignment="1">
      <alignment horizontal="left" indent="1"/>
    </xf>
    <xf numFmtId="166" fontId="6" fillId="15" borderId="3" xfId="6" applyNumberFormat="1" applyFont="1" applyFill="1" applyBorder="1" applyAlignment="1">
      <alignment horizontal="right" wrapText="1"/>
    </xf>
    <xf numFmtId="0" fontId="12" fillId="0" borderId="2" xfId="6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4" fontId="17" fillId="0" borderId="3" xfId="6" applyNumberFormat="1" applyFont="1" applyBorder="1" applyAlignment="1">
      <alignment horizontal="right" vertical="top" wrapTex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justify"/>
    </xf>
    <xf numFmtId="0" fontId="27" fillId="0" borderId="3" xfId="0" applyFont="1" applyBorder="1" applyAlignment="1">
      <alignment horizontal="left" vertical="top"/>
    </xf>
    <xf numFmtId="3" fontId="12" fillId="0" borderId="2" xfId="6" applyNumberFormat="1" applyFont="1" applyAlignment="1" applyProtection="1">
      <alignment horizontal="right" vertical="top"/>
      <protection locked="0"/>
    </xf>
    <xf numFmtId="0" fontId="5" fillId="0" borderId="3" xfId="9" applyFont="1" applyBorder="1" applyAlignment="1" applyProtection="1">
      <alignment horizontal="left"/>
      <protection locked="0"/>
    </xf>
    <xf numFmtId="0" fontId="5" fillId="0" borderId="3" xfId="9" applyFont="1" applyBorder="1" applyAlignment="1" applyProtection="1">
      <alignment horizontal="center" vertical="center" wrapText="1"/>
      <protection locked="0"/>
    </xf>
    <xf numFmtId="0" fontId="6" fillId="0" borderId="3" xfId="6" applyFont="1" applyBorder="1" applyAlignment="1" applyProtection="1">
      <alignment horizontal="left" wrapText="1"/>
      <protection locked="0"/>
    </xf>
    <xf numFmtId="0" fontId="5" fillId="0" borderId="3" xfId="6" applyFont="1" applyBorder="1" applyAlignment="1" applyProtection="1">
      <alignment horizontal="left" wrapText="1"/>
      <protection locked="0"/>
    </xf>
    <xf numFmtId="0" fontId="6" fillId="0" borderId="3" xfId="3" applyFont="1" applyBorder="1" applyAlignment="1">
      <alignment horizontal="justify"/>
    </xf>
    <xf numFmtId="0" fontId="6" fillId="0" borderId="2" xfId="3" applyFont="1" applyAlignment="1">
      <alignment horizontal="left" vertical="top" wrapText="1"/>
    </xf>
    <xf numFmtId="3" fontId="12" fillId="0" borderId="2" xfId="3" applyNumberFormat="1" applyFont="1" applyAlignment="1">
      <alignment horizontal="right"/>
    </xf>
    <xf numFmtId="3" fontId="29" fillId="0" borderId="2" xfId="3" applyNumberFormat="1" applyFont="1" applyAlignment="1">
      <alignment horizontal="right" vertical="top"/>
    </xf>
    <xf numFmtId="0" fontId="6" fillId="0" borderId="3" xfId="3" applyFont="1" applyBorder="1" applyAlignment="1">
      <alignment horizontal="left" wrapText="1"/>
    </xf>
    <xf numFmtId="0" fontId="6" fillId="0" borderId="2" xfId="3" applyFont="1" applyAlignment="1">
      <alignment horizontal="left" vertical="top" indent="1"/>
    </xf>
    <xf numFmtId="0" fontId="6" fillId="0" borderId="2" xfId="3" applyFont="1" applyAlignment="1">
      <alignment horizontal="left" vertical="top"/>
    </xf>
    <xf numFmtId="0" fontId="25" fillId="0" borderId="2" xfId="15" applyFont="1" applyAlignment="1">
      <alignment vertical="top" wrapText="1"/>
    </xf>
    <xf numFmtId="0" fontId="6" fillId="0" borderId="3" xfId="18" applyFont="1" applyBorder="1" applyAlignment="1">
      <alignment vertical="center"/>
    </xf>
    <xf numFmtId="49" fontId="6" fillId="0" borderId="3" xfId="0" applyNumberFormat="1" applyFont="1" applyBorder="1"/>
    <xf numFmtId="49" fontId="6" fillId="0" borderId="3" xfId="0" applyNumberFormat="1" applyFont="1" applyBorder="1" applyAlignment="1">
      <alignment horizontal="center" vertical="top"/>
    </xf>
    <xf numFmtId="49" fontId="6" fillId="0" borderId="0" xfId="0" applyNumberFormat="1" applyFont="1"/>
    <xf numFmtId="3" fontId="6" fillId="0" borderId="3" xfId="0" applyNumberFormat="1" applyFont="1" applyBorder="1" applyAlignment="1">
      <alignment horizontal="center" vertical="top"/>
    </xf>
    <xf numFmtId="0" fontId="6" fillId="0" borderId="3" xfId="3" applyFont="1" applyBorder="1" applyAlignment="1">
      <alignment horizontal="justify" wrapText="1"/>
    </xf>
    <xf numFmtId="0" fontId="17" fillId="0" borderId="3" xfId="0" applyFont="1" applyBorder="1" applyAlignment="1">
      <alignment horizontal="center" vertical="top" wrapText="1"/>
    </xf>
    <xf numFmtId="49" fontId="17" fillId="0" borderId="3" xfId="0" applyNumberFormat="1" applyFont="1" applyBorder="1" applyAlignment="1">
      <alignment horizontal="center" vertical="top"/>
    </xf>
    <xf numFmtId="0" fontId="5" fillId="0" borderId="3" xfId="6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wrapText="1"/>
    </xf>
    <xf numFmtId="168" fontId="16" fillId="0" borderId="3" xfId="0" applyNumberFormat="1" applyFont="1" applyBorder="1" applyAlignment="1">
      <alignment horizontal="right" wrapText="1"/>
    </xf>
    <xf numFmtId="168" fontId="5" fillId="0" borderId="3" xfId="0" applyNumberFormat="1" applyFont="1" applyBorder="1" applyAlignment="1">
      <alignment horizontal="right" wrapText="1"/>
    </xf>
    <xf numFmtId="168" fontId="16" fillId="10" borderId="3" xfId="0" applyNumberFormat="1" applyFont="1" applyFill="1" applyBorder="1" applyAlignment="1">
      <alignment horizontal="right" wrapText="1"/>
    </xf>
    <xf numFmtId="168" fontId="6" fillId="0" borderId="3" xfId="0" applyNumberFormat="1" applyFont="1" applyBorder="1" applyAlignment="1">
      <alignment horizontal="right" wrapText="1"/>
    </xf>
    <xf numFmtId="168" fontId="6" fillId="10" borderId="3" xfId="0" applyNumberFormat="1" applyFont="1" applyFill="1" applyBorder="1" applyAlignment="1">
      <alignment horizontal="right" wrapText="1"/>
    </xf>
    <xf numFmtId="0" fontId="21" fillId="0" borderId="0" xfId="0" applyFont="1"/>
    <xf numFmtId="0" fontId="6" fillId="0" borderId="3" xfId="3" applyFont="1" applyBorder="1" applyAlignment="1">
      <alignment horizontal="center"/>
    </xf>
    <xf numFmtId="0" fontId="6" fillId="0" borderId="3" xfId="3" applyFont="1" applyBorder="1" applyAlignment="1">
      <alignment horizontal="left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" fontId="6" fillId="0" borderId="0" xfId="0" applyNumberFormat="1" applyFont="1"/>
    <xf numFmtId="168" fontId="6" fillId="0" borderId="3" xfId="15" applyNumberFormat="1" applyFont="1" applyBorder="1" applyAlignment="1">
      <alignment horizontal="right" wrapText="1"/>
    </xf>
    <xf numFmtId="168" fontId="5" fillId="0" borderId="3" xfId="15" applyNumberFormat="1" applyFont="1" applyBorder="1" applyAlignment="1">
      <alignment horizontal="right" wrapText="1"/>
    </xf>
    <xf numFmtId="0" fontId="5" fillId="0" borderId="3" xfId="15" applyFont="1" applyBorder="1" applyAlignment="1">
      <alignment horizontal="center" vertical="top" wrapText="1"/>
    </xf>
    <xf numFmtId="0" fontId="15" fillId="0" borderId="3" xfId="0" applyFont="1" applyBorder="1"/>
    <xf numFmtId="168" fontId="6" fillId="0" borderId="3" xfId="0" applyNumberFormat="1" applyFont="1" applyBorder="1" applyAlignment="1" applyProtection="1">
      <alignment horizontal="right" wrapText="1"/>
      <protection locked="0"/>
    </xf>
    <xf numFmtId="3" fontId="8" fillId="0" borderId="2" xfId="3" applyNumberFormat="1" applyFont="1" applyAlignment="1">
      <alignment horizontal="right"/>
    </xf>
    <xf numFmtId="0" fontId="5" fillId="10" borderId="7" xfId="6" applyFont="1" applyFill="1" applyBorder="1" applyAlignment="1">
      <alignment horizontal="left" vertical="center"/>
    </xf>
    <xf numFmtId="0" fontId="5" fillId="10" borderId="10" xfId="6" applyFont="1" applyFill="1" applyBorder="1" applyAlignment="1">
      <alignment horizontal="left" vertical="center"/>
    </xf>
    <xf numFmtId="168" fontId="5" fillId="7" borderId="3" xfId="0" applyNumberFormat="1" applyFont="1" applyFill="1" applyBorder="1" applyAlignment="1">
      <alignment horizontal="right" wrapText="1"/>
    </xf>
    <xf numFmtId="0" fontId="38" fillId="0" borderId="3" xfId="0" applyFont="1" applyBorder="1" applyAlignment="1">
      <alignment horizontal="left" vertical="center" wrapText="1"/>
    </xf>
    <xf numFmtId="0" fontId="38" fillId="0" borderId="3" xfId="6" applyFont="1" applyBorder="1" applyAlignment="1">
      <alignment horizontal="justify" vertical="center" wrapText="1"/>
    </xf>
    <xf numFmtId="0" fontId="5" fillId="10" borderId="3" xfId="0" applyFont="1" applyFill="1" applyBorder="1" applyAlignment="1">
      <alignment horizontal="left" vertical="center" wrapText="1"/>
    </xf>
    <xf numFmtId="0" fontId="0" fillId="0" borderId="3" xfId="0" applyBorder="1"/>
    <xf numFmtId="0" fontId="76" fillId="0" borderId="0" xfId="0" applyFont="1"/>
    <xf numFmtId="0" fontId="8" fillId="0" borderId="0" xfId="0" applyFont="1"/>
    <xf numFmtId="0" fontId="5" fillId="0" borderId="3" xfId="0" applyFont="1" applyBorder="1" applyAlignment="1">
      <alignment horizontal="left" wrapText="1"/>
    </xf>
    <xf numFmtId="0" fontId="17" fillId="0" borderId="3" xfId="0" applyFont="1" applyBorder="1" applyAlignment="1">
      <alignment vertical="top" wrapText="1"/>
    </xf>
    <xf numFmtId="0" fontId="12" fillId="0" borderId="2" xfId="6" applyFont="1" applyAlignment="1">
      <alignment horizontal="right" vertical="top"/>
    </xf>
    <xf numFmtId="0" fontId="5" fillId="0" borderId="3" xfId="3" applyFont="1" applyBorder="1" applyAlignment="1">
      <alignment horizontal="center"/>
    </xf>
    <xf numFmtId="0" fontId="5" fillId="0" borderId="3" xfId="3" applyFont="1" applyBorder="1" applyAlignment="1">
      <alignment horizontal="left" wrapText="1"/>
    </xf>
    <xf numFmtId="0" fontId="5" fillId="0" borderId="3" xfId="3" applyFont="1" applyBorder="1" applyAlignment="1">
      <alignment horizontal="justify" wrapText="1"/>
    </xf>
    <xf numFmtId="49" fontId="17" fillId="0" borderId="3" xfId="0" applyNumberFormat="1" applyFont="1" applyBorder="1" applyAlignment="1">
      <alignment horizontal="center" wrapText="1"/>
    </xf>
    <xf numFmtId="10" fontId="7" fillId="0" borderId="6" xfId="0" applyNumberFormat="1" applyFont="1" applyBorder="1" applyAlignment="1">
      <alignment horizontal="right" wrapText="1"/>
    </xf>
    <xf numFmtId="0" fontId="17" fillId="0" borderId="3" xfId="0" quotePrefix="1" applyFont="1" applyBorder="1" applyAlignment="1">
      <alignment horizontal="center"/>
    </xf>
    <xf numFmtId="168" fontId="9" fillId="0" borderId="5" xfId="0" applyNumberFormat="1" applyFont="1" applyBorder="1" applyAlignment="1">
      <alignment horizontal="right" wrapText="1"/>
    </xf>
    <xf numFmtId="0" fontId="6" fillId="0" borderId="6" xfId="0" applyFont="1" applyBorder="1" applyAlignment="1">
      <alignment horizontal="left" wrapText="1"/>
    </xf>
    <xf numFmtId="0" fontId="15" fillId="0" borderId="3" xfId="6" applyFont="1" applyBorder="1" applyAlignment="1">
      <alignment horizontal="center"/>
    </xf>
    <xf numFmtId="0" fontId="15" fillId="0" borderId="3" xfId="6" applyFont="1" applyBorder="1" applyAlignment="1">
      <alignment horizontal="left" wrapText="1"/>
    </xf>
    <xf numFmtId="0" fontId="6" fillId="0" borderId="3" xfId="6" applyFont="1" applyBorder="1" applyAlignment="1">
      <alignment horizontal="center"/>
    </xf>
    <xf numFmtId="0" fontId="17" fillId="0" borderId="3" xfId="6" applyFont="1" applyBorder="1" applyAlignment="1">
      <alignment horizontal="center"/>
    </xf>
    <xf numFmtId="0" fontId="19" fillId="0" borderId="3" xfId="6" applyFont="1" applyBorder="1" applyAlignment="1">
      <alignment horizontal="left" wrapText="1"/>
    </xf>
    <xf numFmtId="0" fontId="14" fillId="0" borderId="3" xfId="6" applyFont="1" applyBorder="1" applyAlignment="1">
      <alignment horizontal="center"/>
    </xf>
    <xf numFmtId="0" fontId="6" fillId="0" borderId="3" xfId="6" applyFont="1" applyBorder="1" applyAlignment="1">
      <alignment horizontal="center" wrapText="1"/>
    </xf>
    <xf numFmtId="9" fontId="6" fillId="0" borderId="3" xfId="6" applyNumberFormat="1" applyFont="1" applyBorder="1" applyAlignment="1">
      <alignment horizontal="center"/>
    </xf>
    <xf numFmtId="167" fontId="6" fillId="0" borderId="3" xfId="6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/>
    <xf numFmtId="0" fontId="6" fillId="0" borderId="2" xfId="2" applyFont="1"/>
    <xf numFmtId="168" fontId="6" fillId="0" borderId="6" xfId="0" applyNumberFormat="1" applyFont="1" applyBorder="1" applyAlignment="1">
      <alignment horizontal="right" wrapText="1"/>
    </xf>
    <xf numFmtId="168" fontId="6" fillId="0" borderId="3" xfId="6" applyNumberFormat="1" applyFont="1" applyBorder="1" applyAlignment="1">
      <alignment horizontal="right" wrapText="1"/>
    </xf>
    <xf numFmtId="0" fontId="5" fillId="0" borderId="3" xfId="18" applyFont="1" applyBorder="1" applyAlignment="1">
      <alignment horizontal="center" vertical="top" wrapText="1"/>
    </xf>
    <xf numFmtId="0" fontId="5" fillId="0" borderId="2" xfId="18" applyFont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168" fontId="80" fillId="10" borderId="3" xfId="0" applyNumberFormat="1" applyFont="1" applyFill="1" applyBorder="1" applyAlignment="1">
      <alignment wrapText="1"/>
    </xf>
    <xf numFmtId="3" fontId="12" fillId="0" borderId="16" xfId="0" applyNumberFormat="1" applyFont="1" applyBorder="1" applyAlignment="1">
      <alignment horizontal="right" vertical="top"/>
    </xf>
    <xf numFmtId="170" fontId="16" fillId="0" borderId="3" xfId="0" applyNumberFormat="1" applyFont="1" applyBorder="1" applyAlignment="1">
      <alignment horizontal="center" wrapText="1"/>
    </xf>
    <xf numFmtId="168" fontId="16" fillId="0" borderId="3" xfId="0" applyNumberFormat="1" applyFont="1" applyBorder="1" applyAlignment="1">
      <alignment horizontal="center" wrapText="1"/>
    </xf>
    <xf numFmtId="0" fontId="81" fillId="0" borderId="3" xfId="0" applyFont="1" applyBorder="1" applyAlignment="1">
      <alignment horizontal="center"/>
    </xf>
    <xf numFmtId="168" fontId="16" fillId="42" borderId="3" xfId="0" applyNumberFormat="1" applyFont="1" applyFill="1" applyBorder="1" applyAlignment="1">
      <alignment horizontal="right" wrapText="1"/>
    </xf>
    <xf numFmtId="0" fontId="6" fillId="0" borderId="3" xfId="9" applyFont="1" applyBorder="1" applyAlignment="1" applyProtection="1">
      <alignment horizontal="left" vertical="center" indent="1"/>
      <protection locked="0"/>
    </xf>
    <xf numFmtId="0" fontId="83" fillId="0" borderId="0" xfId="0" applyFont="1"/>
    <xf numFmtId="0" fontId="12" fillId="0" borderId="16" xfId="17" applyFont="1" applyBorder="1" applyAlignment="1">
      <alignment horizontal="center"/>
    </xf>
    <xf numFmtId="0" fontId="25" fillId="0" borderId="2" xfId="15" applyFont="1" applyAlignment="1">
      <alignment vertical="center" wrapText="1"/>
    </xf>
    <xf numFmtId="0" fontId="5" fillId="0" borderId="3" xfId="18" applyFont="1" applyBorder="1" applyAlignment="1">
      <alignment vertical="center" wrapText="1"/>
    </xf>
    <xf numFmtId="0" fontId="6" fillId="0" borderId="3" xfId="18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2" xfId="3" applyFont="1" applyAlignment="1">
      <alignment horizontal="center" vertical="top"/>
    </xf>
    <xf numFmtId="3" fontId="12" fillId="0" borderId="2" xfId="0" applyNumberFormat="1" applyFont="1" applyBorder="1" applyAlignment="1">
      <alignment horizontal="right" vertical="top"/>
    </xf>
    <xf numFmtId="0" fontId="5" fillId="0" borderId="2" xfId="3" applyFont="1" applyAlignment="1">
      <alignment vertical="center"/>
    </xf>
    <xf numFmtId="0" fontId="7" fillId="0" borderId="3" xfId="0" applyFont="1" applyBorder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centerContinuous" vertical="center" wrapText="1"/>
    </xf>
    <xf numFmtId="0" fontId="6" fillId="0" borderId="3" xfId="11" quotePrefix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 indent="1"/>
    </xf>
    <xf numFmtId="0" fontId="5" fillId="0" borderId="1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10" borderId="3" xfId="3" applyFont="1" applyFill="1" applyBorder="1" applyAlignment="1">
      <alignment horizontal="center"/>
    </xf>
    <xf numFmtId="0" fontId="5" fillId="10" borderId="3" xfId="3" applyFont="1" applyFill="1" applyBorder="1" applyAlignment="1">
      <alignment horizontal="justify" wrapText="1"/>
    </xf>
    <xf numFmtId="0" fontId="6" fillId="0" borderId="7" xfId="3" applyFont="1" applyBorder="1" applyAlignment="1">
      <alignment horizontal="center" wrapText="1"/>
    </xf>
    <xf numFmtId="0" fontId="6" fillId="0" borderId="10" xfId="3" applyFont="1" applyBorder="1" applyAlignment="1">
      <alignment horizontal="left" wrapText="1"/>
    </xf>
    <xf numFmtId="0" fontId="6" fillId="10" borderId="3" xfId="3" applyFont="1" applyFill="1" applyBorder="1" applyAlignment="1">
      <alignment horizontal="center"/>
    </xf>
    <xf numFmtId="0" fontId="6" fillId="10" borderId="3" xfId="3" applyFont="1" applyFill="1" applyBorder="1" applyAlignment="1">
      <alignment horizontal="left" wrapTex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0" borderId="3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168" fontId="6" fillId="0" borderId="2" xfId="0" applyNumberFormat="1" applyFont="1" applyBorder="1" applyAlignment="1" applyProtection="1">
      <alignment horizontal="right" wrapText="1"/>
      <protection locked="0"/>
    </xf>
    <xf numFmtId="0" fontId="6" fillId="0" borderId="3" xfId="222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2" xfId="0" applyFont="1" applyBorder="1" applyAlignment="1">
      <alignment vertical="center" wrapText="1"/>
    </xf>
    <xf numFmtId="49" fontId="15" fillId="0" borderId="3" xfId="0" applyNumberFormat="1" applyFont="1" applyBorder="1" applyAlignment="1">
      <alignment horizontal="center" wrapText="1"/>
    </xf>
    <xf numFmtId="0" fontId="15" fillId="0" borderId="3" xfId="0" applyFont="1" applyBorder="1" applyAlignment="1">
      <alignment wrapText="1"/>
    </xf>
    <xf numFmtId="0" fontId="26" fillId="42" borderId="3" xfId="0" applyFont="1" applyFill="1" applyBorder="1" applyAlignment="1">
      <alignment wrapText="1"/>
    </xf>
    <xf numFmtId="0" fontId="17" fillId="0" borderId="3" xfId="0" applyFont="1" applyBorder="1" applyAlignment="1">
      <alignment wrapText="1"/>
    </xf>
    <xf numFmtId="49" fontId="15" fillId="45" borderId="3" xfId="0" applyNumberFormat="1" applyFont="1" applyFill="1" applyBorder="1" applyAlignment="1">
      <alignment horizontal="center" wrapText="1"/>
    </xf>
    <xf numFmtId="0" fontId="15" fillId="14" borderId="17" xfId="0" applyFont="1" applyFill="1" applyBorder="1" applyAlignment="1">
      <alignment horizontal="center" vertical="center" wrapText="1"/>
    </xf>
    <xf numFmtId="0" fontId="21" fillId="0" borderId="2" xfId="0" applyFont="1" applyBorder="1"/>
    <xf numFmtId="0" fontId="15" fillId="0" borderId="2" xfId="4" applyFont="1" applyAlignment="1">
      <alignment wrapText="1"/>
    </xf>
    <xf numFmtId="0" fontId="15" fillId="0" borderId="2" xfId="4" applyFont="1"/>
    <xf numFmtId="0" fontId="15" fillId="0" borderId="2" xfId="4" applyFont="1" applyAlignment="1">
      <alignment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49" fontId="15" fillId="45" borderId="3" xfId="0" applyNumberFormat="1" applyFont="1" applyFill="1" applyBorder="1" applyAlignment="1">
      <alignment horizontal="center" vertical="center" wrapText="1"/>
    </xf>
    <xf numFmtId="0" fontId="15" fillId="45" borderId="3" xfId="0" applyFont="1" applyFill="1" applyBorder="1" applyAlignment="1">
      <alignment vertical="center" wrapText="1"/>
    </xf>
    <xf numFmtId="0" fontId="15" fillId="14" borderId="6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wrapText="1"/>
    </xf>
    <xf numFmtId="0" fontId="33" fillId="0" borderId="0" xfId="0" applyFont="1" applyAlignment="1">
      <alignment vertical="center" wrapText="1"/>
    </xf>
    <xf numFmtId="49" fontId="33" fillId="0" borderId="3" xfId="0" applyNumberFormat="1" applyFont="1" applyBorder="1" applyAlignment="1">
      <alignment horizontal="center" wrapText="1"/>
    </xf>
    <xf numFmtId="168" fontId="5" fillId="15" borderId="3" xfId="0" applyNumberFormat="1" applyFont="1" applyFill="1" applyBorder="1" applyAlignment="1">
      <alignment horizontal="right" wrapText="1"/>
    </xf>
    <xf numFmtId="168" fontId="8" fillId="15" borderId="3" xfId="0" applyNumberFormat="1" applyFont="1" applyFill="1" applyBorder="1" applyAlignment="1">
      <alignment horizontal="right" wrapText="1"/>
    </xf>
    <xf numFmtId="168" fontId="36" fillId="15" borderId="3" xfId="0" applyNumberFormat="1" applyFont="1" applyFill="1" applyBorder="1" applyAlignment="1">
      <alignment horizontal="right" wrapText="1"/>
    </xf>
    <xf numFmtId="168" fontId="5" fillId="5" borderId="3" xfId="0" applyNumberFormat="1" applyFont="1" applyFill="1" applyBorder="1" applyAlignment="1">
      <alignment horizontal="right" wrapText="1"/>
    </xf>
    <xf numFmtId="0" fontId="15" fillId="0" borderId="2" xfId="222" applyFont="1"/>
    <xf numFmtId="0" fontId="26" fillId="0" borderId="3" xfId="0" applyFont="1" applyBorder="1" applyAlignment="1">
      <alignment horizontal="left" wrapText="1"/>
    </xf>
    <xf numFmtId="0" fontId="5" fillId="0" borderId="2" xfId="222" applyFont="1" applyAlignment="1">
      <alignment vertical="center"/>
    </xf>
    <xf numFmtId="0" fontId="15" fillId="0" borderId="2" xfId="222" applyFont="1" applyAlignment="1">
      <alignment vertical="center"/>
    </xf>
    <xf numFmtId="0" fontId="15" fillId="0" borderId="2" xfId="222" applyFont="1" applyAlignment="1">
      <alignment vertical="center" wrapText="1"/>
    </xf>
    <xf numFmtId="49" fontId="26" fillId="0" borderId="3" xfId="222" applyNumberFormat="1" applyFont="1" applyBorder="1" applyAlignment="1">
      <alignment horizontal="center" wrapText="1"/>
    </xf>
    <xf numFmtId="0" fontId="26" fillId="0" borderId="3" xfId="222" applyFont="1" applyBorder="1" applyAlignment="1">
      <alignment horizontal="left" wrapText="1"/>
    </xf>
    <xf numFmtId="0" fontId="15" fillId="0" borderId="3" xfId="222" applyFont="1" applyBorder="1" applyAlignment="1">
      <alignment wrapText="1"/>
    </xf>
    <xf numFmtId="0" fontId="15" fillId="45" borderId="3" xfId="222" applyFont="1" applyFill="1" applyBorder="1" applyAlignment="1">
      <alignment wrapText="1"/>
    </xf>
    <xf numFmtId="49" fontId="25" fillId="0" borderId="3" xfId="222" applyNumberFormat="1" applyFont="1" applyBorder="1" applyAlignment="1">
      <alignment horizontal="center" wrapText="1"/>
    </xf>
    <xf numFmtId="0" fontId="17" fillId="0" borderId="3" xfId="222" applyFont="1" applyBorder="1" applyAlignment="1">
      <alignment wrapText="1"/>
    </xf>
    <xf numFmtId="0" fontId="15" fillId="49" borderId="7" xfId="222" applyFont="1" applyFill="1" applyBorder="1" applyAlignment="1">
      <alignment wrapText="1"/>
    </xf>
    <xf numFmtId="0" fontId="15" fillId="49" borderId="10" xfId="222" applyFont="1" applyFill="1" applyBorder="1" applyAlignment="1">
      <alignment wrapText="1"/>
    </xf>
    <xf numFmtId="0" fontId="15" fillId="49" borderId="5" xfId="222" applyFont="1" applyFill="1" applyBorder="1" applyAlignment="1">
      <alignment wrapText="1"/>
    </xf>
    <xf numFmtId="0" fontId="15" fillId="45" borderId="3" xfId="222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wrapText="1"/>
    </xf>
    <xf numFmtId="0" fontId="6" fillId="14" borderId="3" xfId="0" applyFont="1" applyFill="1" applyBorder="1" applyAlignment="1">
      <alignment horizontal="left" vertical="top" indent="1"/>
    </xf>
    <xf numFmtId="0" fontId="6" fillId="0" borderId="3" xfId="10" applyFont="1" applyBorder="1" applyAlignment="1" applyProtection="1">
      <alignment horizontal="left" wrapText="1"/>
      <protection locked="0"/>
    </xf>
    <xf numFmtId="0" fontId="6" fillId="0" borderId="3" xfId="10" applyFont="1" applyBorder="1" applyAlignment="1">
      <alignment horizontal="center" vertical="center" wrapText="1"/>
    </xf>
    <xf numFmtId="0" fontId="6" fillId="10" borderId="3" xfId="10" applyFont="1" applyFill="1" applyBorder="1" applyAlignment="1">
      <alignment horizontal="center" vertical="center" wrapText="1"/>
    </xf>
    <xf numFmtId="0" fontId="6" fillId="10" borderId="3" xfId="10" applyFont="1" applyFill="1" applyBorder="1" applyAlignment="1">
      <alignment wrapText="1"/>
    </xf>
    <xf numFmtId="0" fontId="6" fillId="10" borderId="3" xfId="10" applyFont="1" applyFill="1" applyBorder="1"/>
    <xf numFmtId="0" fontId="33" fillId="0" borderId="2" xfId="0" applyFont="1" applyBorder="1" applyAlignment="1">
      <alignment vertical="center" wrapText="1"/>
    </xf>
    <xf numFmtId="0" fontId="33" fillId="14" borderId="17" xfId="0" applyFont="1" applyFill="1" applyBorder="1" applyAlignment="1">
      <alignment horizontal="center" vertical="center" wrapText="1"/>
    </xf>
    <xf numFmtId="0" fontId="33" fillId="14" borderId="16" xfId="0" applyFont="1" applyFill="1" applyBorder="1" applyAlignment="1">
      <alignment horizontal="center" vertical="center" wrapText="1"/>
    </xf>
    <xf numFmtId="49" fontId="34" fillId="0" borderId="3" xfId="0" applyNumberFormat="1" applyFont="1" applyBorder="1" applyAlignment="1">
      <alignment horizontal="center" wrapText="1"/>
    </xf>
    <xf numFmtId="0" fontId="34" fillId="0" borderId="3" xfId="0" applyFont="1" applyBorder="1" applyAlignment="1">
      <alignment wrapText="1"/>
    </xf>
    <xf numFmtId="49" fontId="33" fillId="45" borderId="3" xfId="0" applyNumberFormat="1" applyFont="1" applyFill="1" applyBorder="1" applyAlignment="1">
      <alignment horizontal="center" wrapText="1"/>
    </xf>
    <xf numFmtId="0" fontId="33" fillId="45" borderId="3" xfId="0" applyFont="1" applyFill="1" applyBorder="1" applyAlignment="1">
      <alignment horizontal="left" wrapText="1"/>
    </xf>
    <xf numFmtId="0" fontId="89" fillId="9" borderId="3" xfId="0" applyFont="1" applyFill="1" applyBorder="1" applyAlignment="1">
      <alignment wrapText="1"/>
    </xf>
    <xf numFmtId="168" fontId="6" fillId="15" borderId="3" xfId="0" applyNumberFormat="1" applyFont="1" applyFill="1" applyBorder="1" applyAlignment="1">
      <alignment horizontal="right" wrapText="1"/>
    </xf>
    <xf numFmtId="0" fontId="6" fillId="0" borderId="3" xfId="220" applyFont="1" applyBorder="1" applyAlignment="1">
      <alignment horizontal="center" vertical="center"/>
    </xf>
    <xf numFmtId="0" fontId="6" fillId="10" borderId="7" xfId="0" applyFont="1" applyFill="1" applyBorder="1" applyAlignment="1">
      <alignment horizontal="left"/>
    </xf>
    <xf numFmtId="0" fontId="6" fillId="10" borderId="10" xfId="0" applyFont="1" applyFill="1" applyBorder="1" applyAlignment="1">
      <alignment horizontal="left"/>
    </xf>
    <xf numFmtId="0" fontId="6" fillId="10" borderId="5" xfId="0" applyFont="1" applyFill="1" applyBorder="1" applyAlignment="1">
      <alignment horizontal="left"/>
    </xf>
    <xf numFmtId="0" fontId="6" fillId="0" borderId="3" xfId="3" applyFont="1" applyBorder="1" applyAlignment="1">
      <alignment horizontal="center" wrapText="1"/>
    </xf>
    <xf numFmtId="10" fontId="6" fillId="0" borderId="3" xfId="0" applyNumberFormat="1" applyFont="1" applyBorder="1" applyAlignment="1" applyProtection="1">
      <alignment horizontal="right" wrapText="1"/>
      <protection locked="0"/>
    </xf>
    <xf numFmtId="164" fontId="7" fillId="0" borderId="12" xfId="0" applyNumberFormat="1" applyFont="1" applyBorder="1" applyAlignment="1">
      <alignment horizontal="right" wrapText="1"/>
    </xf>
    <xf numFmtId="164" fontId="7" fillId="0" borderId="6" xfId="0" applyNumberFormat="1" applyFont="1" applyBorder="1" applyAlignment="1">
      <alignment horizontal="right" wrapText="1"/>
    </xf>
    <xf numFmtId="165" fontId="7" fillId="0" borderId="6" xfId="0" applyNumberFormat="1" applyFont="1" applyBorder="1" applyAlignment="1">
      <alignment horizontal="right" wrapText="1"/>
    </xf>
    <xf numFmtId="165" fontId="30" fillId="10" borderId="6" xfId="0" applyNumberFormat="1" applyFont="1" applyFill="1" applyBorder="1" applyAlignment="1">
      <alignment horizontal="right" wrapText="1"/>
    </xf>
    <xf numFmtId="10" fontId="30" fillId="10" borderId="6" xfId="0" applyNumberFormat="1" applyFont="1" applyFill="1" applyBorder="1" applyAlignment="1">
      <alignment horizontal="right" wrapText="1"/>
    </xf>
    <xf numFmtId="49" fontId="6" fillId="0" borderId="3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 wrapText="1"/>
    </xf>
    <xf numFmtId="0" fontId="21" fillId="0" borderId="3" xfId="0" applyFont="1" applyBorder="1" applyAlignment="1">
      <alignment horizontal="left" wrapText="1"/>
    </xf>
    <xf numFmtId="49" fontId="6" fillId="0" borderId="3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right"/>
    </xf>
    <xf numFmtId="0" fontId="6" fillId="10" borderId="3" xfId="0" applyFont="1" applyFill="1" applyBorder="1"/>
    <xf numFmtId="0" fontId="5" fillId="0" borderId="0" xfId="0" applyFont="1" applyAlignment="1">
      <alignment horizontal="left" vertical="top" wrapText="1"/>
    </xf>
    <xf numFmtId="0" fontId="6" fillId="10" borderId="3" xfId="0" applyFont="1" applyFill="1" applyBorder="1" applyAlignment="1">
      <alignment horizontal="right"/>
    </xf>
    <xf numFmtId="0" fontId="15" fillId="0" borderId="2" xfId="0" applyFont="1" applyBorder="1" applyAlignment="1">
      <alignment vertical="center"/>
    </xf>
    <xf numFmtId="0" fontId="15" fillId="47" borderId="3" xfId="0" applyFont="1" applyFill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 inden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1"/>
    </xf>
    <xf numFmtId="0" fontId="6" fillId="0" borderId="3" xfId="2" quotePrefix="1" applyFont="1" applyBorder="1" applyAlignment="1">
      <alignment horizontal="center"/>
    </xf>
    <xf numFmtId="0" fontId="6" fillId="0" borderId="3" xfId="2" applyFont="1" applyBorder="1" applyAlignment="1">
      <alignment horizontal="left" wrapText="1"/>
    </xf>
    <xf numFmtId="0" fontId="6" fillId="0" borderId="6" xfId="2" quotePrefix="1" applyFont="1" applyBorder="1" applyAlignment="1">
      <alignment horizontal="center"/>
    </xf>
    <xf numFmtId="0" fontId="6" fillId="0" borderId="3" xfId="2" applyFont="1" applyBorder="1" applyAlignment="1">
      <alignment horizontal="left"/>
    </xf>
    <xf numFmtId="0" fontId="25" fillId="0" borderId="3" xfId="15" applyFont="1" applyBorder="1" applyAlignment="1">
      <alignment wrapText="1"/>
    </xf>
    <xf numFmtId="168" fontId="5" fillId="0" borderId="3" xfId="15" applyNumberFormat="1" applyFont="1" applyBorder="1" applyAlignment="1">
      <alignment horizontal="right"/>
    </xf>
    <xf numFmtId="0" fontId="26" fillId="0" borderId="3" xfId="15" applyFont="1" applyBorder="1" applyAlignment="1">
      <alignment wrapText="1"/>
    </xf>
    <xf numFmtId="168" fontId="6" fillId="0" borderId="3" xfId="15" applyNumberFormat="1" applyFont="1" applyBorder="1" applyAlignment="1">
      <alignment horizontal="right"/>
    </xf>
    <xf numFmtId="0" fontId="6" fillId="0" borderId="15" xfId="11" applyFont="1" applyBorder="1" applyAlignment="1">
      <alignment wrapText="1"/>
    </xf>
    <xf numFmtId="0" fontId="6" fillId="0" borderId="3" xfId="11" quotePrefix="1" applyFont="1" applyBorder="1" applyAlignment="1">
      <alignment horizontal="center"/>
    </xf>
    <xf numFmtId="0" fontId="6" fillId="0" borderId="5" xfId="11" applyFont="1" applyBorder="1" applyAlignment="1">
      <alignment wrapText="1"/>
    </xf>
    <xf numFmtId="3" fontId="29" fillId="0" borderId="2" xfId="3" applyNumberFormat="1" applyFont="1" applyAlignment="1">
      <alignment horizontal="right"/>
    </xf>
    <xf numFmtId="0" fontId="6" fillId="0" borderId="9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19" xfId="0" applyFont="1" applyBorder="1" applyAlignment="1">
      <alignment horizontal="left" wrapText="1"/>
    </xf>
    <xf numFmtId="0" fontId="6" fillId="0" borderId="17" xfId="0" applyFont="1" applyBorder="1" applyAlignment="1">
      <alignment horizontal="center" wrapText="1"/>
    </xf>
    <xf numFmtId="0" fontId="6" fillId="0" borderId="8" xfId="0" applyFont="1" applyBorder="1" applyAlignment="1">
      <alignment horizontal="left" wrapText="1"/>
    </xf>
    <xf numFmtId="166" fontId="7" fillId="0" borderId="3" xfId="11" applyNumberFormat="1" applyFont="1" applyBorder="1" applyAlignment="1">
      <alignment horizontal="right"/>
    </xf>
    <xf numFmtId="3" fontId="6" fillId="0" borderId="3" xfId="18" applyNumberFormat="1" applyFont="1" applyBorder="1" applyAlignment="1">
      <alignment horizontal="right" vertical="center" wrapText="1"/>
    </xf>
    <xf numFmtId="0" fontId="6" fillId="3" borderId="3" xfId="18" applyFont="1" applyFill="1" applyBorder="1" applyAlignment="1">
      <alignment vertical="center" wrapText="1"/>
    </xf>
    <xf numFmtId="168" fontId="6" fillId="3" borderId="3" xfId="15" applyNumberFormat="1" applyFont="1" applyFill="1" applyBorder="1" applyAlignment="1">
      <alignment horizontal="right" wrapText="1"/>
    </xf>
    <xf numFmtId="168" fontId="6" fillId="0" borderId="2" xfId="15" applyNumberFormat="1" applyFont="1"/>
    <xf numFmtId="0" fontId="6" fillId="0" borderId="6" xfId="0" applyFont="1" applyBorder="1" applyAlignment="1">
      <alignment horizontal="center"/>
    </xf>
    <xf numFmtId="166" fontId="28" fillId="0" borderId="3" xfId="11" applyNumberFormat="1" applyFont="1" applyBorder="1" applyAlignment="1" applyProtection="1">
      <alignment horizontal="right"/>
      <protection locked="0"/>
    </xf>
    <xf numFmtId="167" fontId="6" fillId="0" borderId="3" xfId="6" applyNumberFormat="1" applyFont="1" applyBorder="1" applyAlignment="1">
      <alignment horizontal="center" wrapText="1"/>
    </xf>
    <xf numFmtId="0" fontId="5" fillId="10" borderId="3" xfId="0" applyFont="1" applyFill="1" applyBorder="1"/>
    <xf numFmtId="0" fontId="92" fillId="0" borderId="3" xfId="0" applyFont="1" applyBorder="1" applyAlignment="1">
      <alignment horizontal="center" vertical="center"/>
    </xf>
    <xf numFmtId="0" fontId="88" fillId="0" borderId="3" xfId="0" applyFont="1" applyBorder="1" applyAlignment="1">
      <alignment vertical="center"/>
    </xf>
    <xf numFmtId="0" fontId="5" fillId="10" borderId="3" xfId="0" applyFont="1" applyFill="1" applyBorder="1" applyAlignment="1">
      <alignment wrapText="1"/>
    </xf>
    <xf numFmtId="0" fontId="5" fillId="10" borderId="3" xfId="0" applyFont="1" applyFill="1" applyBorder="1" applyAlignment="1">
      <alignment horizontal="left" wrapText="1"/>
    </xf>
    <xf numFmtId="10" fontId="6" fillId="0" borderId="3" xfId="0" applyNumberFormat="1" applyFont="1" applyBorder="1" applyAlignment="1">
      <alignment horizontal="right"/>
    </xf>
    <xf numFmtId="0" fontId="5" fillId="0" borderId="2" xfId="3" applyFont="1" applyAlignment="1">
      <alignment horizontal="left"/>
    </xf>
    <xf numFmtId="0" fontId="5" fillId="10" borderId="30" xfId="0" applyFont="1" applyFill="1" applyBorder="1" applyAlignment="1">
      <alignment horizontal="left" vertical="center" wrapText="1" indent="1"/>
    </xf>
    <xf numFmtId="0" fontId="5" fillId="0" borderId="2" xfId="215" applyFont="1" applyFill="1" applyBorder="1" applyAlignment="1">
      <alignment horizontal="left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10" borderId="34" xfId="0" applyFont="1" applyFill="1" applyBorder="1" applyAlignment="1">
      <alignment horizontal="left" vertical="center" wrapText="1" indent="1"/>
    </xf>
    <xf numFmtId="0" fontId="5" fillId="10" borderId="35" xfId="0" applyFont="1" applyFill="1" applyBorder="1" applyAlignment="1">
      <alignment horizontal="left" vertical="center" wrapText="1" indent="1"/>
    </xf>
    <xf numFmtId="0" fontId="15" fillId="0" borderId="28" xfId="0" applyFont="1" applyBorder="1" applyAlignment="1">
      <alignment horizontal="center" vertical="center"/>
    </xf>
    <xf numFmtId="0" fontId="15" fillId="0" borderId="28" xfId="0" applyFont="1" applyBorder="1" applyAlignment="1">
      <alignment horizontal="left" vertical="center" wrapText="1" indent="1"/>
    </xf>
    <xf numFmtId="0" fontId="15" fillId="52" borderId="28" xfId="0" applyFont="1" applyFill="1" applyBorder="1" applyAlignment="1">
      <alignment horizontal="center" vertical="center"/>
    </xf>
    <xf numFmtId="0" fontId="15" fillId="52" borderId="28" xfId="0" applyFont="1" applyFill="1" applyBorder="1" applyAlignment="1">
      <alignment horizontal="left" vertical="center" wrapText="1" indent="1"/>
    </xf>
    <xf numFmtId="0" fontId="17" fillId="52" borderId="28" xfId="0" applyFont="1" applyFill="1" applyBorder="1" applyAlignment="1">
      <alignment horizontal="left" vertical="center" wrapText="1"/>
    </xf>
    <xf numFmtId="0" fontId="17" fillId="52" borderId="6" xfId="0" applyFont="1" applyFill="1" applyBorder="1" applyAlignment="1">
      <alignment horizontal="left" vertical="center" wrapText="1"/>
    </xf>
    <xf numFmtId="0" fontId="17" fillId="52" borderId="32" xfId="0" applyFont="1" applyFill="1" applyBorder="1" applyAlignment="1">
      <alignment horizontal="left" vertical="center" wrapText="1"/>
    </xf>
    <xf numFmtId="0" fontId="5" fillId="52" borderId="28" xfId="0" applyFont="1" applyFill="1" applyBorder="1" applyAlignment="1">
      <alignment horizontal="left" vertical="center" wrapText="1"/>
    </xf>
    <xf numFmtId="0" fontId="5" fillId="52" borderId="6" xfId="0" applyFont="1" applyFill="1" applyBorder="1" applyAlignment="1">
      <alignment horizontal="left" vertical="center" wrapText="1"/>
    </xf>
    <xf numFmtId="0" fontId="5" fillId="52" borderId="32" xfId="0" applyFont="1" applyFill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 indent="1"/>
    </xf>
    <xf numFmtId="0" fontId="6" fillId="0" borderId="28" xfId="0" applyFont="1" applyBorder="1" applyAlignment="1">
      <alignment horizontal="center" vertical="center"/>
    </xf>
    <xf numFmtId="0" fontId="5" fillId="52" borderId="28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left" vertical="center" wrapText="1" indent="3"/>
    </xf>
    <xf numFmtId="0" fontId="5" fillId="10" borderId="28" xfId="0" applyFont="1" applyFill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 indent="3"/>
    </xf>
    <xf numFmtId="0" fontId="5" fillId="10" borderId="29" xfId="0" applyFont="1" applyFill="1" applyBorder="1" applyAlignment="1">
      <alignment horizontal="left" vertical="center" wrapText="1"/>
    </xf>
    <xf numFmtId="0" fontId="5" fillId="10" borderId="11" xfId="0" applyFont="1" applyFill="1" applyBorder="1" applyAlignment="1">
      <alignment horizontal="left" vertical="center" wrapText="1" indent="1"/>
    </xf>
    <xf numFmtId="0" fontId="15" fillId="14" borderId="28" xfId="0" applyFont="1" applyFill="1" applyBorder="1" applyAlignment="1">
      <alignment horizontal="left" vertical="center" wrapText="1" indent="3"/>
    </xf>
    <xf numFmtId="0" fontId="17" fillId="10" borderId="28" xfId="0" applyFont="1" applyFill="1" applyBorder="1" applyAlignment="1">
      <alignment horizontal="left" vertical="center" wrapText="1"/>
    </xf>
    <xf numFmtId="0" fontId="5" fillId="10" borderId="28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left" vertical="center" wrapText="1"/>
    </xf>
    <xf numFmtId="0" fontId="5" fillId="10" borderId="33" xfId="0" applyFont="1" applyFill="1" applyBorder="1" applyAlignment="1">
      <alignment horizontal="left" vertical="center" indent="1"/>
    </xf>
    <xf numFmtId="0" fontId="5" fillId="10" borderId="33" xfId="0" applyFont="1" applyFill="1" applyBorder="1" applyAlignment="1">
      <alignment horizontal="left" vertical="center"/>
    </xf>
    <xf numFmtId="0" fontId="5" fillId="10" borderId="34" xfId="0" applyFont="1" applyFill="1" applyBorder="1" applyAlignment="1">
      <alignment horizontal="left" vertical="center"/>
    </xf>
    <xf numFmtId="0" fontId="5" fillId="10" borderId="35" xfId="0" applyFont="1" applyFill="1" applyBorder="1" applyAlignment="1">
      <alignment horizontal="left" vertical="center"/>
    </xf>
    <xf numFmtId="0" fontId="15" fillId="0" borderId="28" xfId="0" applyFont="1" applyBorder="1" applyAlignment="1">
      <alignment horizontal="center"/>
    </xf>
    <xf numFmtId="0" fontId="94" fillId="0" borderId="0" xfId="0" applyFont="1"/>
    <xf numFmtId="0" fontId="15" fillId="0" borderId="32" xfId="0" applyFont="1" applyBorder="1" applyAlignment="1">
      <alignment horizontal="center" vertical="center" wrapText="1"/>
    </xf>
    <xf numFmtId="0" fontId="5" fillId="0" borderId="32" xfId="227" applyFont="1" applyFill="1" applyBorder="1" applyAlignment="1">
      <alignment horizontal="center" vertical="center" wrapText="1"/>
    </xf>
    <xf numFmtId="0" fontId="5" fillId="0" borderId="32" xfId="227" applyFont="1" applyFill="1" applyBorder="1" applyAlignment="1">
      <alignment horizontal="center" vertical="center"/>
    </xf>
    <xf numFmtId="0" fontId="5" fillId="0" borderId="3" xfId="227" applyFont="1" applyFill="1" applyBorder="1" applyAlignment="1">
      <alignment horizontal="center" vertical="center" wrapText="1"/>
    </xf>
    <xf numFmtId="0" fontId="5" fillId="0" borderId="3" xfId="227" applyFont="1" applyFill="1" applyBorder="1" applyAlignment="1">
      <alignment horizontal="center" vertical="center"/>
    </xf>
    <xf numFmtId="0" fontId="25" fillId="45" borderId="3" xfId="0" applyFont="1" applyFill="1" applyBorder="1" applyAlignment="1">
      <alignment horizontal="center" vertical="center" wrapText="1"/>
    </xf>
    <xf numFmtId="0" fontId="6" fillId="0" borderId="3" xfId="227" applyFont="1" applyFill="1" applyBorder="1" applyAlignment="1">
      <alignment horizontal="center" vertical="center" wrapText="1"/>
    </xf>
    <xf numFmtId="0" fontId="6" fillId="0" borderId="3" xfId="227" applyFont="1" applyFill="1" applyBorder="1" applyAlignment="1">
      <alignment horizontal="center" vertical="center"/>
    </xf>
    <xf numFmtId="0" fontId="15" fillId="52" borderId="3" xfId="0" applyFont="1" applyFill="1" applyBorder="1" applyAlignment="1">
      <alignment horizontal="center" vertical="center"/>
    </xf>
    <xf numFmtId="0" fontId="15" fillId="52" borderId="6" xfId="0" applyFont="1" applyFill="1" applyBorder="1" applyAlignment="1">
      <alignment horizontal="center" vertical="center"/>
    </xf>
    <xf numFmtId="0" fontId="6" fillId="0" borderId="3" xfId="12" quotePrefix="1" applyFont="1" applyBorder="1" applyAlignment="1">
      <alignment horizontal="center" vertical="center"/>
    </xf>
    <xf numFmtId="0" fontId="6" fillId="0" borderId="3" xfId="12" applyFont="1" applyBorder="1" applyAlignment="1">
      <alignment horizontal="left" vertical="center" wrapText="1" indent="1"/>
    </xf>
    <xf numFmtId="0" fontId="6" fillId="0" borderId="3" xfId="12" applyFont="1" applyBorder="1" applyAlignment="1">
      <alignment horizontal="left" vertical="center" wrapText="1" indent="3"/>
    </xf>
    <xf numFmtId="0" fontId="26" fillId="45" borderId="3" xfId="0" applyFont="1" applyFill="1" applyBorder="1" applyAlignment="1">
      <alignment horizontal="justify" vertical="center" wrapText="1"/>
    </xf>
    <xf numFmtId="0" fontId="15" fillId="52" borderId="32" xfId="0" applyFont="1" applyFill="1" applyBorder="1" applyAlignment="1">
      <alignment horizontal="center" vertical="center"/>
    </xf>
    <xf numFmtId="166" fontId="7" fillId="0" borderId="3" xfId="11" applyNumberFormat="1" applyFont="1" applyBorder="1" applyAlignment="1">
      <alignment horizontal="right" wrapText="1"/>
    </xf>
    <xf numFmtId="49" fontId="15" fillId="0" borderId="2" xfId="222" applyNumberFormat="1" applyFont="1" applyAlignment="1">
      <alignment horizontal="center" vertical="center"/>
    </xf>
    <xf numFmtId="0" fontId="15" fillId="0" borderId="11" xfId="222" applyFont="1" applyBorder="1"/>
    <xf numFmtId="0" fontId="15" fillId="0" borderId="32" xfId="222" applyFont="1" applyBorder="1" applyAlignment="1">
      <alignment horizontal="center" vertical="center" wrapText="1"/>
    </xf>
    <xf numFmtId="0" fontId="15" fillId="0" borderId="3" xfId="222" applyFont="1" applyBorder="1" applyAlignment="1">
      <alignment horizontal="center" vertical="center" wrapText="1"/>
    </xf>
    <xf numFmtId="0" fontId="5" fillId="0" borderId="2" xfId="215" applyFont="1" applyFill="1" applyBorder="1" applyAlignment="1">
      <alignment horizontal="left" vertical="center"/>
    </xf>
    <xf numFmtId="0" fontId="17" fillId="0" borderId="16" xfId="222" applyFont="1" applyBorder="1" applyAlignment="1">
      <alignment vertical="center" wrapText="1"/>
    </xf>
    <xf numFmtId="0" fontId="5" fillId="0" borderId="3" xfId="222" applyFont="1" applyBorder="1" applyAlignment="1">
      <alignment horizontal="center" vertical="center" wrapText="1"/>
    </xf>
    <xf numFmtId="0" fontId="17" fillId="10" borderId="3" xfId="222" applyFont="1" applyFill="1" applyBorder="1" applyAlignment="1">
      <alignment vertical="center"/>
    </xf>
    <xf numFmtId="0" fontId="17" fillId="10" borderId="6" xfId="222" applyFont="1" applyFill="1" applyBorder="1" applyAlignment="1">
      <alignment vertical="center"/>
    </xf>
    <xf numFmtId="0" fontId="15" fillId="0" borderId="3" xfId="222" applyFont="1" applyBorder="1" applyAlignment="1">
      <alignment horizontal="center" vertical="center"/>
    </xf>
    <xf numFmtId="0" fontId="15" fillId="0" borderId="3" xfId="222" applyFont="1" applyBorder="1" applyAlignment="1">
      <alignment horizontal="left" vertical="center" wrapText="1" indent="1"/>
    </xf>
    <xf numFmtId="0" fontId="17" fillId="10" borderId="3" xfId="222" applyFont="1" applyFill="1" applyBorder="1" applyAlignment="1">
      <alignment horizontal="left" vertical="center" wrapText="1" indent="1"/>
    </xf>
    <xf numFmtId="0" fontId="6" fillId="0" borderId="3" xfId="222" applyFont="1" applyBorder="1" applyAlignment="1">
      <alignment horizontal="left" vertical="center" wrapText="1" indent="1"/>
    </xf>
    <xf numFmtId="0" fontId="15" fillId="10" borderId="3" xfId="222" quotePrefix="1" applyFont="1" applyFill="1" applyBorder="1" applyAlignment="1">
      <alignment horizontal="center" vertical="center" wrapText="1"/>
    </xf>
    <xf numFmtId="0" fontId="95" fillId="10" borderId="3" xfId="222" quotePrefix="1" applyFont="1" applyFill="1" applyBorder="1" applyAlignment="1">
      <alignment horizontal="center" vertical="center" wrapText="1"/>
    </xf>
    <xf numFmtId="0" fontId="17" fillId="10" borderId="3" xfId="222" quotePrefix="1" applyFont="1" applyFill="1" applyBorder="1" applyAlignment="1">
      <alignment horizontal="center" vertical="center" wrapText="1"/>
    </xf>
    <xf numFmtId="0" fontId="79" fillId="10" borderId="3" xfId="222" quotePrefix="1" applyFont="1" applyFill="1" applyBorder="1" applyAlignment="1">
      <alignment horizontal="center" vertical="center" wrapText="1"/>
    </xf>
    <xf numFmtId="0" fontId="76" fillId="10" borderId="3" xfId="222" quotePrefix="1" applyFont="1" applyFill="1" applyBorder="1" applyAlignment="1">
      <alignment horizontal="center" vertical="center" wrapText="1"/>
    </xf>
    <xf numFmtId="0" fontId="96" fillId="10" borderId="3" xfId="222" applyFont="1" applyFill="1" applyBorder="1" applyAlignment="1">
      <alignment vertical="center" wrapText="1"/>
    </xf>
    <xf numFmtId="0" fontId="5" fillId="10" borderId="3" xfId="222" applyFont="1" applyFill="1" applyBorder="1" applyAlignment="1">
      <alignment vertical="center"/>
    </xf>
    <xf numFmtId="0" fontId="15" fillId="10" borderId="3" xfId="222" applyFont="1" applyFill="1" applyBorder="1" applyAlignment="1">
      <alignment horizontal="center" vertical="center" wrapText="1"/>
    </xf>
    <xf numFmtId="0" fontId="6" fillId="0" borderId="3" xfId="222" applyFont="1" applyBorder="1" applyAlignment="1">
      <alignment horizontal="left" vertical="center" wrapText="1" indent="3"/>
    </xf>
    <xf numFmtId="0" fontId="6" fillId="10" borderId="3" xfId="222" quotePrefix="1" applyFont="1" applyFill="1" applyBorder="1" applyAlignment="1">
      <alignment horizontal="center" vertical="center" wrapText="1"/>
    </xf>
    <xf numFmtId="0" fontId="5" fillId="10" borderId="3" xfId="222" quotePrefix="1" applyFont="1" applyFill="1" applyBorder="1" applyAlignment="1">
      <alignment horizontal="center" vertical="center" wrapText="1"/>
    </xf>
    <xf numFmtId="0" fontId="5" fillId="10" borderId="3" xfId="222" applyFont="1" applyFill="1" applyBorder="1" applyAlignment="1">
      <alignment horizontal="left" vertical="center" wrapText="1"/>
    </xf>
    <xf numFmtId="166" fontId="7" fillId="48" borderId="3" xfId="11" applyNumberFormat="1" applyFont="1" applyFill="1" applyBorder="1" applyAlignment="1">
      <alignment horizontal="right" wrapText="1"/>
    </xf>
    <xf numFmtId="0" fontId="97" fillId="0" borderId="0" xfId="0" applyFont="1"/>
    <xf numFmtId="168" fontId="16" fillId="9" borderId="3" xfId="0" applyNumberFormat="1" applyFont="1" applyFill="1" applyBorder="1" applyAlignment="1">
      <alignment horizontal="right" wrapText="1"/>
    </xf>
    <xf numFmtId="168" fontId="5" fillId="9" borderId="3" xfId="0" applyNumberFormat="1" applyFont="1" applyFill="1" applyBorder="1" applyAlignment="1">
      <alignment horizontal="right" wrapText="1"/>
    </xf>
    <xf numFmtId="3" fontId="12" fillId="0" borderId="3" xfId="0" applyNumberFormat="1" applyFont="1" applyBorder="1" applyAlignment="1">
      <alignment horizontal="center"/>
    </xf>
    <xf numFmtId="49" fontId="6" fillId="0" borderId="3" xfId="2" applyNumberFormat="1" applyFont="1" applyBorder="1" applyAlignment="1" applyProtection="1">
      <alignment horizontal="left" vertical="top" wrapText="1"/>
      <protection locked="0"/>
    </xf>
    <xf numFmtId="49" fontId="6" fillId="0" borderId="3" xfId="2" applyNumberFormat="1" applyFont="1" applyBorder="1" applyAlignment="1" applyProtection="1">
      <alignment horizontal="left" vertical="top"/>
      <protection locked="0"/>
    </xf>
    <xf numFmtId="0" fontId="16" fillId="0" borderId="3" xfId="0" applyFont="1" applyBorder="1" applyAlignment="1">
      <alignment wrapText="1"/>
    </xf>
    <xf numFmtId="0" fontId="15" fillId="45" borderId="3" xfId="0" applyFont="1" applyFill="1" applyBorder="1" applyAlignment="1">
      <alignment horizontal="left"/>
    </xf>
    <xf numFmtId="0" fontId="17" fillId="0" borderId="3" xfId="0" applyFont="1" applyBorder="1"/>
    <xf numFmtId="0" fontId="6" fillId="15" borderId="3" xfId="222" applyFont="1" applyFill="1" applyBorder="1"/>
    <xf numFmtId="0" fontId="5" fillId="0" borderId="0" xfId="0" applyFont="1" applyAlignment="1">
      <alignment horizontal="left" vertical="top"/>
    </xf>
    <xf numFmtId="0" fontId="93" fillId="41" borderId="2" xfId="6" applyFont="1" applyFill="1"/>
    <xf numFmtId="0" fontId="93" fillId="54" borderId="2" xfId="6" applyFont="1" applyFill="1"/>
    <xf numFmtId="0" fontId="94" fillId="54" borderId="2" xfId="6" applyFont="1" applyFill="1"/>
    <xf numFmtId="0" fontId="93" fillId="54" borderId="0" xfId="0" applyFont="1" applyFill="1"/>
    <xf numFmtId="0" fontId="94" fillId="54" borderId="0" xfId="0" applyFont="1" applyFill="1"/>
    <xf numFmtId="0" fontId="5" fillId="0" borderId="2" xfId="0" applyFont="1" applyBorder="1" applyProtection="1">
      <protection locked="0"/>
    </xf>
    <xf numFmtId="0" fontId="12" fillId="14" borderId="2" xfId="0" applyFont="1" applyFill="1" applyBorder="1" applyAlignment="1">
      <alignment vertical="top"/>
    </xf>
    <xf numFmtId="0" fontId="6" fillId="14" borderId="2" xfId="0" applyFont="1" applyFill="1" applyBorder="1" applyAlignment="1">
      <alignment vertical="top"/>
    </xf>
    <xf numFmtId="0" fontId="5" fillId="14" borderId="2" xfId="0" applyFont="1" applyFill="1" applyBorder="1" applyProtection="1">
      <protection locked="0"/>
    </xf>
    <xf numFmtId="0" fontId="93" fillId="54" borderId="2" xfId="0" applyFont="1" applyFill="1" applyBorder="1" applyAlignment="1">
      <alignment vertical="top"/>
    </xf>
    <xf numFmtId="0" fontId="94" fillId="54" borderId="2" xfId="0" applyFont="1" applyFill="1" applyBorder="1" applyAlignment="1">
      <alignment vertical="top"/>
    </xf>
    <xf numFmtId="0" fontId="36" fillId="0" borderId="2" xfId="6" applyFont="1" applyAlignment="1">
      <alignment vertical="center"/>
    </xf>
    <xf numFmtId="0" fontId="93" fillId="54" borderId="2" xfId="6" applyFont="1" applyFill="1" applyAlignment="1">
      <alignment vertical="center"/>
    </xf>
    <xf numFmtId="3" fontId="94" fillId="54" borderId="2" xfId="6" applyNumberFormat="1" applyFont="1" applyFill="1" applyAlignment="1">
      <alignment horizontal="right" vertical="center"/>
    </xf>
    <xf numFmtId="0" fontId="94" fillId="54" borderId="2" xfId="6" applyFont="1" applyFill="1" applyAlignment="1">
      <alignment horizontal="center" vertical="center" wrapText="1"/>
    </xf>
    <xf numFmtId="0" fontId="94" fillId="54" borderId="0" xfId="0" applyFont="1" applyFill="1" applyAlignment="1">
      <alignment horizontal="center"/>
    </xf>
    <xf numFmtId="0" fontId="94" fillId="54" borderId="0" xfId="0" applyFont="1" applyFill="1" applyAlignment="1">
      <alignment horizontal="left"/>
    </xf>
    <xf numFmtId="0" fontId="94" fillId="54" borderId="0" xfId="0" applyFont="1" applyFill="1" applyAlignment="1">
      <alignment vertical="center"/>
    </xf>
    <xf numFmtId="0" fontId="93" fillId="54" borderId="2" xfId="6" applyFont="1" applyFill="1" applyProtection="1">
      <protection locked="0"/>
    </xf>
    <xf numFmtId="0" fontId="94" fillId="54" borderId="2" xfId="6" applyFont="1" applyFill="1" applyProtection="1">
      <protection locked="0"/>
    </xf>
    <xf numFmtId="0" fontId="6" fillId="0" borderId="32" xfId="0" applyFont="1" applyBorder="1" applyAlignment="1">
      <alignment horizontal="center" vertical="top" wrapText="1"/>
    </xf>
    <xf numFmtId="0" fontId="98" fillId="0" borderId="2" xfId="0" applyFont="1" applyBorder="1"/>
    <xf numFmtId="0" fontId="98" fillId="0" borderId="2" xfId="0" applyFont="1" applyBorder="1" applyAlignment="1">
      <alignment vertical="top"/>
    </xf>
    <xf numFmtId="168" fontId="21" fillId="0" borderId="2" xfId="0" applyNumberFormat="1" applyFont="1" applyBorder="1"/>
    <xf numFmtId="0" fontId="93" fillId="54" borderId="0" xfId="0" applyFont="1" applyFill="1" applyAlignment="1">
      <alignment vertical="center"/>
    </xf>
    <xf numFmtId="0" fontId="101" fillId="0" borderId="0" xfId="0" applyFont="1"/>
    <xf numFmtId="0" fontId="93" fillId="54" borderId="0" xfId="0" applyFont="1" applyFill="1" applyAlignment="1">
      <alignment horizontal="left" vertical="top" wrapText="1"/>
    </xf>
    <xf numFmtId="0" fontId="93" fillId="54" borderId="0" xfId="0" applyFont="1" applyFill="1" applyAlignment="1">
      <alignment horizontal="left" vertical="top"/>
    </xf>
    <xf numFmtId="0" fontId="99" fillId="54" borderId="0" xfId="0" applyFont="1" applyFill="1" applyAlignment="1">
      <alignment horizontal="left" vertical="top" wrapText="1"/>
    </xf>
    <xf numFmtId="0" fontId="0" fillId="2" borderId="0" xfId="0" applyFill="1"/>
    <xf numFmtId="0" fontId="6" fillId="0" borderId="8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center"/>
    </xf>
    <xf numFmtId="0" fontId="93" fillId="54" borderId="2" xfId="3" applyFont="1" applyFill="1" applyAlignment="1">
      <alignment horizontal="left"/>
    </xf>
    <xf numFmtId="0" fontId="93" fillId="54" borderId="2" xfId="3" applyFont="1" applyFill="1" applyAlignment="1">
      <alignment horizontal="left" vertical="center"/>
    </xf>
    <xf numFmtId="0" fontId="93" fillId="54" borderId="2" xfId="214" applyFont="1" applyFill="1">
      <alignment vertical="center"/>
    </xf>
    <xf numFmtId="166" fontId="7" fillId="10" borderId="3" xfId="11" applyNumberFormat="1" applyFont="1" applyFill="1" applyBorder="1" applyAlignment="1">
      <alignment horizontal="right" wrapText="1"/>
    </xf>
    <xf numFmtId="0" fontId="93" fillId="54" borderId="2" xfId="3" applyFont="1" applyFill="1" applyAlignment="1">
      <alignment horizontal="left" vertical="top"/>
    </xf>
    <xf numFmtId="0" fontId="94" fillId="54" borderId="2" xfId="3" applyFont="1" applyFill="1" applyAlignment="1">
      <alignment horizontal="center" vertical="top" wrapText="1"/>
    </xf>
    <xf numFmtId="0" fontId="93" fillId="54" borderId="2" xfId="222" applyFont="1" applyFill="1" applyAlignment="1">
      <alignment vertical="center"/>
    </xf>
    <xf numFmtId="0" fontId="94" fillId="54" borderId="2" xfId="222" applyFont="1" applyFill="1"/>
    <xf numFmtId="0" fontId="94" fillId="54" borderId="0" xfId="0" applyFont="1" applyFill="1" applyAlignment="1">
      <alignment wrapText="1"/>
    </xf>
    <xf numFmtId="166" fontId="7" fillId="0" borderId="3" xfId="11" applyNumberFormat="1" applyFont="1" applyBorder="1" applyAlignment="1">
      <alignment horizontal="center" wrapText="1"/>
    </xf>
    <xf numFmtId="0" fontId="87" fillId="0" borderId="0" xfId="0" applyFont="1"/>
    <xf numFmtId="0" fontId="12" fillId="0" borderId="2" xfId="0" applyFont="1" applyBorder="1"/>
    <xf numFmtId="0" fontId="6" fillId="0" borderId="2" xfId="2" applyFont="1" applyAlignment="1">
      <alignment vertical="center"/>
    </xf>
    <xf numFmtId="168" fontId="6" fillId="0" borderId="17" xfId="0" applyNumberFormat="1" applyFont="1" applyBorder="1" applyAlignment="1">
      <alignment horizontal="right" wrapText="1"/>
    </xf>
    <xf numFmtId="0" fontId="6" fillId="10" borderId="2" xfId="0" applyFont="1" applyFill="1" applyBorder="1" applyAlignment="1">
      <alignment horizontal="left"/>
    </xf>
    <xf numFmtId="0" fontId="6" fillId="10" borderId="11" xfId="0" applyFont="1" applyFill="1" applyBorder="1" applyAlignment="1">
      <alignment horizontal="left"/>
    </xf>
    <xf numFmtId="0" fontId="6" fillId="10" borderId="16" xfId="0" applyFont="1" applyFill="1" applyBorder="1" applyAlignment="1">
      <alignment horizontal="left"/>
    </xf>
    <xf numFmtId="0" fontId="6" fillId="10" borderId="12" xfId="0" applyFont="1" applyFill="1" applyBorder="1" applyAlignment="1">
      <alignment horizontal="left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center" wrapText="1"/>
    </xf>
    <xf numFmtId="0" fontId="6" fillId="50" borderId="3" xfId="0" applyFont="1" applyFill="1" applyBorder="1" applyAlignment="1">
      <alignment wrapText="1"/>
    </xf>
    <xf numFmtId="0" fontId="5" fillId="50" borderId="3" xfId="0" applyFont="1" applyFill="1" applyBorder="1" applyAlignment="1">
      <alignment horizontal="center" wrapText="1"/>
    </xf>
    <xf numFmtId="166" fontId="6" fillId="0" borderId="3" xfId="11" applyNumberFormat="1" applyFont="1" applyBorder="1" applyAlignment="1" applyProtection="1">
      <alignment horizontal="right" wrapText="1"/>
      <protection locked="0"/>
    </xf>
    <xf numFmtId="0" fontId="6" fillId="0" borderId="4" xfId="11" applyFont="1" applyBorder="1" applyAlignment="1">
      <alignment wrapText="1"/>
    </xf>
    <xf numFmtId="0" fontId="93" fillId="54" borderId="2" xfId="11" applyFont="1" applyFill="1"/>
    <xf numFmtId="0" fontId="94" fillId="54" borderId="2" xfId="15" applyFont="1" applyFill="1"/>
    <xf numFmtId="0" fontId="94" fillId="54" borderId="2" xfId="15" applyFont="1" applyFill="1" applyAlignment="1">
      <alignment vertical="center"/>
    </xf>
    <xf numFmtId="0" fontId="102" fillId="0" borderId="0" xfId="0" applyFont="1"/>
    <xf numFmtId="0" fontId="93" fillId="54" borderId="0" xfId="0" applyFont="1" applyFill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4" fillId="0" borderId="0" xfId="0" applyFont="1"/>
    <xf numFmtId="0" fontId="104" fillId="0" borderId="0" xfId="0" applyFont="1" applyAlignment="1">
      <alignment horizontal="center"/>
    </xf>
    <xf numFmtId="49" fontId="2" fillId="0" borderId="0" xfId="0" applyNumberFormat="1" applyFont="1"/>
    <xf numFmtId="49" fontId="0" fillId="0" borderId="0" xfId="0" applyNumberFormat="1"/>
    <xf numFmtId="0" fontId="0" fillId="53" borderId="0" xfId="0" applyFill="1"/>
    <xf numFmtId="168" fontId="9" fillId="0" borderId="2" xfId="0" applyNumberFormat="1" applyFont="1" applyBorder="1" applyAlignment="1">
      <alignment horizontal="right" wrapText="1"/>
    </xf>
    <xf numFmtId="49" fontId="15" fillId="0" borderId="3" xfId="0" applyNumberFormat="1" applyFont="1" applyBorder="1" applyAlignment="1">
      <alignment horizontal="center" vertical="top" wrapText="1"/>
    </xf>
    <xf numFmtId="3" fontId="12" fillId="0" borderId="2" xfId="3" applyNumberFormat="1" applyFont="1"/>
    <xf numFmtId="0" fontId="2" fillId="2" borderId="0" xfId="0" quotePrefix="1" applyFont="1" applyFill="1" applyAlignment="1">
      <alignment horizontal="right"/>
    </xf>
    <xf numFmtId="0" fontId="2" fillId="2" borderId="0" xfId="0" applyFont="1" applyFill="1"/>
    <xf numFmtId="0" fontId="6" fillId="10" borderId="32" xfId="0" applyFont="1" applyFill="1" applyBorder="1" applyAlignment="1">
      <alignment horizontal="center" vertical="top" wrapText="1"/>
    </xf>
    <xf numFmtId="0" fontId="6" fillId="0" borderId="32" xfId="0" applyFont="1" applyBorder="1" applyAlignment="1">
      <alignment horizontal="left" vertical="top"/>
    </xf>
    <xf numFmtId="0" fontId="85" fillId="40" borderId="0" xfId="0" applyFont="1" applyFill="1" applyAlignment="1">
      <alignment horizontal="center" wrapText="1"/>
    </xf>
    <xf numFmtId="0" fontId="6" fillId="0" borderId="3" xfId="15" applyFont="1" applyBorder="1" applyAlignment="1">
      <alignment horizontal="left"/>
    </xf>
    <xf numFmtId="0" fontId="6" fillId="10" borderId="3" xfId="15" applyFont="1" applyFill="1" applyBorder="1"/>
    <xf numFmtId="0" fontId="6" fillId="0" borderId="3" xfId="15" applyFont="1" applyBorder="1" applyAlignment="1">
      <alignment horizontal="right"/>
    </xf>
    <xf numFmtId="0" fontId="6" fillId="0" borderId="3" xfId="15" applyFont="1" applyBorder="1" applyAlignment="1">
      <alignment horizontal="justify"/>
    </xf>
    <xf numFmtId="0" fontId="6" fillId="0" borderId="3" xfId="15" applyFont="1" applyBorder="1" applyAlignment="1">
      <alignment horizontal="left" wrapText="1"/>
    </xf>
    <xf numFmtId="0" fontId="6" fillId="10" borderId="3" xfId="15" applyFont="1" applyFill="1" applyBorder="1" applyAlignment="1">
      <alignment horizontal="justify"/>
    </xf>
    <xf numFmtId="0" fontId="6" fillId="10" borderId="3" xfId="15" applyFont="1" applyFill="1" applyBorder="1" applyAlignment="1">
      <alignment horizontal="right"/>
    </xf>
    <xf numFmtId="14" fontId="6" fillId="0" borderId="3" xfId="15" applyNumberFormat="1" applyFont="1" applyBorder="1" applyAlignment="1">
      <alignment horizontal="center" vertical="top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04" fillId="0" borderId="0" xfId="0" applyFont="1" applyAlignment="1">
      <alignment horizontal="left"/>
    </xf>
    <xf numFmtId="0" fontId="85" fillId="51" borderId="0" xfId="0" applyFont="1" applyFill="1" applyAlignment="1">
      <alignment horizontal="center" wrapText="1"/>
    </xf>
    <xf numFmtId="0" fontId="105" fillId="6" borderId="0" xfId="0" applyFont="1" applyFill="1"/>
    <xf numFmtId="49" fontId="105" fillId="6" borderId="0" xfId="0" applyNumberFormat="1" applyFont="1" applyFill="1"/>
    <xf numFmtId="0" fontId="105" fillId="6" borderId="0" xfId="0" quotePrefix="1" applyFont="1" applyFill="1" applyAlignment="1">
      <alignment horizontal="right"/>
    </xf>
    <xf numFmtId="0" fontId="105" fillId="6" borderId="0" xfId="0" applyFont="1" applyFill="1" applyAlignment="1">
      <alignment horizontal="right"/>
    </xf>
    <xf numFmtId="4" fontId="94" fillId="54" borderId="0" xfId="0" applyNumberFormat="1" applyFont="1" applyFill="1"/>
    <xf numFmtId="0" fontId="12" fillId="0" borderId="0" xfId="0" applyFont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6" applyFont="1" applyBorder="1" applyAlignment="1" applyProtection="1">
      <alignment horizontal="left" vertical="top" wrapText="1"/>
      <protection locked="0"/>
    </xf>
    <xf numFmtId="0" fontId="6" fillId="0" borderId="5" xfId="1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center" wrapText="1"/>
    </xf>
    <xf numFmtId="0" fontId="6" fillId="45" borderId="3" xfId="0" applyFont="1" applyFill="1" applyBorder="1" applyAlignment="1">
      <alignment horizontal="center" vertical="center" wrapText="1"/>
    </xf>
    <xf numFmtId="0" fontId="5" fillId="45" borderId="3" xfId="0" applyFont="1" applyFill="1" applyBorder="1" applyAlignment="1">
      <alignment horizontal="center" vertical="center" wrapText="1"/>
    </xf>
    <xf numFmtId="0" fontId="106" fillId="0" borderId="0" xfId="230"/>
    <xf numFmtId="49" fontId="83" fillId="0" borderId="0" xfId="0" applyNumberFormat="1" applyFont="1"/>
    <xf numFmtId="0" fontId="5" fillId="10" borderId="5" xfId="6" applyFont="1" applyFill="1" applyBorder="1" applyAlignment="1">
      <alignment horizontal="left" vertical="center"/>
    </xf>
    <xf numFmtId="0" fontId="108" fillId="6" borderId="2" xfId="3" applyFont="1" applyFill="1" applyAlignment="1">
      <alignment horizontal="center"/>
    </xf>
    <xf numFmtId="0" fontId="108" fillId="6" borderId="0" xfId="0" applyFont="1" applyFill="1" applyAlignment="1">
      <alignment vertical="top"/>
    </xf>
    <xf numFmtId="0" fontId="108" fillId="6" borderId="0" xfId="0" applyFont="1" applyFill="1" applyAlignment="1">
      <alignment vertical="center"/>
    </xf>
    <xf numFmtId="0" fontId="108" fillId="6" borderId="2" xfId="6" applyFont="1" applyFill="1" applyAlignment="1">
      <alignment vertical="center"/>
    </xf>
    <xf numFmtId="0" fontId="108" fillId="6" borderId="2" xfId="6" applyFont="1" applyFill="1" applyAlignment="1">
      <alignment horizontal="left" vertical="top"/>
    </xf>
    <xf numFmtId="0" fontId="108" fillId="6" borderId="0" xfId="0" applyFont="1" applyFill="1"/>
    <xf numFmtId="0" fontId="108" fillId="6" borderId="2" xfId="11" applyFont="1" applyFill="1"/>
    <xf numFmtId="0" fontId="108" fillId="6" borderId="2" xfId="15" applyFont="1" applyFill="1"/>
    <xf numFmtId="0" fontId="108" fillId="6" borderId="2" xfId="3" applyFont="1" applyFill="1"/>
    <xf numFmtId="0" fontId="108" fillId="6" borderId="2" xfId="222" applyFont="1" applyFill="1"/>
    <xf numFmtId="0" fontId="108" fillId="6" borderId="2" xfId="6" applyFont="1" applyFill="1" applyProtection="1">
      <protection locked="0"/>
    </xf>
    <xf numFmtId="0" fontId="107" fillId="6" borderId="2" xfId="230" applyFont="1" applyFill="1" applyBorder="1" applyAlignment="1"/>
    <xf numFmtId="0" fontId="2" fillId="55" borderId="0" xfId="0" applyFont="1" applyFill="1"/>
    <xf numFmtId="0" fontId="0" fillId="55" borderId="0" xfId="0" applyFill="1"/>
    <xf numFmtId="0" fontId="105" fillId="55" borderId="0" xfId="0" applyFont="1" applyFill="1" applyAlignment="1">
      <alignment horizontal="right"/>
    </xf>
    <xf numFmtId="49" fontId="105" fillId="55" borderId="0" xfId="0" applyNumberFormat="1" applyFont="1" applyFill="1"/>
    <xf numFmtId="0" fontId="106" fillId="0" borderId="0" xfId="0" applyFont="1"/>
    <xf numFmtId="0" fontId="6" fillId="0" borderId="0" xfId="0" quotePrefix="1" applyFont="1"/>
    <xf numFmtId="0" fontId="0" fillId="14" borderId="0" xfId="0" applyFill="1"/>
    <xf numFmtId="0" fontId="109" fillId="14" borderId="0" xfId="0" applyFont="1" applyFill="1" applyAlignment="1">
      <alignment vertical="center"/>
    </xf>
    <xf numFmtId="0" fontId="110" fillId="40" borderId="36" xfId="0" applyFont="1" applyFill="1" applyBorder="1" applyAlignment="1">
      <alignment horizontal="center" vertical="center" wrapText="1"/>
    </xf>
    <xf numFmtId="0" fontId="110" fillId="40" borderId="37" xfId="0" applyFont="1" applyFill="1" applyBorder="1" applyAlignment="1">
      <alignment horizontal="center" vertical="center" wrapText="1"/>
    </xf>
    <xf numFmtId="0" fontId="110" fillId="40" borderId="38" xfId="0" applyFont="1" applyFill="1" applyBorder="1" applyAlignment="1">
      <alignment horizontal="center" vertical="center" wrapText="1"/>
    </xf>
    <xf numFmtId="0" fontId="110" fillId="40" borderId="39" xfId="0" applyFont="1" applyFill="1" applyBorder="1" applyAlignment="1">
      <alignment horizontal="center" vertical="center" wrapText="1"/>
    </xf>
    <xf numFmtId="0" fontId="110" fillId="40" borderId="40" xfId="0" applyFont="1" applyFill="1" applyBorder="1" applyAlignment="1">
      <alignment horizontal="center" vertical="center" wrapText="1"/>
    </xf>
    <xf numFmtId="0" fontId="110" fillId="40" borderId="41" xfId="0" applyFont="1" applyFill="1" applyBorder="1" applyAlignment="1">
      <alignment horizontal="center" vertical="center"/>
    </xf>
    <xf numFmtId="0" fontId="0" fillId="14" borderId="6" xfId="0" applyFill="1" applyBorder="1"/>
    <xf numFmtId="0" fontId="110" fillId="14" borderId="6" xfId="0" applyFont="1" applyFill="1" applyBorder="1" applyAlignment="1">
      <alignment vertical="center"/>
    </xf>
    <xf numFmtId="0" fontId="0" fillId="14" borderId="17" xfId="0" applyFill="1" applyBorder="1" applyAlignment="1">
      <alignment horizontal="left" vertical="center"/>
    </xf>
    <xf numFmtId="0" fontId="0" fillId="14" borderId="6" xfId="0" applyFill="1" applyBorder="1" applyAlignment="1">
      <alignment horizontal="left" vertical="center"/>
    </xf>
    <xf numFmtId="0" fontId="0" fillId="14" borderId="6" xfId="0" applyFill="1" applyBorder="1" applyAlignment="1">
      <alignment horizontal="left" vertical="center" wrapText="1"/>
    </xf>
    <xf numFmtId="0" fontId="110" fillId="14" borderId="6" xfId="0" applyFont="1" applyFill="1" applyBorder="1" applyAlignment="1">
      <alignment horizontal="center" vertical="center" wrapText="1"/>
    </xf>
    <xf numFmtId="0" fontId="0" fillId="14" borderId="17" xfId="0" applyFill="1" applyBorder="1"/>
    <xf numFmtId="0" fontId="0" fillId="14" borderId="3" xfId="0" applyFill="1" applyBorder="1"/>
    <xf numFmtId="0" fontId="110" fillId="14" borderId="3" xfId="0" applyFont="1" applyFill="1" applyBorder="1" applyAlignment="1">
      <alignment vertical="center"/>
    </xf>
    <xf numFmtId="0" fontId="0" fillId="14" borderId="7" xfId="0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0" fillId="14" borderId="7" xfId="0" applyFill="1" applyBorder="1"/>
    <xf numFmtId="0" fontId="0" fillId="14" borderId="3" xfId="0" applyFill="1" applyBorder="1" applyAlignment="1">
      <alignment horizontal="left" vertical="center" wrapText="1"/>
    </xf>
    <xf numFmtId="0" fontId="110" fillId="14" borderId="3" xfId="0" applyFont="1" applyFill="1" applyBorder="1" applyAlignment="1">
      <alignment horizontal="center" vertical="center" wrapText="1"/>
    </xf>
    <xf numFmtId="0" fontId="110" fillId="14" borderId="4" xfId="0" applyFont="1" applyFill="1" applyBorder="1" applyAlignment="1">
      <alignment horizontal="center" vertical="center" wrapText="1"/>
    </xf>
    <xf numFmtId="0" fontId="0" fillId="14" borderId="9" xfId="0" applyFill="1" applyBorder="1"/>
    <xf numFmtId="0" fontId="0" fillId="0" borderId="4" xfId="0" applyBorder="1"/>
    <xf numFmtId="0" fontId="0" fillId="14" borderId="4" xfId="0" applyFill="1" applyBorder="1"/>
    <xf numFmtId="0" fontId="0" fillId="0" borderId="7" xfId="0" applyBorder="1"/>
    <xf numFmtId="0" fontId="110" fillId="14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110" fillId="14" borderId="3" xfId="0" applyFont="1" applyFill="1" applyBorder="1" applyAlignment="1">
      <alignment horizontal="center" vertical="center"/>
    </xf>
    <xf numFmtId="0" fontId="0" fillId="14" borderId="3" xfId="0" applyFill="1" applyBorder="1" applyAlignment="1">
      <alignment wrapText="1"/>
    </xf>
    <xf numFmtId="0" fontId="111" fillId="14" borderId="0" xfId="0" applyFont="1" applyFill="1"/>
    <xf numFmtId="0" fontId="111" fillId="0" borderId="3" xfId="0" applyFont="1" applyBorder="1"/>
    <xf numFmtId="0" fontId="112" fillId="14" borderId="3" xfId="0" applyFont="1" applyFill="1" applyBorder="1" applyAlignment="1">
      <alignment horizontal="center" vertical="center"/>
    </xf>
    <xf numFmtId="0" fontId="111" fillId="14" borderId="3" xfId="0" applyFont="1" applyFill="1" applyBorder="1"/>
    <xf numFmtId="0" fontId="112" fillId="14" borderId="3" xfId="0" applyFont="1" applyFill="1" applyBorder="1" applyAlignment="1">
      <alignment horizontal="center" vertical="center" wrapText="1"/>
    </xf>
    <xf numFmtId="0" fontId="110" fillId="14" borderId="0" xfId="0" applyFont="1" applyFill="1" applyAlignment="1">
      <alignment horizontal="center" vertical="center"/>
    </xf>
    <xf numFmtId="49" fontId="0" fillId="14" borderId="3" xfId="0" applyNumberFormat="1" applyFill="1" applyBorder="1" applyAlignment="1">
      <alignment wrapText="1"/>
    </xf>
    <xf numFmtId="49" fontId="0" fillId="0" borderId="3" xfId="0" applyNumberFormat="1" applyBorder="1"/>
    <xf numFmtId="49" fontId="111" fillId="14" borderId="3" xfId="0" applyNumberFormat="1" applyFont="1" applyFill="1" applyBorder="1"/>
    <xf numFmtId="49" fontId="0" fillId="14" borderId="3" xfId="0" applyNumberFormat="1" applyFill="1" applyBorder="1"/>
    <xf numFmtId="49" fontId="111" fillId="0" borderId="3" xfId="0" applyNumberFormat="1" applyFont="1" applyBorder="1"/>
    <xf numFmtId="49" fontId="2" fillId="0" borderId="3" xfId="0" applyNumberFormat="1" applyFont="1" applyBorder="1"/>
    <xf numFmtId="0" fontId="106" fillId="6" borderId="0" xfId="230" applyFill="1" applyAlignment="1">
      <alignment horizontal="center" vertical="top"/>
    </xf>
    <xf numFmtId="49" fontId="110" fillId="40" borderId="39" xfId="0" applyNumberFormat="1" applyFont="1" applyFill="1" applyBorder="1" applyAlignment="1">
      <alignment horizontal="center" vertical="center" wrapText="1"/>
    </xf>
    <xf numFmtId="49" fontId="0" fillId="14" borderId="6" xfId="0" applyNumberFormat="1" applyFill="1" applyBorder="1" applyAlignment="1">
      <alignment horizontal="left" vertical="center"/>
    </xf>
    <xf numFmtId="49" fontId="0" fillId="14" borderId="3" xfId="0" applyNumberFormat="1" applyFill="1" applyBorder="1" applyAlignment="1">
      <alignment horizontal="left" vertical="center"/>
    </xf>
    <xf numFmtId="0" fontId="2" fillId="0" borderId="0" xfId="0" applyFont="1" applyAlignment="1">
      <alignment wrapText="1"/>
    </xf>
    <xf numFmtId="49" fontId="2" fillId="14" borderId="3" xfId="0" applyNumberFormat="1" applyFont="1" applyFill="1" applyBorder="1" applyAlignment="1">
      <alignment horizontal="left" vertical="center"/>
    </xf>
    <xf numFmtId="0" fontId="2" fillId="11" borderId="0" xfId="0" applyFont="1" applyFill="1"/>
    <xf numFmtId="0" fontId="2" fillId="14" borderId="7" xfId="0" applyFont="1" applyFill="1" applyBorder="1" applyAlignment="1">
      <alignment horizontal="left" vertical="center"/>
    </xf>
    <xf numFmtId="0" fontId="15" fillId="0" borderId="7" xfId="0" applyFont="1" applyBorder="1" applyAlignment="1">
      <alignment vertical="top" wrapText="1"/>
    </xf>
    <xf numFmtId="0" fontId="37" fillId="0" borderId="7" xfId="0" applyFont="1" applyBorder="1" applyAlignment="1" applyProtection="1">
      <alignment vertical="top"/>
      <protection locked="0"/>
    </xf>
    <xf numFmtId="0" fontId="17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top"/>
    </xf>
    <xf numFmtId="0" fontId="5" fillId="0" borderId="7" xfId="0" applyFont="1" applyBorder="1" applyAlignment="1" applyProtection="1">
      <alignment vertical="top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14" fontId="15" fillId="0" borderId="3" xfId="6" applyNumberFormat="1" applyFont="1" applyBorder="1" applyAlignment="1">
      <alignment horizontal="center" vertical="top" wrapText="1"/>
    </xf>
    <xf numFmtId="0" fontId="6" fillId="0" borderId="3" xfId="6" applyFont="1" applyBorder="1" applyAlignment="1">
      <alignment horizontal="center" vertical="top" wrapText="1"/>
    </xf>
    <xf numFmtId="14" fontId="5" fillId="0" borderId="3" xfId="0" applyNumberFormat="1" applyFont="1" applyBorder="1" applyAlignment="1">
      <alignment horizontal="right" vertical="top"/>
    </xf>
    <xf numFmtId="14" fontId="5" fillId="0" borderId="3" xfId="15" applyNumberFormat="1" applyFont="1" applyBorder="1" applyAlignment="1">
      <alignment horizontal="right" vertical="top"/>
    </xf>
    <xf numFmtId="14" fontId="6" fillId="0" borderId="3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/>
    <xf numFmtId="0" fontId="6" fillId="0" borderId="6" xfId="10" applyFont="1" applyBorder="1" applyAlignment="1" applyProtection="1">
      <alignment horizontal="left" wrapText="1"/>
      <protection locked="0"/>
    </xf>
    <xf numFmtId="0" fontId="6" fillId="0" borderId="6" xfId="6" applyFont="1" applyBorder="1" applyAlignment="1" applyProtection="1">
      <alignment vertical="top"/>
      <protection locked="0"/>
    </xf>
    <xf numFmtId="0" fontId="5" fillId="0" borderId="2" xfId="6" applyFont="1" applyAlignment="1" applyProtection="1">
      <alignment vertical="top"/>
      <protection locked="0"/>
    </xf>
    <xf numFmtId="0" fontId="5" fillId="0" borderId="4" xfId="6" applyFont="1" applyBorder="1" applyAlignment="1" applyProtection="1">
      <alignment vertical="top"/>
      <protection locked="0"/>
    </xf>
    <xf numFmtId="0" fontId="5" fillId="0" borderId="3" xfId="10" applyFont="1" applyBorder="1" applyAlignment="1">
      <alignment horizontal="center" vertical="center" wrapText="1"/>
    </xf>
    <xf numFmtId="0" fontId="34" fillId="14" borderId="17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14" borderId="16" xfId="0" applyFont="1" applyFill="1" applyBorder="1" applyAlignment="1">
      <alignment horizontal="center" vertical="center" wrapText="1"/>
    </xf>
    <xf numFmtId="0" fontId="17" fillId="14" borderId="1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14" borderId="19" xfId="0" applyFont="1" applyFill="1" applyBorder="1" applyAlignment="1">
      <alignment horizontal="center" vertical="center" wrapText="1"/>
    </xf>
    <xf numFmtId="0" fontId="17" fillId="14" borderId="6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49" fontId="15" fillId="0" borderId="3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9" xfId="0" applyFont="1" applyBorder="1" applyAlignment="1">
      <alignment vertical="top" wrapText="1"/>
    </xf>
    <xf numFmtId="0" fontId="5" fillId="0" borderId="17" xfId="0" applyFont="1" applyBorder="1"/>
    <xf numFmtId="0" fontId="17" fillId="14" borderId="19" xfId="222" applyFont="1" applyFill="1" applyBorder="1" applyAlignment="1">
      <alignment vertical="center" wrapText="1"/>
    </xf>
    <xf numFmtId="0" fontId="17" fillId="0" borderId="9" xfId="222" applyFont="1" applyBorder="1" applyAlignment="1">
      <alignment vertical="center"/>
    </xf>
    <xf numFmtId="0" fontId="17" fillId="0" borderId="14" xfId="222" applyFont="1" applyBorder="1" applyAlignment="1">
      <alignment vertical="center"/>
    </xf>
    <xf numFmtId="0" fontId="17" fillId="0" borderId="14" xfId="222" applyFont="1" applyBorder="1" applyAlignment="1">
      <alignment vertical="center" wrapText="1"/>
    </xf>
    <xf numFmtId="0" fontId="17" fillId="0" borderId="15" xfId="222" applyFont="1" applyBorder="1" applyAlignment="1">
      <alignment vertical="center" wrapText="1"/>
    </xf>
    <xf numFmtId="0" fontId="17" fillId="14" borderId="2" xfId="222" applyFont="1" applyFill="1" applyAlignment="1">
      <alignment vertical="top" wrapText="1"/>
    </xf>
    <xf numFmtId="0" fontId="17" fillId="14" borderId="17" xfId="222" applyFont="1" applyFill="1" applyBorder="1" applyAlignment="1">
      <alignment vertical="center" wrapText="1"/>
    </xf>
    <xf numFmtId="0" fontId="17" fillId="0" borderId="3" xfId="222" applyFont="1" applyBorder="1" applyAlignment="1">
      <alignment horizontal="center" vertical="center" wrapText="1"/>
    </xf>
    <xf numFmtId="0" fontId="17" fillId="14" borderId="14" xfId="222" applyFont="1" applyFill="1" applyBorder="1" applyAlignment="1">
      <alignment vertical="center"/>
    </xf>
    <xf numFmtId="0" fontId="17" fillId="14" borderId="15" xfId="222" applyFont="1" applyFill="1" applyBorder="1" applyAlignment="1">
      <alignment vertical="center"/>
    </xf>
    <xf numFmtId="0" fontId="17" fillId="14" borderId="17" xfId="222" applyFont="1" applyFill="1" applyBorder="1"/>
    <xf numFmtId="0" fontId="17" fillId="14" borderId="16" xfId="222" applyFont="1" applyFill="1" applyBorder="1"/>
    <xf numFmtId="0" fontId="17" fillId="0" borderId="6" xfId="222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/>
    </xf>
    <xf numFmtId="0" fontId="17" fillId="0" borderId="2" xfId="0" applyFont="1" applyBorder="1"/>
    <xf numFmtId="0" fontId="6" fillId="0" borderId="16" xfId="0" applyFont="1" applyBorder="1" applyAlignment="1">
      <alignment horizontal="left"/>
    </xf>
    <xf numFmtId="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/>
    </xf>
    <xf numFmtId="0" fontId="5" fillId="0" borderId="31" xfId="0" applyFont="1" applyBorder="1" applyAlignment="1">
      <alignment horizontal="center" wrapText="1"/>
    </xf>
    <xf numFmtId="0" fontId="37" fillId="0" borderId="17" xfId="0" applyFont="1" applyBorder="1"/>
    <xf numFmtId="0" fontId="37" fillId="0" borderId="12" xfId="0" applyFont="1" applyBorder="1"/>
    <xf numFmtId="0" fontId="6" fillId="0" borderId="31" xfId="0" applyFont="1" applyBorder="1" applyAlignment="1">
      <alignment horizontal="center" wrapText="1"/>
    </xf>
    <xf numFmtId="0" fontId="17" fillId="3" borderId="3" xfId="0" applyFont="1" applyFill="1" applyBorder="1"/>
    <xf numFmtId="0" fontId="17" fillId="3" borderId="3" xfId="0" applyFont="1" applyFill="1" applyBorder="1" applyAlignment="1">
      <alignment horizontal="center"/>
    </xf>
    <xf numFmtId="0" fontId="6" fillId="43" borderId="3" xfId="0" applyFont="1" applyFill="1" applyBorder="1" applyAlignment="1">
      <alignment horizontal="center" wrapText="1"/>
    </xf>
    <xf numFmtId="0" fontId="6" fillId="43" borderId="3" xfId="0" applyFont="1" applyFill="1" applyBorder="1" applyAlignment="1">
      <alignment wrapText="1"/>
    </xf>
    <xf numFmtId="0" fontId="17" fillId="43" borderId="3" xfId="0" applyFont="1" applyFill="1" applyBorder="1" applyAlignment="1">
      <alignment horizontal="right" wrapText="1"/>
    </xf>
    <xf numFmtId="3" fontId="17" fillId="43" borderId="3" xfId="0" applyNumberFormat="1" applyFont="1" applyFill="1" applyBorder="1" applyAlignment="1">
      <alignment horizontal="right" wrapText="1"/>
    </xf>
    <xf numFmtId="0" fontId="37" fillId="0" borderId="3" xfId="0" applyFont="1" applyBorder="1" applyAlignment="1">
      <alignment horizontal="left" wrapText="1"/>
    </xf>
    <xf numFmtId="3" fontId="6" fillId="45" borderId="3" xfId="0" applyNumberFormat="1" applyFont="1" applyFill="1" applyBorder="1" applyAlignment="1">
      <alignment horizontal="right" wrapText="1"/>
    </xf>
    <xf numFmtId="0" fontId="6" fillId="43" borderId="3" xfId="0" applyFont="1" applyFill="1" applyBorder="1" applyAlignment="1">
      <alignment horizontal="center"/>
    </xf>
    <xf numFmtId="3" fontId="37" fillId="4" borderId="3" xfId="0" applyNumberFormat="1" applyFont="1" applyFill="1" applyBorder="1" applyAlignment="1">
      <alignment horizontal="right" wrapText="1"/>
    </xf>
    <xf numFmtId="0" fontId="37" fillId="4" borderId="3" xfId="0" applyFont="1" applyFill="1" applyBorder="1" applyAlignment="1">
      <alignment horizontal="right" wrapText="1"/>
    </xf>
    <xf numFmtId="0" fontId="6" fillId="44" borderId="3" xfId="0" applyFont="1" applyFill="1" applyBorder="1" applyAlignment="1">
      <alignment horizontal="right" wrapText="1"/>
    </xf>
    <xf numFmtId="0" fontId="17" fillId="0" borderId="3" xfId="0" applyFont="1" applyBorder="1" applyAlignment="1">
      <alignment horizontal="center" wrapText="1"/>
    </xf>
    <xf numFmtId="0" fontId="17" fillId="3" borderId="7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168" fontId="6" fillId="9" borderId="3" xfId="4" applyNumberFormat="1" applyFont="1" applyFill="1" applyBorder="1" applyAlignment="1">
      <alignment horizontal="center" wrapText="1"/>
    </xf>
    <xf numFmtId="168" fontId="6" fillId="9" borderId="3" xfId="4" applyNumberFormat="1" applyFont="1" applyFill="1" applyBorder="1" applyAlignment="1">
      <alignment wrapText="1"/>
    </xf>
    <xf numFmtId="168" fontId="6" fillId="0" borderId="3" xfId="4" applyNumberFormat="1" applyFont="1" applyBorder="1" applyAlignment="1">
      <alignment horizontal="center" wrapText="1"/>
    </xf>
    <xf numFmtId="168" fontId="6" fillId="0" borderId="3" xfId="4" applyNumberFormat="1" applyFont="1" applyBorder="1" applyAlignment="1">
      <alignment wrapText="1"/>
    </xf>
    <xf numFmtId="168" fontId="12" fillId="0" borderId="3" xfId="4" applyNumberFormat="1" applyFont="1" applyBorder="1" applyAlignment="1">
      <alignment wrapText="1"/>
    </xf>
    <xf numFmtId="0" fontId="17" fillId="0" borderId="3" xfId="0" applyFont="1" applyBorder="1" applyAlignment="1">
      <alignment horizontal="center"/>
    </xf>
    <xf numFmtId="0" fontId="6" fillId="4" borderId="3" xfId="0" applyFont="1" applyFill="1" applyBorder="1"/>
    <xf numFmtId="0" fontId="26" fillId="45" borderId="2" xfId="0" applyFont="1" applyFill="1" applyBorder="1" applyAlignment="1">
      <alignment vertical="center" wrapText="1"/>
    </xf>
    <xf numFmtId="0" fontId="37" fillId="0" borderId="16" xfId="4" applyFont="1" applyBorder="1" applyAlignment="1">
      <alignment horizontal="right"/>
    </xf>
    <xf numFmtId="0" fontId="26" fillId="45" borderId="3" xfId="0" applyFont="1" applyFill="1" applyBorder="1" applyAlignment="1">
      <alignment horizontal="center" vertical="center" wrapText="1"/>
    </xf>
    <xf numFmtId="0" fontId="26" fillId="45" borderId="3" xfId="0" applyFont="1" applyFill="1" applyBorder="1" applyAlignment="1">
      <alignment wrapText="1"/>
    </xf>
    <xf numFmtId="0" fontId="26" fillId="45" borderId="3" xfId="0" applyFont="1" applyFill="1" applyBorder="1" applyAlignment="1">
      <alignment horizontal="center" wrapText="1"/>
    </xf>
    <xf numFmtId="0" fontId="113" fillId="45" borderId="3" xfId="0" applyFont="1" applyFill="1" applyBorder="1" applyAlignment="1">
      <alignment wrapText="1"/>
    </xf>
    <xf numFmtId="0" fontId="6" fillId="10" borderId="13" xfId="0" applyFont="1" applyFill="1" applyBorder="1" applyAlignment="1">
      <alignment wrapText="1"/>
    </xf>
    <xf numFmtId="0" fontId="26" fillId="45" borderId="3" xfId="0" applyFont="1" applyFill="1" applyBorder="1"/>
    <xf numFmtId="0" fontId="26" fillId="0" borderId="3" xfId="0" applyFont="1" applyBorder="1" applyAlignment="1">
      <alignment horizontal="center"/>
    </xf>
    <xf numFmtId="0" fontId="26" fillId="0" borderId="3" xfId="0" applyFont="1" applyBorder="1"/>
    <xf numFmtId="14" fontId="5" fillId="0" borderId="3" xfId="2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3" fontId="5" fillId="0" borderId="3" xfId="3" applyNumberFormat="1" applyFont="1" applyBorder="1" applyAlignment="1">
      <alignment horizontal="center" vertical="top" wrapText="1"/>
    </xf>
    <xf numFmtId="0" fontId="5" fillId="0" borderId="32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0" borderId="3" xfId="3" applyFont="1" applyBorder="1" applyAlignment="1">
      <alignment horizontal="center" vertical="top" wrapText="1"/>
    </xf>
    <xf numFmtId="0" fontId="6" fillId="0" borderId="3" xfId="15" applyFont="1" applyBorder="1" applyAlignment="1">
      <alignment horizontal="center" vertical="top" wrapText="1"/>
    </xf>
    <xf numFmtId="0" fontId="6" fillId="0" borderId="3" xfId="18" applyFont="1" applyBorder="1" applyAlignment="1">
      <alignment horizontal="center" vertical="top" wrapText="1"/>
    </xf>
    <xf numFmtId="0" fontId="5" fillId="0" borderId="9" xfId="11" applyFont="1" applyBorder="1" applyAlignment="1">
      <alignment horizontal="centerContinuous" vertical="center" wrapText="1"/>
    </xf>
    <xf numFmtId="0" fontId="17" fillId="0" borderId="9" xfId="11" applyFont="1" applyBorder="1" applyAlignment="1">
      <alignment horizontal="centerContinuous" vertical="center" wrapText="1"/>
    </xf>
    <xf numFmtId="0" fontId="17" fillId="0" borderId="15" xfId="0" applyFont="1" applyBorder="1" applyAlignment="1">
      <alignment horizontal="centerContinuous" vertical="center" wrapText="1"/>
    </xf>
    <xf numFmtId="0" fontId="5" fillId="14" borderId="6" xfId="0" applyFont="1" applyFill="1" applyBorder="1" applyAlignment="1">
      <alignment horizontal="center" wrapText="1"/>
    </xf>
    <xf numFmtId="0" fontId="5" fillId="0" borderId="3" xfId="11" applyFont="1" applyBorder="1" applyAlignment="1">
      <alignment horizontal="center" wrapText="1"/>
    </xf>
    <xf numFmtId="0" fontId="5" fillId="14" borderId="12" xfId="0" applyFont="1" applyFill="1" applyBorder="1" applyAlignment="1">
      <alignment horizontal="center" wrapText="1"/>
    </xf>
    <xf numFmtId="0" fontId="7" fillId="0" borderId="6" xfId="0" applyFont="1" applyBorder="1" applyAlignment="1">
      <alignment wrapText="1"/>
    </xf>
    <xf numFmtId="0" fontId="5" fillId="0" borderId="3" xfId="0" applyFont="1" applyBorder="1" applyAlignment="1">
      <alignment horizontal="centerContinuous" vertical="top"/>
    </xf>
    <xf numFmtId="0" fontId="5" fillId="0" borderId="7" xfId="0" applyFont="1" applyBorder="1" applyAlignment="1">
      <alignment horizontal="centerContinuous" vertical="top"/>
    </xf>
    <xf numFmtId="0" fontId="5" fillId="0" borderId="10" xfId="0" applyFont="1" applyBorder="1" applyAlignment="1">
      <alignment horizontal="centerContinuous" vertical="top"/>
    </xf>
    <xf numFmtId="0" fontId="5" fillId="0" borderId="5" xfId="0" applyFont="1" applyBorder="1" applyAlignment="1">
      <alignment horizontal="centerContinuous" vertical="top"/>
    </xf>
    <xf numFmtId="49" fontId="115" fillId="0" borderId="5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/>
    </xf>
    <xf numFmtId="0" fontId="5" fillId="0" borderId="4" xfId="227" applyFont="1" applyFill="1" applyBorder="1" applyAlignment="1">
      <alignment horizontal="center" vertical="center" wrapText="1"/>
    </xf>
    <xf numFmtId="0" fontId="5" fillId="0" borderId="5" xfId="227" applyFont="1" applyFill="1" applyBorder="1" applyAlignment="1">
      <alignment horizontal="center" vertical="center" wrapText="1"/>
    </xf>
    <xf numFmtId="0" fontId="0" fillId="14" borderId="2" xfId="0" applyFill="1" applyBorder="1"/>
    <xf numFmtId="0" fontId="6" fillId="0" borderId="3" xfId="9" applyFont="1" applyBorder="1" applyAlignment="1" applyProtection="1">
      <alignment horizontal="center" vertical="center" wrapText="1"/>
      <protection locked="0"/>
    </xf>
    <xf numFmtId="0" fontId="6" fillId="0" borderId="3" xfId="6" applyFont="1" applyBorder="1" applyAlignment="1" applyProtection="1">
      <alignment horizontal="center" vertical="top" wrapText="1"/>
      <protection locked="0"/>
    </xf>
    <xf numFmtId="0" fontId="6" fillId="15" borderId="3" xfId="6" applyFont="1" applyFill="1" applyBorder="1" applyAlignment="1">
      <alignment horizontal="left" vertical="center" wrapText="1"/>
    </xf>
    <xf numFmtId="166" fontId="6" fillId="15" borderId="3" xfId="6" applyNumberFormat="1" applyFont="1" applyFill="1" applyBorder="1" applyAlignment="1">
      <alignment horizontal="right" vertical="center" wrapText="1"/>
    </xf>
    <xf numFmtId="0" fontId="6" fillId="15" borderId="3" xfId="6" applyFont="1" applyFill="1" applyBorder="1" applyAlignment="1">
      <alignment horizontal="center" vertical="center" wrapText="1"/>
    </xf>
    <xf numFmtId="3" fontId="6" fillId="10" borderId="3" xfId="6" applyNumberFormat="1" applyFont="1" applyFill="1" applyBorder="1" applyAlignment="1">
      <alignment horizontal="right" vertical="center"/>
    </xf>
    <xf numFmtId="0" fontId="6" fillId="10" borderId="3" xfId="6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07" fillId="6" borderId="0" xfId="230" applyFont="1" applyFill="1" applyAlignment="1">
      <alignment vertical="top"/>
    </xf>
    <xf numFmtId="0" fontId="108" fillId="6" borderId="2" xfId="4" applyFont="1" applyFill="1" applyAlignment="1">
      <alignment vertical="center"/>
    </xf>
    <xf numFmtId="0" fontId="108" fillId="6" borderId="2" xfId="230" applyFont="1" applyFill="1" applyBorder="1" applyAlignment="1"/>
    <xf numFmtId="0" fontId="12" fillId="0" borderId="16" xfId="0" applyFont="1" applyBorder="1" applyAlignment="1">
      <alignment horizontal="right"/>
    </xf>
    <xf numFmtId="0" fontId="116" fillId="0" borderId="0" xfId="0" applyFont="1"/>
    <xf numFmtId="0" fontId="116" fillId="0" borderId="2" xfId="0" applyFont="1" applyBorder="1"/>
    <xf numFmtId="0" fontId="103" fillId="14" borderId="6" xfId="0" applyFont="1" applyFill="1" applyBorder="1"/>
    <xf numFmtId="0" fontId="117" fillId="14" borderId="3" xfId="0" applyFont="1" applyFill="1" applyBorder="1" applyAlignment="1">
      <alignment vertical="center"/>
    </xf>
    <xf numFmtId="0" fontId="103" fillId="14" borderId="17" xfId="0" applyFont="1" applyFill="1" applyBorder="1"/>
    <xf numFmtId="0" fontId="103" fillId="0" borderId="3" xfId="0" applyFont="1" applyBorder="1"/>
    <xf numFmtId="0" fontId="103" fillId="0" borderId="6" xfId="0" applyFont="1" applyBorder="1"/>
    <xf numFmtId="0" fontId="117" fillId="14" borderId="3" xfId="0" applyFont="1" applyFill="1" applyBorder="1" applyAlignment="1">
      <alignment horizontal="center" vertical="center" wrapText="1"/>
    </xf>
    <xf numFmtId="0" fontId="103" fillId="14" borderId="3" xfId="0" applyFont="1" applyFill="1" applyBorder="1"/>
    <xf numFmtId="0" fontId="103" fillId="14" borderId="7" xfId="0" applyFont="1" applyFill="1" applyBorder="1"/>
    <xf numFmtId="0" fontId="103" fillId="0" borderId="0" xfId="0" applyFont="1"/>
    <xf numFmtId="0" fontId="103" fillId="2" borderId="7" xfId="0" applyFont="1" applyFill="1" applyBorder="1"/>
    <xf numFmtId="0" fontId="2" fillId="14" borderId="3" xfId="0" applyFont="1" applyFill="1" applyBorder="1"/>
    <xf numFmtId="0" fontId="5" fillId="0" borderId="31" xfId="0" applyFont="1" applyBorder="1" applyAlignment="1">
      <alignment horizontal="center" vertical="top" wrapText="1"/>
    </xf>
    <xf numFmtId="0" fontId="37" fillId="0" borderId="33" xfId="0" applyFont="1" applyBorder="1"/>
    <xf numFmtId="0" fontId="37" fillId="0" borderId="35" xfId="0" applyFont="1" applyBorder="1"/>
    <xf numFmtId="0" fontId="37" fillId="0" borderId="11" xfId="0" applyFont="1" applyBorder="1"/>
    <xf numFmtId="0" fontId="17" fillId="0" borderId="3" xfId="0" applyFont="1" applyBorder="1" applyAlignment="1">
      <alignment horizontal="center" vertical="top"/>
    </xf>
    <xf numFmtId="3" fontId="6" fillId="0" borderId="6" xfId="0" applyNumberFormat="1" applyFont="1" applyBorder="1" applyAlignment="1">
      <alignment horizontal="right" wrapText="1"/>
    </xf>
    <xf numFmtId="3" fontId="6" fillId="43" borderId="6" xfId="0" applyNumberFormat="1" applyFont="1" applyFill="1" applyBorder="1" applyAlignment="1">
      <alignment horizontal="right" wrapText="1"/>
    </xf>
    <xf numFmtId="171" fontId="6" fillId="0" borderId="2" xfId="0" applyNumberFormat="1" applyFont="1" applyBorder="1"/>
    <xf numFmtId="0" fontId="6" fillId="0" borderId="31" xfId="0" applyFont="1" applyBorder="1" applyAlignment="1">
      <alignment horizontal="center" vertical="top" wrapText="1"/>
    </xf>
    <xf numFmtId="0" fontId="17" fillId="3" borderId="17" xfId="0" applyFont="1" applyFill="1" applyBorder="1" applyAlignment="1">
      <alignment horizontal="left" vertical="top"/>
    </xf>
    <xf numFmtId="0" fontId="6" fillId="43" borderId="3" xfId="0" applyFont="1" applyFill="1" applyBorder="1" applyAlignment="1">
      <alignment horizontal="center" vertical="top" wrapText="1"/>
    </xf>
    <xf numFmtId="0" fontId="6" fillId="43" borderId="3" xfId="0" applyFont="1" applyFill="1" applyBorder="1" applyAlignment="1">
      <alignment vertical="top" wrapText="1"/>
    </xf>
    <xf numFmtId="0" fontId="37" fillId="0" borderId="3" xfId="0" applyFont="1" applyBorder="1" applyAlignment="1">
      <alignment horizontal="left" vertical="top" wrapText="1"/>
    </xf>
    <xf numFmtId="0" fontId="6" fillId="43" borderId="3" xfId="0" applyFont="1" applyFill="1" applyBorder="1" applyAlignment="1">
      <alignment horizontal="center" vertical="top"/>
    </xf>
    <xf numFmtId="0" fontId="17" fillId="3" borderId="7" xfId="0" applyFont="1" applyFill="1" applyBorder="1" applyAlignment="1">
      <alignment horizontal="left" vertical="top"/>
    </xf>
    <xf numFmtId="0" fontId="17" fillId="3" borderId="5" xfId="0" applyFont="1" applyFill="1" applyBorder="1" applyAlignment="1">
      <alignment horizontal="left" vertical="top"/>
    </xf>
    <xf numFmtId="168" fontId="0" fillId="9" borderId="3" xfId="0" applyNumberFormat="1" applyFill="1" applyBorder="1" applyAlignment="1">
      <alignment horizontal="center" wrapText="1"/>
    </xf>
    <xf numFmtId="168" fontId="0" fillId="9" borderId="3" xfId="0" applyNumberFormat="1" applyFill="1" applyBorder="1" applyAlignment="1">
      <alignment wrapText="1"/>
    </xf>
    <xf numFmtId="168" fontId="6" fillId="9" borderId="3" xfId="0" applyNumberFormat="1" applyFont="1" applyFill="1" applyBorder="1" applyAlignment="1">
      <alignment wrapText="1"/>
    </xf>
    <xf numFmtId="168" fontId="0" fillId="0" borderId="3" xfId="0" applyNumberFormat="1" applyBorder="1" applyAlignment="1">
      <alignment horizontal="center" wrapText="1"/>
    </xf>
    <xf numFmtId="168" fontId="0" fillId="0" borderId="3" xfId="0" applyNumberFormat="1" applyBorder="1" applyAlignment="1">
      <alignment wrapText="1"/>
    </xf>
    <xf numFmtId="0" fontId="0" fillId="43" borderId="3" xfId="0" applyFill="1" applyBorder="1" applyAlignment="1">
      <alignment horizontal="center" vertical="top"/>
    </xf>
    <xf numFmtId="168" fontId="12" fillId="0" borderId="3" xfId="0" applyNumberFormat="1" applyFont="1" applyBorder="1" applyAlignment="1">
      <alignment wrapText="1"/>
    </xf>
    <xf numFmtId="0" fontId="17" fillId="3" borderId="12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center" vertical="top" wrapText="1"/>
    </xf>
    <xf numFmtId="0" fontId="0" fillId="43" borderId="3" xfId="0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168" fontId="6" fillId="0" borderId="3" xfId="0" applyNumberFormat="1" applyFont="1" applyBorder="1" applyAlignment="1">
      <alignment wrapText="1"/>
    </xf>
    <xf numFmtId="171" fontId="0" fillId="0" borderId="0" xfId="0" applyNumberFormat="1"/>
    <xf numFmtId="0" fontId="6" fillId="4" borderId="3" xfId="0" applyFont="1" applyFill="1" applyBorder="1" applyAlignment="1">
      <alignment horizontal="right" wrapText="1"/>
    </xf>
    <xf numFmtId="0" fontId="17" fillId="3" borderId="3" xfId="0" applyFont="1" applyFill="1" applyBorder="1" applyAlignment="1">
      <alignment horizontal="right"/>
    </xf>
    <xf numFmtId="0" fontId="17" fillId="4" borderId="3" xfId="0" applyFont="1" applyFill="1" applyBorder="1" applyAlignment="1">
      <alignment horizontal="right" wrapText="1"/>
    </xf>
    <xf numFmtId="3" fontId="19" fillId="4" borderId="3" xfId="0" applyNumberFormat="1" applyFont="1" applyFill="1" applyBorder="1" applyAlignment="1">
      <alignment horizontal="right" wrapText="1"/>
    </xf>
    <xf numFmtId="3" fontId="6" fillId="0" borderId="3" xfId="0" applyNumberFormat="1" applyFont="1" applyBorder="1" applyAlignment="1">
      <alignment horizontal="right" wrapText="1"/>
    </xf>
    <xf numFmtId="3" fontId="6" fillId="14" borderId="3" xfId="0" applyNumberFormat="1" applyFont="1" applyFill="1" applyBorder="1" applyAlignment="1">
      <alignment horizontal="right" wrapText="1"/>
    </xf>
    <xf numFmtId="0" fontId="6" fillId="4" borderId="3" xfId="0" applyFont="1" applyFill="1" applyBorder="1" applyAlignment="1">
      <alignment horizontal="right"/>
    </xf>
    <xf numFmtId="3" fontId="98" fillId="0" borderId="0" xfId="0" applyNumberFormat="1" applyFont="1" applyAlignment="1">
      <alignment horizontal="right"/>
    </xf>
    <xf numFmtId="3" fontId="16" fillId="0" borderId="3" xfId="0" applyNumberFormat="1" applyFont="1" applyBorder="1" applyAlignment="1" applyProtection="1">
      <alignment wrapText="1"/>
      <protection locked="0"/>
    </xf>
    <xf numFmtId="0" fontId="35" fillId="9" borderId="3" xfId="0" applyFont="1" applyFill="1" applyBorder="1" applyAlignment="1">
      <alignment wrapText="1"/>
    </xf>
    <xf numFmtId="0" fontId="35" fillId="9" borderId="3" xfId="0" applyFont="1" applyFill="1" applyBorder="1"/>
    <xf numFmtId="0" fontId="5" fillId="0" borderId="3" xfId="6" applyFont="1" applyBorder="1" applyAlignment="1">
      <alignment horizontal="justify" vertical="center" wrapText="1"/>
    </xf>
    <xf numFmtId="166" fontId="6" fillId="9" borderId="3" xfId="0" applyNumberFormat="1" applyFont="1" applyFill="1" applyBorder="1" applyAlignment="1">
      <alignment horizontal="center"/>
    </xf>
    <xf numFmtId="166" fontId="6" fillId="9" borderId="5" xfId="0" applyNumberFormat="1" applyFont="1" applyFill="1" applyBorder="1" applyAlignment="1">
      <alignment horizontal="center"/>
    </xf>
    <xf numFmtId="166" fontId="84" fillId="9" borderId="3" xfId="11" applyNumberFormat="1" applyFont="1" applyFill="1" applyBorder="1" applyAlignment="1">
      <alignment horizontal="center"/>
    </xf>
    <xf numFmtId="166" fontId="84" fillId="9" borderId="5" xfId="11" applyNumberFormat="1" applyFont="1" applyFill="1" applyBorder="1" applyAlignment="1">
      <alignment horizontal="center"/>
    </xf>
    <xf numFmtId="172" fontId="7" fillId="0" borderId="3" xfId="0" applyNumberFormat="1" applyFont="1" applyBorder="1" applyAlignment="1">
      <alignment horizontal="right"/>
    </xf>
    <xf numFmtId="172" fontId="6" fillId="9" borderId="3" xfId="0" applyNumberFormat="1" applyFont="1" applyFill="1" applyBorder="1" applyAlignment="1">
      <alignment horizontal="center" vertical="center"/>
    </xf>
    <xf numFmtId="0" fontId="94" fillId="54" borderId="2" xfId="6" applyFont="1" applyFill="1" applyAlignment="1">
      <alignment horizontal="left" vertical="top" wrapText="1"/>
    </xf>
    <xf numFmtId="0" fontId="93" fillId="54" borderId="2" xfId="6" applyFont="1" applyFill="1" applyAlignment="1">
      <alignment horizontal="left" wrapText="1"/>
    </xf>
    <xf numFmtId="0" fontId="6" fillId="0" borderId="2" xfId="6" applyFont="1" applyAlignment="1">
      <alignment vertical="top"/>
    </xf>
    <xf numFmtId="10" fontId="6" fillId="0" borderId="3" xfId="7" applyNumberFormat="1" applyFont="1" applyFill="1" applyBorder="1" applyAlignment="1" applyProtection="1">
      <alignment vertical="top"/>
      <protection locked="0"/>
    </xf>
    <xf numFmtId="0" fontId="119" fillId="0" borderId="3" xfId="6" applyFont="1" applyBorder="1" applyAlignment="1">
      <alignment horizontal="center"/>
    </xf>
    <xf numFmtId="0" fontId="6" fillId="0" borderId="2" xfId="6" applyFont="1" applyAlignment="1">
      <alignment vertical="center" wrapText="1"/>
    </xf>
    <xf numFmtId="0" fontId="6" fillId="56" borderId="3" xfId="0" applyFont="1" applyFill="1" applyBorder="1" applyAlignment="1">
      <alignment horizontal="center"/>
    </xf>
    <xf numFmtId="0" fontId="6" fillId="56" borderId="3" xfId="0" applyFont="1" applyFill="1" applyBorder="1" applyAlignment="1">
      <alignment horizontal="left"/>
    </xf>
    <xf numFmtId="168" fontId="16" fillId="56" borderId="3" xfId="0" applyNumberFormat="1" applyFont="1" applyFill="1" applyBorder="1" applyAlignment="1">
      <alignment horizontal="right" wrapText="1"/>
    </xf>
    <xf numFmtId="0" fontId="6" fillId="56" borderId="3" xfId="0" applyFont="1" applyFill="1" applyBorder="1" applyAlignment="1">
      <alignment horizontal="left" wrapText="1"/>
    </xf>
    <xf numFmtId="0" fontId="88" fillId="56" borderId="3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168" fontId="5" fillId="10" borderId="3" xfId="0" applyNumberFormat="1" applyFont="1" applyFill="1" applyBorder="1" applyAlignment="1">
      <alignment horizontal="right" wrapText="1"/>
    </xf>
    <xf numFmtId="0" fontId="108" fillId="0" borderId="0" xfId="0" applyFont="1"/>
    <xf numFmtId="0" fontId="6" fillId="0" borderId="28" xfId="0" applyFont="1" applyBorder="1" applyAlignment="1">
      <alignment horizontal="left" vertical="center"/>
    </xf>
    <xf numFmtId="0" fontId="6" fillId="0" borderId="28" xfId="0" applyFont="1" applyBorder="1" applyAlignment="1">
      <alignment wrapText="1"/>
    </xf>
    <xf numFmtId="168" fontId="5" fillId="9" borderId="28" xfId="0" applyNumberFormat="1" applyFont="1" applyFill="1" applyBorder="1" applyAlignment="1">
      <alignment horizontal="right" wrapText="1"/>
    </xf>
    <xf numFmtId="0" fontId="5" fillId="0" borderId="5" xfId="10" applyFont="1" applyBorder="1" applyAlignment="1">
      <alignment horizontal="center" vertical="center" wrapText="1"/>
    </xf>
    <xf numFmtId="166" fontId="6" fillId="0" borderId="3" xfId="0" applyNumberFormat="1" applyFont="1" applyBorder="1" applyAlignment="1" applyProtection="1">
      <alignment horizontal="right" vertical="top" wrapText="1"/>
      <protection locked="0"/>
    </xf>
    <xf numFmtId="164" fontId="17" fillId="0" borderId="3" xfId="0" applyNumberFormat="1" applyFont="1" applyBorder="1" applyAlignment="1" applyProtection="1">
      <alignment horizontal="right" vertical="top" wrapText="1"/>
      <protection locked="0"/>
    </xf>
    <xf numFmtId="164" fontId="6" fillId="0" borderId="3" xfId="0" applyNumberFormat="1" applyFont="1" applyBorder="1" applyAlignment="1" applyProtection="1">
      <alignment horizontal="right" vertical="top" wrapText="1"/>
      <protection locked="0"/>
    </xf>
    <xf numFmtId="166" fontId="5" fillId="0" borderId="3" xfId="0" applyNumberFormat="1" applyFont="1" applyBorder="1" applyAlignment="1" applyProtection="1">
      <alignment horizontal="right" vertical="top" wrapText="1"/>
      <protection locked="0"/>
    </xf>
    <xf numFmtId="10" fontId="5" fillId="0" borderId="3" xfId="7" applyNumberFormat="1" applyFont="1" applyFill="1" applyBorder="1" applyAlignment="1" applyProtection="1">
      <alignment vertical="top"/>
      <protection locked="0"/>
    </xf>
    <xf numFmtId="0" fontId="17" fillId="9" borderId="29" xfId="6" applyFont="1" applyFill="1" applyBorder="1" applyAlignment="1">
      <alignment horizontal="left" vertical="center" wrapText="1"/>
    </xf>
    <xf numFmtId="0" fontId="17" fillId="9" borderId="28" xfId="6" applyFont="1" applyFill="1" applyBorder="1" applyAlignment="1">
      <alignment horizontal="left" vertical="center" wrapText="1"/>
    </xf>
    <xf numFmtId="3" fontId="6" fillId="0" borderId="3" xfId="6" applyNumberFormat="1" applyFont="1" applyBorder="1" applyAlignment="1">
      <alignment horizontal="right" vertical="center"/>
    </xf>
    <xf numFmtId="3" fontId="5" fillId="0" borderId="3" xfId="6" applyNumberFormat="1" applyFont="1" applyBorder="1" applyAlignment="1">
      <alignment horizontal="right" vertical="center"/>
    </xf>
    <xf numFmtId="166" fontId="5" fillId="0" borderId="3" xfId="6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/>
    </xf>
    <xf numFmtId="3" fontId="6" fillId="0" borderId="3" xfId="15" applyNumberFormat="1" applyFont="1" applyBorder="1" applyAlignment="1">
      <alignment horizontal="right"/>
    </xf>
    <xf numFmtId="10" fontId="6" fillId="0" borderId="3" xfId="15" applyNumberFormat="1" applyFont="1" applyBorder="1" applyAlignment="1">
      <alignment horizontal="right"/>
    </xf>
    <xf numFmtId="168" fontId="6" fillId="0" borderId="3" xfId="15" applyNumberFormat="1" applyFont="1" applyBorder="1" applyAlignment="1" applyProtection="1">
      <alignment horizontal="right" wrapText="1"/>
      <protection locked="0"/>
    </xf>
    <xf numFmtId="168" fontId="35" fillId="0" borderId="3" xfId="0" applyNumberFormat="1" applyFont="1" applyBorder="1" applyAlignment="1">
      <alignment horizontal="right" wrapText="1"/>
    </xf>
    <xf numFmtId="168" fontId="6" fillId="0" borderId="28" xfId="0" applyNumberFormat="1" applyFont="1" applyBorder="1" applyAlignment="1">
      <alignment horizontal="right" wrapText="1"/>
    </xf>
    <xf numFmtId="168" fontId="5" fillId="0" borderId="3" xfId="0" quotePrefix="1" applyNumberFormat="1" applyFont="1" applyBorder="1" applyAlignment="1">
      <alignment horizontal="right" wrapText="1"/>
    </xf>
    <xf numFmtId="168" fontId="16" fillId="0" borderId="3" xfId="0" applyNumberFormat="1" applyFont="1" applyBorder="1" applyAlignment="1">
      <alignment horizontal="right"/>
    </xf>
    <xf numFmtId="9" fontId="7" fillId="0" borderId="3" xfId="0" applyNumberFormat="1" applyFont="1" applyBorder="1" applyAlignment="1" applyProtection="1">
      <alignment horizontal="right"/>
      <protection locked="0"/>
    </xf>
    <xf numFmtId="9" fontId="9" fillId="0" borderId="3" xfId="0" applyNumberFormat="1" applyFont="1" applyBorder="1" applyAlignment="1" applyProtection="1">
      <alignment horizontal="right"/>
      <protection locked="0"/>
    </xf>
    <xf numFmtId="3" fontId="6" fillId="0" borderId="3" xfId="6" applyNumberFormat="1" applyFont="1" applyBorder="1" applyProtection="1">
      <protection locked="0"/>
    </xf>
    <xf numFmtId="168" fontId="21" fillId="0" borderId="3" xfId="0" applyNumberFormat="1" applyFont="1" applyBorder="1" applyAlignment="1">
      <alignment horizontal="right" wrapText="1"/>
    </xf>
    <xf numFmtId="168" fontId="31" fillId="0" borderId="3" xfId="0" applyNumberFormat="1" applyFont="1" applyBorder="1" applyAlignment="1">
      <alignment horizontal="right" wrapText="1"/>
    </xf>
    <xf numFmtId="3" fontId="15" fillId="0" borderId="3" xfId="0" applyNumberFormat="1" applyFont="1" applyBorder="1"/>
    <xf numFmtId="168" fontId="25" fillId="0" borderId="3" xfId="0" applyNumberFormat="1" applyFont="1" applyBorder="1" applyAlignment="1">
      <alignment wrapText="1"/>
    </xf>
    <xf numFmtId="0" fontId="121" fillId="0" borderId="28" xfId="0" applyFont="1" applyBorder="1" applyAlignment="1">
      <alignment horizontal="left" vertical="center" wrapText="1"/>
    </xf>
    <xf numFmtId="166" fontId="6" fillId="0" borderId="3" xfId="0" applyNumberFormat="1" applyFont="1" applyBorder="1" applyAlignment="1" applyProtection="1">
      <alignment horizontal="right" wrapText="1"/>
      <protection locked="0"/>
    </xf>
    <xf numFmtId="166" fontId="6" fillId="0" borderId="3" xfId="0" applyNumberFormat="1" applyFont="1" applyBorder="1" applyAlignment="1">
      <alignment horizontal="right"/>
    </xf>
    <xf numFmtId="166" fontId="5" fillId="0" borderId="3" xfId="0" applyNumberFormat="1" applyFont="1" applyBorder="1" applyAlignment="1" applyProtection="1">
      <alignment horizontal="right" wrapText="1"/>
      <protection locked="0"/>
    </xf>
    <xf numFmtId="166" fontId="5" fillId="0" borderId="3" xfId="0" applyNumberFormat="1" applyFont="1" applyBorder="1" applyAlignment="1">
      <alignment horizontal="right"/>
    </xf>
    <xf numFmtId="166" fontId="6" fillId="0" borderId="3" xfId="0" applyNumberFormat="1" applyFont="1" applyBorder="1" applyAlignment="1" applyProtection="1">
      <alignment horizontal="right"/>
      <protection locked="0"/>
    </xf>
    <xf numFmtId="166" fontId="6" fillId="0" borderId="3" xfId="0" applyNumberFormat="1" applyFont="1" applyBorder="1" applyAlignment="1">
      <alignment horizontal="right" wrapText="1"/>
    </xf>
    <xf numFmtId="166" fontId="5" fillId="0" borderId="3" xfId="0" applyNumberFormat="1" applyFont="1" applyBorder="1" applyAlignment="1">
      <alignment horizontal="right" wrapText="1"/>
    </xf>
    <xf numFmtId="14" fontId="6" fillId="0" borderId="3" xfId="0" applyNumberFormat="1" applyFont="1" applyBorder="1" applyAlignment="1">
      <alignment horizontal="center" wrapText="1"/>
    </xf>
    <xf numFmtId="3" fontId="6" fillId="0" borderId="3" xfId="0" applyNumberFormat="1" applyFont="1" applyBorder="1" applyAlignment="1">
      <alignment wrapText="1"/>
    </xf>
    <xf numFmtId="3" fontId="26" fillId="0" borderId="3" xfId="0" applyNumberFormat="1" applyFont="1" applyBorder="1" applyAlignment="1">
      <alignment wrapText="1"/>
    </xf>
    <xf numFmtId="10" fontId="26" fillId="0" borderId="3" xfId="0" applyNumberFormat="1" applyFont="1" applyBorder="1" applyAlignment="1">
      <alignment wrapText="1"/>
    </xf>
    <xf numFmtId="3" fontId="5" fillId="0" borderId="3" xfId="0" applyNumberFormat="1" applyFont="1" applyBorder="1" applyAlignment="1">
      <alignment horizontal="right" wrapText="1"/>
    </xf>
    <xf numFmtId="3" fontId="5" fillId="0" borderId="6" xfId="0" applyNumberFormat="1" applyFont="1" applyBorder="1" applyAlignment="1">
      <alignment horizontal="right" wrapText="1"/>
    </xf>
    <xf numFmtId="10" fontId="6" fillId="0" borderId="3" xfId="0" applyNumberFormat="1" applyFont="1" applyBorder="1"/>
    <xf numFmtId="14" fontId="37" fillId="0" borderId="19" xfId="0" applyNumberFormat="1" applyFont="1" applyBorder="1"/>
    <xf numFmtId="168" fontId="5" fillId="0" borderId="3" xfId="0" applyNumberFormat="1" applyFont="1" applyBorder="1" applyAlignment="1" applyProtection="1">
      <alignment horizontal="right" wrapText="1"/>
      <protection locked="0"/>
    </xf>
    <xf numFmtId="168" fontId="7" fillId="0" borderId="3" xfId="0" applyNumberFormat="1" applyFont="1" applyBorder="1" applyAlignment="1" applyProtection="1">
      <alignment horizontal="right" wrapText="1"/>
      <protection locked="0"/>
    </xf>
    <xf numFmtId="10" fontId="7" fillId="0" borderId="3" xfId="0" applyNumberFormat="1" applyFont="1" applyBorder="1" applyAlignment="1" applyProtection="1">
      <alignment horizontal="right" wrapText="1"/>
      <protection locked="0"/>
    </xf>
    <xf numFmtId="0" fontId="120" fillId="0" borderId="2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wrapText="1"/>
    </xf>
    <xf numFmtId="168" fontId="6" fillId="0" borderId="5" xfId="0" applyNumberFormat="1" applyFont="1" applyBorder="1" applyAlignment="1">
      <alignment horizontal="right" wrapText="1"/>
    </xf>
    <xf numFmtId="10" fontId="6" fillId="0" borderId="6" xfId="0" applyNumberFormat="1" applyFont="1" applyBorder="1" applyAlignment="1">
      <alignment horizontal="right" wrapText="1"/>
    </xf>
    <xf numFmtId="168" fontId="36" fillId="0" borderId="2" xfId="0" applyNumberFormat="1" applyFont="1" applyBorder="1" applyAlignment="1">
      <alignment horizontal="right" wrapText="1"/>
    </xf>
    <xf numFmtId="168" fontId="6" fillId="10" borderId="3" xfId="15" applyNumberFormat="1" applyFont="1" applyFill="1" applyBorder="1" applyAlignment="1">
      <alignment horizontal="right" wrapText="1"/>
    </xf>
    <xf numFmtId="10" fontId="6" fillId="0" borderId="6" xfId="0" applyNumberFormat="1" applyFont="1" applyBorder="1"/>
    <xf numFmtId="1" fontId="7" fillId="0" borderId="3" xfId="11" applyNumberFormat="1" applyFont="1" applyBorder="1" applyAlignment="1">
      <alignment horizontal="right" wrapText="1"/>
    </xf>
    <xf numFmtId="166" fontId="28" fillId="0" borderId="3" xfId="11" applyNumberFormat="1" applyFont="1" applyBorder="1" applyAlignment="1">
      <alignment horizontal="right" wrapText="1"/>
    </xf>
    <xf numFmtId="0" fontId="6" fillId="0" borderId="3" xfId="11" applyFont="1" applyBorder="1" applyAlignment="1" applyProtection="1">
      <alignment horizontal="right"/>
      <protection locked="0"/>
    </xf>
    <xf numFmtId="166" fontId="6" fillId="0" borderId="3" xfId="11" applyNumberFormat="1" applyFont="1" applyBorder="1" applyAlignment="1">
      <alignment horizontal="right" wrapText="1"/>
    </xf>
    <xf numFmtId="0" fontId="94" fillId="0" borderId="0" xfId="0" quotePrefix="1" applyFont="1"/>
    <xf numFmtId="49" fontId="94" fillId="0" borderId="0" xfId="0" applyNumberFormat="1" applyFont="1"/>
    <xf numFmtId="0" fontId="124" fillId="54" borderId="2" xfId="229" applyFont="1" applyFill="1" applyAlignment="1">
      <alignment vertical="center"/>
    </xf>
    <xf numFmtId="0" fontId="124" fillId="0" borderId="2" xfId="229" applyFont="1" applyAlignment="1">
      <alignment vertical="center"/>
    </xf>
    <xf numFmtId="0" fontId="125" fillId="0" borderId="0" xfId="0" applyFont="1" applyAlignment="1">
      <alignment horizontal="left" vertical="center" wrapText="1"/>
    </xf>
    <xf numFmtId="0" fontId="125" fillId="0" borderId="2" xfId="229" applyFont="1" applyAlignment="1">
      <alignment vertical="center" wrapText="1"/>
    </xf>
    <xf numFmtId="0" fontId="125" fillId="0" borderId="0" xfId="230" applyFont="1" applyAlignment="1">
      <alignment vertical="center"/>
    </xf>
    <xf numFmtId="0" fontId="125" fillId="0" borderId="0" xfId="0" applyFont="1" applyAlignment="1">
      <alignment vertical="center"/>
    </xf>
    <xf numFmtId="0" fontId="126" fillId="0" borderId="0" xfId="0" applyFont="1"/>
    <xf numFmtId="0" fontId="126" fillId="0" borderId="0" xfId="0" applyFont="1" applyAlignment="1">
      <alignment wrapText="1"/>
    </xf>
    <xf numFmtId="0" fontId="123" fillId="0" borderId="4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94" fillId="54" borderId="2" xfId="6" applyFont="1" applyFill="1" applyAlignment="1">
      <alignment horizontal="left" vertical="top" wrapText="1"/>
    </xf>
    <xf numFmtId="0" fontId="5" fillId="10" borderId="3" xfId="6" applyFont="1" applyFill="1" applyBorder="1" applyAlignment="1">
      <alignment horizontal="center" vertical="top" wrapText="1"/>
    </xf>
    <xf numFmtId="0" fontId="5" fillId="10" borderId="7" xfId="6" applyFont="1" applyFill="1" applyBorder="1" applyAlignment="1">
      <alignment horizontal="left" vertical="center"/>
    </xf>
    <xf numFmtId="0" fontId="5" fillId="10" borderId="10" xfId="6" applyFont="1" applyFill="1" applyBorder="1" applyAlignment="1">
      <alignment horizontal="left" vertical="center"/>
    </xf>
    <xf numFmtId="0" fontId="5" fillId="10" borderId="5" xfId="6" applyFont="1" applyFill="1" applyBorder="1" applyAlignment="1">
      <alignment horizontal="left" vertical="center"/>
    </xf>
    <xf numFmtId="0" fontId="5" fillId="10" borderId="7" xfId="6" applyFont="1" applyFill="1" applyBorder="1" applyAlignment="1">
      <alignment horizontal="left" vertical="center" wrapText="1"/>
    </xf>
    <xf numFmtId="0" fontId="5" fillId="10" borderId="10" xfId="6" applyFont="1" applyFill="1" applyBorder="1" applyAlignment="1">
      <alignment horizontal="left" vertical="center" wrapText="1"/>
    </xf>
    <xf numFmtId="0" fontId="5" fillId="10" borderId="5" xfId="6" applyFont="1" applyFill="1" applyBorder="1" applyAlignment="1">
      <alignment horizontal="left" vertical="center" wrapText="1"/>
    </xf>
    <xf numFmtId="0" fontId="93" fillId="54" borderId="2" xfId="6" applyFont="1" applyFill="1" applyAlignment="1">
      <alignment horizontal="left" wrapText="1"/>
    </xf>
    <xf numFmtId="0" fontId="12" fillId="0" borderId="16" xfId="0" applyFont="1" applyBorder="1" applyAlignment="1">
      <alignment horizontal="right"/>
    </xf>
    <xf numFmtId="0" fontId="94" fillId="54" borderId="0" xfId="0" applyFont="1" applyFill="1" applyAlignment="1">
      <alignment horizontal="left" vertical="top" wrapText="1"/>
    </xf>
    <xf numFmtId="0" fontId="6" fillId="10" borderId="3" xfId="15" applyFont="1" applyFill="1" applyBorder="1" applyAlignment="1">
      <alignment horizontal="left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45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3" fontId="12" fillId="0" borderId="16" xfId="0" applyNumberFormat="1" applyFont="1" applyBorder="1" applyAlignment="1">
      <alignment horizontal="right"/>
    </xf>
    <xf numFmtId="3" fontId="12" fillId="0" borderId="2" xfId="0" applyNumberFormat="1" applyFont="1" applyBorder="1" applyAlignment="1">
      <alignment horizontal="right" vertical="top"/>
    </xf>
    <xf numFmtId="3" fontId="12" fillId="0" borderId="16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5" fillId="0" borderId="34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top" wrapText="1"/>
    </xf>
    <xf numFmtId="0" fontId="6" fillId="0" borderId="2" xfId="9" applyFont="1" applyAlignment="1" applyProtection="1">
      <alignment horizontal="left" vertical="center"/>
      <protection locked="0"/>
    </xf>
    <xf numFmtId="0" fontId="5" fillId="0" borderId="3" xfId="6" applyFont="1" applyBorder="1" applyAlignment="1" applyProtection="1">
      <alignment horizontal="left" vertical="top" wrapText="1"/>
      <protection locked="0"/>
    </xf>
    <xf numFmtId="0" fontId="5" fillId="0" borderId="3" xfId="6" applyFont="1" applyBorder="1" applyAlignment="1" applyProtection="1">
      <alignment horizontal="center" wrapText="1"/>
      <protection locked="0"/>
    </xf>
    <xf numFmtId="0" fontId="5" fillId="0" borderId="3" xfId="6" applyFont="1" applyBorder="1" applyAlignment="1" applyProtection="1">
      <alignment horizontal="center" vertical="top" wrapText="1"/>
      <protection locked="0"/>
    </xf>
    <xf numFmtId="0" fontId="5" fillId="0" borderId="7" xfId="10" applyFont="1" applyBorder="1" applyAlignment="1">
      <alignment horizontal="center" vertical="center" wrapText="1"/>
    </xf>
    <xf numFmtId="0" fontId="5" fillId="0" borderId="10" xfId="10" applyFont="1" applyBorder="1" applyAlignment="1">
      <alignment horizontal="center" vertical="center" wrapText="1"/>
    </xf>
    <xf numFmtId="0" fontId="5" fillId="0" borderId="5" xfId="1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12" fillId="0" borderId="16" xfId="6" applyNumberFormat="1" applyFont="1" applyBorder="1" applyAlignment="1" applyProtection="1">
      <alignment horizontal="right" vertical="top"/>
      <protection locked="0"/>
    </xf>
    <xf numFmtId="3" fontId="32" fillId="0" borderId="2" xfId="0" applyNumberFormat="1" applyFont="1" applyBorder="1" applyAlignment="1">
      <alignment horizontal="right" vertical="top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left" vertical="center" wrapText="1"/>
    </xf>
    <xf numFmtId="0" fontId="34" fillId="0" borderId="14" xfId="0" applyFont="1" applyBorder="1" applyAlignment="1">
      <alignment horizontal="left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122" fillId="0" borderId="29" xfId="0" applyFont="1" applyBorder="1" applyAlignment="1">
      <alignment horizontal="center" wrapText="1"/>
    </xf>
    <xf numFmtId="0" fontId="122" fillId="0" borderId="31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9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7" fillId="0" borderId="9" xfId="222" applyFont="1" applyBorder="1" applyAlignment="1">
      <alignment horizontal="center" vertical="center" wrapText="1"/>
    </xf>
    <xf numFmtId="0" fontId="17" fillId="0" borderId="17" xfId="222" applyFont="1" applyBorder="1" applyAlignment="1">
      <alignment horizontal="center" vertical="center" wrapText="1"/>
    </xf>
    <xf numFmtId="0" fontId="17" fillId="0" borderId="9" xfId="222" applyFont="1" applyBorder="1" applyAlignment="1">
      <alignment vertical="top" wrapText="1"/>
    </xf>
    <xf numFmtId="0" fontId="17" fillId="0" borderId="14" xfId="222" applyFont="1" applyBorder="1" applyAlignment="1">
      <alignment vertical="top" wrapText="1"/>
    </xf>
    <xf numFmtId="0" fontId="17" fillId="0" borderId="15" xfId="222" applyFont="1" applyBorder="1" applyAlignment="1">
      <alignment vertical="top" wrapText="1"/>
    </xf>
    <xf numFmtId="0" fontId="17" fillId="0" borderId="9" xfId="222" applyFont="1" applyBorder="1" applyAlignment="1">
      <alignment horizontal="center" vertical="center"/>
    </xf>
    <xf numFmtId="0" fontId="17" fillId="0" borderId="14" xfId="222" applyFont="1" applyBorder="1" applyAlignment="1">
      <alignment horizontal="center" vertical="center"/>
    </xf>
    <xf numFmtId="0" fontId="17" fillId="0" borderId="15" xfId="222" applyFont="1" applyBorder="1" applyAlignment="1">
      <alignment horizontal="center" vertical="center"/>
    </xf>
    <xf numFmtId="0" fontId="15" fillId="0" borderId="2" xfId="222" applyFont="1"/>
    <xf numFmtId="0" fontId="17" fillId="0" borderId="3" xfId="222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3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6" fillId="10" borderId="7" xfId="0" applyFont="1" applyFill="1" applyBorder="1" applyAlignment="1">
      <alignment horizontal="left"/>
    </xf>
    <xf numFmtId="0" fontId="6" fillId="10" borderId="10" xfId="0" applyFont="1" applyFill="1" applyBorder="1" applyAlignment="1">
      <alignment horizontal="left"/>
    </xf>
    <xf numFmtId="0" fontId="6" fillId="10" borderId="5" xfId="0" applyFont="1" applyFill="1" applyBorder="1" applyAlignment="1">
      <alignment horizontal="left"/>
    </xf>
    <xf numFmtId="0" fontId="26" fillId="10" borderId="13" xfId="0" applyFont="1" applyFill="1" applyBorder="1" applyAlignment="1">
      <alignment horizontal="center"/>
    </xf>
    <xf numFmtId="0" fontId="6" fillId="10" borderId="13" xfId="0" applyFont="1" applyFill="1" applyBorder="1" applyAlignment="1">
      <alignment wrapText="1"/>
    </xf>
    <xf numFmtId="0" fontId="26" fillId="46" borderId="3" xfId="0" applyFont="1" applyFill="1" applyBorder="1" applyAlignment="1">
      <alignment wrapText="1"/>
    </xf>
    <xf numFmtId="0" fontId="37" fillId="0" borderId="16" xfId="4" applyFont="1" applyBorder="1" applyAlignment="1">
      <alignment horizontal="right"/>
    </xf>
    <xf numFmtId="0" fontId="114" fillId="10" borderId="13" xfId="0" applyFont="1" applyFill="1" applyBorder="1" applyAlignment="1">
      <alignment wrapText="1"/>
    </xf>
    <xf numFmtId="0" fontId="26" fillId="46" borderId="7" xfId="0" applyFont="1" applyFill="1" applyBorder="1" applyAlignment="1">
      <alignment horizontal="left" wrapText="1"/>
    </xf>
    <xf numFmtId="0" fontId="26" fillId="46" borderId="10" xfId="0" applyFont="1" applyFill="1" applyBorder="1" applyAlignment="1">
      <alignment horizontal="left" wrapText="1"/>
    </xf>
    <xf numFmtId="0" fontId="26" fillId="46" borderId="5" xfId="0" applyFont="1" applyFill="1" applyBorder="1" applyAlignment="1">
      <alignment horizontal="left" wrapText="1"/>
    </xf>
    <xf numFmtId="0" fontId="25" fillId="45" borderId="3" xfId="0" applyFont="1" applyFill="1" applyBorder="1" applyAlignment="1">
      <alignment horizontal="center" vertical="center" wrapText="1"/>
    </xf>
    <xf numFmtId="0" fontId="25" fillId="45" borderId="7" xfId="0" applyFont="1" applyFill="1" applyBorder="1" applyAlignment="1">
      <alignment horizontal="center" vertical="center" wrapText="1"/>
    </xf>
    <xf numFmtId="0" fontId="25" fillId="45" borderId="10" xfId="0" applyFont="1" applyFill="1" applyBorder="1" applyAlignment="1">
      <alignment horizontal="center" vertical="center" wrapText="1"/>
    </xf>
    <xf numFmtId="0" fontId="25" fillId="45" borderId="5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/>
    </xf>
    <xf numFmtId="0" fontId="17" fillId="3" borderId="12" xfId="0" applyFont="1" applyFill="1" applyBorder="1" applyAlignment="1">
      <alignment horizontal="left"/>
    </xf>
    <xf numFmtId="0" fontId="5" fillId="0" borderId="29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31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93" fillId="54" borderId="2" xfId="3" applyFont="1" applyFill="1" applyAlignment="1">
      <alignment horizontal="left" vertical="center" wrapText="1"/>
    </xf>
    <xf numFmtId="0" fontId="5" fillId="9" borderId="7" xfId="3" applyFont="1" applyFill="1" applyBorder="1" applyAlignment="1">
      <alignment horizontal="left" wrapText="1"/>
    </xf>
    <xf numFmtId="0" fontId="5" fillId="9" borderId="30" xfId="3" applyFont="1" applyFill="1" applyBorder="1" applyAlignment="1">
      <alignment horizontal="left" wrapText="1"/>
    </xf>
    <xf numFmtId="0" fontId="5" fillId="9" borderId="31" xfId="3" applyFont="1" applyFill="1" applyBorder="1" applyAlignment="1">
      <alignment horizontal="left" wrapText="1"/>
    </xf>
    <xf numFmtId="0" fontId="93" fillId="54" borderId="2" xfId="3" applyFont="1" applyFill="1" applyAlignment="1">
      <alignment horizontal="left"/>
    </xf>
    <xf numFmtId="0" fontId="6" fillId="9" borderId="7" xfId="3" applyFont="1" applyFill="1" applyBorder="1" applyAlignment="1">
      <alignment horizontal="left" wrapText="1"/>
    </xf>
    <xf numFmtId="0" fontId="6" fillId="9" borderId="30" xfId="3" applyFont="1" applyFill="1" applyBorder="1" applyAlignment="1">
      <alignment horizontal="left" wrapText="1"/>
    </xf>
    <xf numFmtId="0" fontId="6" fillId="9" borderId="31" xfId="3" applyFont="1" applyFill="1" applyBorder="1" applyAlignment="1">
      <alignment horizontal="left" wrapText="1"/>
    </xf>
    <xf numFmtId="0" fontId="12" fillId="0" borderId="2" xfId="0" applyFont="1" applyBorder="1" applyAlignment="1">
      <alignment horizontal="right"/>
    </xf>
    <xf numFmtId="0" fontId="17" fillId="0" borderId="3" xfId="0" applyFont="1" applyBorder="1" applyAlignment="1">
      <alignment horizontal="center" vertical="top" wrapText="1"/>
    </xf>
    <xf numFmtId="0" fontId="93" fillId="54" borderId="0" xfId="0" applyFont="1" applyFill="1" applyAlignment="1">
      <alignment horizontal="left" wrapText="1"/>
    </xf>
    <xf numFmtId="0" fontId="17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12" fillId="0" borderId="16" xfId="17" applyFont="1" applyBorder="1" applyAlignment="1">
      <alignment horizontal="right" wrapText="1"/>
    </xf>
    <xf numFmtId="0" fontId="12" fillId="0" borderId="16" xfId="19" applyNumberFormat="1" applyFont="1" applyFill="1" applyBorder="1" applyAlignment="1">
      <alignment horizontal="right"/>
    </xf>
    <xf numFmtId="0" fontId="6" fillId="0" borderId="2" xfId="12" applyFont="1" applyAlignment="1">
      <alignment horizontal="center" vertical="center"/>
    </xf>
    <xf numFmtId="0" fontId="6" fillId="0" borderId="11" xfId="12" applyFont="1" applyBorder="1" applyAlignment="1">
      <alignment horizontal="center" vertical="center"/>
    </xf>
    <xf numFmtId="0" fontId="6" fillId="0" borderId="16" xfId="12" applyFont="1" applyBorder="1" applyAlignment="1">
      <alignment horizontal="center" vertical="center"/>
    </xf>
    <xf numFmtId="0" fontId="5" fillId="0" borderId="29" xfId="227" applyFont="1" applyFill="1" applyBorder="1" applyAlignment="1">
      <alignment horizontal="center" vertical="center" wrapText="1"/>
    </xf>
    <xf numFmtId="0" fontId="5" fillId="0" borderId="30" xfId="227" applyFont="1" applyFill="1" applyBorder="1" applyAlignment="1">
      <alignment horizontal="center" vertical="center" wrapText="1"/>
    </xf>
    <xf numFmtId="0" fontId="5" fillId="0" borderId="10" xfId="227" applyFont="1" applyFill="1" applyBorder="1" applyAlignment="1">
      <alignment horizontal="center" vertical="center" wrapText="1"/>
    </xf>
    <xf numFmtId="0" fontId="5" fillId="0" borderId="31" xfId="227" applyFont="1" applyFill="1" applyBorder="1" applyAlignment="1">
      <alignment horizontal="center" vertical="center" wrapText="1"/>
    </xf>
    <xf numFmtId="0" fontId="5" fillId="0" borderId="3" xfId="227" applyFont="1" applyFill="1" applyBorder="1" applyAlignment="1">
      <alignment horizontal="center" vertical="center" wrapText="1"/>
    </xf>
    <xf numFmtId="0" fontId="6" fillId="0" borderId="12" xfId="12" applyFont="1" applyBorder="1" applyAlignment="1">
      <alignment horizontal="center" vertical="center"/>
    </xf>
    <xf numFmtId="0" fontId="17" fillId="0" borderId="9" xfId="11" applyFont="1" applyBorder="1" applyAlignment="1">
      <alignment horizontal="center" vertical="center" wrapText="1"/>
    </xf>
    <xf numFmtId="0" fontId="17" fillId="0" borderId="15" xfId="1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0" fillId="54" borderId="0" xfId="0" applyFont="1" applyFill="1" applyAlignment="1">
      <alignment horizontal="left" wrapText="1"/>
    </xf>
  </cellXfs>
  <cellStyles count="233">
    <cellStyle name="=C:\WINNT35\SYSTEM32\COMMAND.COM" xfId="12" xr:uid="{00000000-0005-0000-0000-000000000000}"/>
    <cellStyle name="20% - 1. jelölőszín" xfId="20" xr:uid="{00000000-0005-0000-0000-000001000000}"/>
    <cellStyle name="20% - 1. jelölőszín 2" xfId="21" xr:uid="{00000000-0005-0000-0000-000002000000}"/>
    <cellStyle name="20% - 1. jelölőszín_20130128_ITS on reporting_Annex I_CA" xfId="22" xr:uid="{00000000-0005-0000-0000-000003000000}"/>
    <cellStyle name="20% - 2. jelölőszín" xfId="23" xr:uid="{00000000-0005-0000-0000-000004000000}"/>
    <cellStyle name="20% - 2. jelölőszín 2" xfId="24" xr:uid="{00000000-0005-0000-0000-000005000000}"/>
    <cellStyle name="20% - 2. jelölőszín_20130128_ITS on reporting_Annex I_CA" xfId="25" xr:uid="{00000000-0005-0000-0000-000006000000}"/>
    <cellStyle name="20% - 3. jelölőszín" xfId="26" xr:uid="{00000000-0005-0000-0000-000007000000}"/>
    <cellStyle name="20% - 3. jelölőszín 2" xfId="27" xr:uid="{00000000-0005-0000-0000-000008000000}"/>
    <cellStyle name="20% - 3. jelölőszín_20130128_ITS on reporting_Annex I_CA" xfId="28" xr:uid="{00000000-0005-0000-0000-000009000000}"/>
    <cellStyle name="20% - 4. jelölőszín" xfId="29" xr:uid="{00000000-0005-0000-0000-00000A000000}"/>
    <cellStyle name="20% - 4. jelölőszín 2" xfId="30" xr:uid="{00000000-0005-0000-0000-00000B000000}"/>
    <cellStyle name="20% - 4. jelölőszín_20130128_ITS on reporting_Annex I_CA" xfId="31" xr:uid="{00000000-0005-0000-0000-00000C000000}"/>
    <cellStyle name="20% - 5. jelölőszín" xfId="32" xr:uid="{00000000-0005-0000-0000-00000D000000}"/>
    <cellStyle name="20% - 5. jelölőszín 2" xfId="33" xr:uid="{00000000-0005-0000-0000-00000E000000}"/>
    <cellStyle name="20% - 5. jelölőszín_20130128_ITS on reporting_Annex I_CA" xfId="34" xr:uid="{00000000-0005-0000-0000-00000F000000}"/>
    <cellStyle name="20% - 6. jelölőszín" xfId="35" xr:uid="{00000000-0005-0000-0000-000010000000}"/>
    <cellStyle name="20% - 6. jelölőszín 2" xfId="36" xr:uid="{00000000-0005-0000-0000-000011000000}"/>
    <cellStyle name="20% - 6. jelölőszín_20130128_ITS on reporting_Annex I_CA" xfId="37" xr:uid="{00000000-0005-0000-0000-000012000000}"/>
    <cellStyle name="20% - Accent1 2" xfId="38" xr:uid="{00000000-0005-0000-0000-000013000000}"/>
    <cellStyle name="20% - Accent2 2" xfId="39" xr:uid="{00000000-0005-0000-0000-000014000000}"/>
    <cellStyle name="20% - Accent3 2" xfId="40" xr:uid="{00000000-0005-0000-0000-000015000000}"/>
    <cellStyle name="20% - Accent4 2" xfId="41" xr:uid="{00000000-0005-0000-0000-000016000000}"/>
    <cellStyle name="20% - Accent5 2" xfId="42" xr:uid="{00000000-0005-0000-0000-000017000000}"/>
    <cellStyle name="20% - Accent6 2" xfId="43" xr:uid="{00000000-0005-0000-0000-000018000000}"/>
    <cellStyle name="20% - Énfasis1" xfId="44" xr:uid="{00000000-0005-0000-0000-000019000000}"/>
    <cellStyle name="20% - Énfasis2" xfId="45" xr:uid="{00000000-0005-0000-0000-00001A000000}"/>
    <cellStyle name="20% - Énfasis3" xfId="46" xr:uid="{00000000-0005-0000-0000-00001B000000}"/>
    <cellStyle name="20% - Énfasis4" xfId="47" xr:uid="{00000000-0005-0000-0000-00001C000000}"/>
    <cellStyle name="20% - Énfasis5" xfId="48" xr:uid="{00000000-0005-0000-0000-00001D000000}"/>
    <cellStyle name="20% - Énfasis6" xfId="49" xr:uid="{00000000-0005-0000-0000-00001E000000}"/>
    <cellStyle name="40% - 1. jelölőszín" xfId="50" xr:uid="{00000000-0005-0000-0000-00001F000000}"/>
    <cellStyle name="40% - 1. jelölőszín 2" xfId="51" xr:uid="{00000000-0005-0000-0000-000020000000}"/>
    <cellStyle name="40% - 1. jelölőszín_20130128_ITS on reporting_Annex I_CA" xfId="52" xr:uid="{00000000-0005-0000-0000-000021000000}"/>
    <cellStyle name="40% - 2. jelölőszín" xfId="53" xr:uid="{00000000-0005-0000-0000-000022000000}"/>
    <cellStyle name="40% - 2. jelölőszín 2" xfId="54" xr:uid="{00000000-0005-0000-0000-000023000000}"/>
    <cellStyle name="40% - 2. jelölőszín_20130128_ITS on reporting_Annex I_CA" xfId="55" xr:uid="{00000000-0005-0000-0000-000024000000}"/>
    <cellStyle name="40% - 3. jelölőszín" xfId="56" xr:uid="{00000000-0005-0000-0000-000025000000}"/>
    <cellStyle name="40% - 3. jelölőszín 2" xfId="57" xr:uid="{00000000-0005-0000-0000-000026000000}"/>
    <cellStyle name="40% - 3. jelölőszín_20130128_ITS on reporting_Annex I_CA" xfId="58" xr:uid="{00000000-0005-0000-0000-000027000000}"/>
    <cellStyle name="40% - 4. jelölőszín" xfId="59" xr:uid="{00000000-0005-0000-0000-000028000000}"/>
    <cellStyle name="40% - 4. jelölőszín 2" xfId="60" xr:uid="{00000000-0005-0000-0000-000029000000}"/>
    <cellStyle name="40% - 4. jelölőszín_20130128_ITS on reporting_Annex I_CA" xfId="61" xr:uid="{00000000-0005-0000-0000-00002A000000}"/>
    <cellStyle name="40% - 5. jelölőszín" xfId="62" xr:uid="{00000000-0005-0000-0000-00002B000000}"/>
    <cellStyle name="40% - 5. jelölőszín 2" xfId="63" xr:uid="{00000000-0005-0000-0000-00002C000000}"/>
    <cellStyle name="40% - 5. jelölőszín_20130128_ITS on reporting_Annex I_CA" xfId="64" xr:uid="{00000000-0005-0000-0000-00002D000000}"/>
    <cellStyle name="40% - 6. jelölőszín" xfId="65" xr:uid="{00000000-0005-0000-0000-00002E000000}"/>
    <cellStyle name="40% - 6. jelölőszín 2" xfId="66" xr:uid="{00000000-0005-0000-0000-00002F000000}"/>
    <cellStyle name="40% - 6. jelölőszín_20130128_ITS on reporting_Annex I_CA" xfId="67" xr:uid="{00000000-0005-0000-0000-000030000000}"/>
    <cellStyle name="40% - Accent1 2" xfId="68" xr:uid="{00000000-0005-0000-0000-000031000000}"/>
    <cellStyle name="40% - Accent2 2" xfId="69" xr:uid="{00000000-0005-0000-0000-000032000000}"/>
    <cellStyle name="40% - Accent3 2" xfId="70" xr:uid="{00000000-0005-0000-0000-000033000000}"/>
    <cellStyle name="40% - Accent4 2" xfId="71" xr:uid="{00000000-0005-0000-0000-000034000000}"/>
    <cellStyle name="40% - Accent5 2" xfId="72" xr:uid="{00000000-0005-0000-0000-000035000000}"/>
    <cellStyle name="40% - Accent6 2" xfId="73" xr:uid="{00000000-0005-0000-0000-000036000000}"/>
    <cellStyle name="40% - Énfasis1" xfId="74" xr:uid="{00000000-0005-0000-0000-000037000000}"/>
    <cellStyle name="40% - Énfasis2" xfId="75" xr:uid="{00000000-0005-0000-0000-000038000000}"/>
    <cellStyle name="40% - Énfasis3" xfId="76" xr:uid="{00000000-0005-0000-0000-000039000000}"/>
    <cellStyle name="40% - Énfasis4" xfId="77" xr:uid="{00000000-0005-0000-0000-00003A000000}"/>
    <cellStyle name="40% - Énfasis5" xfId="78" xr:uid="{00000000-0005-0000-0000-00003B000000}"/>
    <cellStyle name="40% - Énfasis6" xfId="79" xr:uid="{00000000-0005-0000-0000-00003C000000}"/>
    <cellStyle name="60% - 1. jelölőszín" xfId="80" xr:uid="{00000000-0005-0000-0000-00003D000000}"/>
    <cellStyle name="60% - 2. jelölőszín" xfId="81" xr:uid="{00000000-0005-0000-0000-00003E000000}"/>
    <cellStyle name="60% - 3. jelölőszín" xfId="82" xr:uid="{00000000-0005-0000-0000-00003F000000}"/>
    <cellStyle name="60% - 4. jelölőszín" xfId="83" xr:uid="{00000000-0005-0000-0000-000040000000}"/>
    <cellStyle name="60% - 5. jelölőszín" xfId="84" xr:uid="{00000000-0005-0000-0000-000041000000}"/>
    <cellStyle name="60% - 6. jelölőszín" xfId="85" xr:uid="{00000000-0005-0000-0000-000042000000}"/>
    <cellStyle name="60% - Accent1 2" xfId="86" xr:uid="{00000000-0005-0000-0000-000043000000}"/>
    <cellStyle name="60% - Accent2 2" xfId="87" xr:uid="{00000000-0005-0000-0000-000044000000}"/>
    <cellStyle name="60% - Accent3 2" xfId="88" xr:uid="{00000000-0005-0000-0000-000045000000}"/>
    <cellStyle name="60% - Accent4 2" xfId="89" xr:uid="{00000000-0005-0000-0000-000046000000}"/>
    <cellStyle name="60% - Accent5 2" xfId="90" xr:uid="{00000000-0005-0000-0000-000047000000}"/>
    <cellStyle name="60% - Accent6 2" xfId="91" xr:uid="{00000000-0005-0000-0000-000048000000}"/>
    <cellStyle name="60% - Énfasis1" xfId="92" xr:uid="{00000000-0005-0000-0000-000049000000}"/>
    <cellStyle name="60% - Énfasis2" xfId="93" xr:uid="{00000000-0005-0000-0000-00004A000000}"/>
    <cellStyle name="60% - Énfasis3" xfId="94" xr:uid="{00000000-0005-0000-0000-00004B000000}"/>
    <cellStyle name="60% - Énfasis4" xfId="95" xr:uid="{00000000-0005-0000-0000-00004C000000}"/>
    <cellStyle name="60% - Énfasis5" xfId="96" xr:uid="{00000000-0005-0000-0000-00004D000000}"/>
    <cellStyle name="60% - Énfasis6" xfId="97" xr:uid="{00000000-0005-0000-0000-00004E000000}"/>
    <cellStyle name="Accent1 2" xfId="98" xr:uid="{00000000-0005-0000-0000-00004F000000}"/>
    <cellStyle name="Accent2 2" xfId="99" xr:uid="{00000000-0005-0000-0000-000050000000}"/>
    <cellStyle name="Accent3 2" xfId="100" xr:uid="{00000000-0005-0000-0000-000051000000}"/>
    <cellStyle name="Accent4 2" xfId="101" xr:uid="{00000000-0005-0000-0000-000052000000}"/>
    <cellStyle name="Accent5 2" xfId="102" xr:uid="{00000000-0005-0000-0000-000053000000}"/>
    <cellStyle name="Accent6 2" xfId="103" xr:uid="{00000000-0005-0000-0000-000054000000}"/>
    <cellStyle name="Bad 2" xfId="104" xr:uid="{00000000-0005-0000-0000-000055000000}"/>
    <cellStyle name="Bevitel" xfId="105" xr:uid="{00000000-0005-0000-0000-000056000000}"/>
    <cellStyle name="Buena" xfId="106" xr:uid="{00000000-0005-0000-0000-000057000000}"/>
    <cellStyle name="Calculation 2" xfId="108" xr:uid="{00000000-0005-0000-0000-000058000000}"/>
    <cellStyle name="Calculation 3" xfId="107" xr:uid="{00000000-0005-0000-0000-000059000000}"/>
    <cellStyle name="Cálculo" xfId="109" xr:uid="{00000000-0005-0000-0000-00005A000000}"/>
    <cellStyle name="Celda de comprobación" xfId="110" xr:uid="{00000000-0005-0000-0000-00005B000000}"/>
    <cellStyle name="Celda vinculada" xfId="111" xr:uid="{00000000-0005-0000-0000-00005C000000}"/>
    <cellStyle name="Check Cell 2" xfId="112" xr:uid="{00000000-0005-0000-0000-00005D000000}"/>
    <cellStyle name="Cím" xfId="113" xr:uid="{00000000-0005-0000-0000-00005E000000}"/>
    <cellStyle name="Címsor 1" xfId="114" xr:uid="{00000000-0005-0000-0000-00005F000000}"/>
    <cellStyle name="Címsor 2" xfId="115" xr:uid="{00000000-0005-0000-0000-000060000000}"/>
    <cellStyle name="Címsor 3" xfId="116" xr:uid="{00000000-0005-0000-0000-000061000000}"/>
    <cellStyle name="Címsor 4" xfId="117" xr:uid="{00000000-0005-0000-0000-000062000000}"/>
    <cellStyle name="Comma 2" xfId="217" xr:uid="{00000000-0005-0000-0000-000063000000}"/>
    <cellStyle name="Ellenőrzőcella" xfId="118" xr:uid="{00000000-0005-0000-0000-000064000000}"/>
    <cellStyle name="Encabezado 4" xfId="119" xr:uid="{00000000-0005-0000-0000-000065000000}"/>
    <cellStyle name="Énfasis1" xfId="120" xr:uid="{00000000-0005-0000-0000-000066000000}"/>
    <cellStyle name="Énfasis2" xfId="121" xr:uid="{00000000-0005-0000-0000-000067000000}"/>
    <cellStyle name="Énfasis3" xfId="122" xr:uid="{00000000-0005-0000-0000-000068000000}"/>
    <cellStyle name="Énfasis4" xfId="123" xr:uid="{00000000-0005-0000-0000-000069000000}"/>
    <cellStyle name="Énfasis5" xfId="124" xr:uid="{00000000-0005-0000-0000-00006A000000}"/>
    <cellStyle name="Énfasis6" xfId="125" xr:uid="{00000000-0005-0000-0000-00006B000000}"/>
    <cellStyle name="Entrada" xfId="126" xr:uid="{00000000-0005-0000-0000-00006C000000}"/>
    <cellStyle name="Explanatory Text 2" xfId="128" xr:uid="{00000000-0005-0000-0000-00006D000000}"/>
    <cellStyle name="Explanatory Text 3" xfId="127" xr:uid="{00000000-0005-0000-0000-00006E000000}"/>
    <cellStyle name="Figyelmeztetés" xfId="129" xr:uid="{00000000-0005-0000-0000-00006F000000}"/>
    <cellStyle name="Good 2" xfId="130" xr:uid="{00000000-0005-0000-0000-000070000000}"/>
    <cellStyle name="greyed" xfId="131" xr:uid="{00000000-0005-0000-0000-000071000000}"/>
    <cellStyle name="greyed 2" xfId="216" xr:uid="{00000000-0005-0000-0000-000072000000}"/>
    <cellStyle name="Heading 1 2" xfId="132" xr:uid="{00000000-0005-0000-0000-000073000000}"/>
    <cellStyle name="Heading 1 2 2" xfId="223" xr:uid="{00000000-0005-0000-0000-000002000000}"/>
    <cellStyle name="Heading 2 2" xfId="13" xr:uid="{00000000-0005-0000-0000-000074000000}"/>
    <cellStyle name="Heading 2 2 2" xfId="215" xr:uid="{00000000-0005-0000-0000-000075000000}"/>
    <cellStyle name="Heading 3 2" xfId="133" xr:uid="{00000000-0005-0000-0000-000076000000}"/>
    <cellStyle name="Heading 4 2" xfId="134" xr:uid="{00000000-0005-0000-0000-000077000000}"/>
    <cellStyle name="HeadingTable" xfId="16" xr:uid="{00000000-0005-0000-0000-000078000000}"/>
    <cellStyle name="HeadingTable 2" xfId="227" xr:uid="{00000000-0005-0000-0000-000009000000}"/>
    <cellStyle name="highlightExposure" xfId="135" xr:uid="{00000000-0005-0000-0000-000079000000}"/>
    <cellStyle name="highlightText" xfId="136" xr:uid="{00000000-0005-0000-0000-00007A000000}"/>
    <cellStyle name="Hipervínculo 2" xfId="137" xr:uid="{00000000-0005-0000-0000-00007B000000}"/>
    <cellStyle name="Hivatkozott cella" xfId="138" xr:uid="{00000000-0005-0000-0000-00007C000000}"/>
    <cellStyle name="Hyperlink" xfId="230" builtinId="8"/>
    <cellStyle name="Hyperlink 2" xfId="139" xr:uid="{00000000-0005-0000-0000-00007D000000}"/>
    <cellStyle name="Hyperlink 3" xfId="140" xr:uid="{00000000-0005-0000-0000-00007E000000}"/>
    <cellStyle name="Hyperlink 3 2" xfId="141" xr:uid="{00000000-0005-0000-0000-00007F000000}"/>
    <cellStyle name="Hyperlink 4" xfId="226" xr:uid="{00000000-0005-0000-0000-000012010000}"/>
    <cellStyle name="Incorrecto" xfId="142" xr:uid="{00000000-0005-0000-0000-000080000000}"/>
    <cellStyle name="Input 2" xfId="144" xr:uid="{00000000-0005-0000-0000-000081000000}"/>
    <cellStyle name="Input 3" xfId="143" xr:uid="{00000000-0005-0000-0000-000082000000}"/>
    <cellStyle name="inputExposure" xfId="145" xr:uid="{00000000-0005-0000-0000-000083000000}"/>
    <cellStyle name="Jegyzet" xfId="146" xr:uid="{00000000-0005-0000-0000-000084000000}"/>
    <cellStyle name="Jelölőszín (1)" xfId="147" xr:uid="{00000000-0005-0000-0000-000085000000}"/>
    <cellStyle name="Jelölőszín (2)" xfId="148" xr:uid="{00000000-0005-0000-0000-000086000000}"/>
    <cellStyle name="Jelölőszín (3)" xfId="149" xr:uid="{00000000-0005-0000-0000-000087000000}"/>
    <cellStyle name="Jelölőszín (4)" xfId="150" xr:uid="{00000000-0005-0000-0000-000088000000}"/>
    <cellStyle name="Jelölőszín (5)" xfId="151" xr:uid="{00000000-0005-0000-0000-000089000000}"/>
    <cellStyle name="Jelölőszín (6)" xfId="152" xr:uid="{00000000-0005-0000-0000-00008A000000}"/>
    <cellStyle name="Jó" xfId="153" xr:uid="{00000000-0005-0000-0000-00008B000000}"/>
    <cellStyle name="Kimenet" xfId="154" xr:uid="{00000000-0005-0000-0000-00008C000000}"/>
    <cellStyle name="Lien hypertexte 2" xfId="155" xr:uid="{00000000-0005-0000-0000-00008D000000}"/>
    <cellStyle name="Lien hypertexte 3" xfId="156" xr:uid="{00000000-0005-0000-0000-00008E000000}"/>
    <cellStyle name="Linked Cell 2" xfId="157" xr:uid="{00000000-0005-0000-0000-00008F000000}"/>
    <cellStyle name="Magyarázó szöveg" xfId="158" xr:uid="{00000000-0005-0000-0000-000090000000}"/>
    <cellStyle name="Millares 2" xfId="159" xr:uid="{00000000-0005-0000-0000-000091000000}"/>
    <cellStyle name="Millares 2 2" xfId="160" xr:uid="{00000000-0005-0000-0000-000092000000}"/>
    <cellStyle name="Millares 3" xfId="161" xr:uid="{00000000-0005-0000-0000-000093000000}"/>
    <cellStyle name="Millares 3 2" xfId="162" xr:uid="{00000000-0005-0000-0000-000094000000}"/>
    <cellStyle name="Navadno_List1" xfId="163" xr:uid="{00000000-0005-0000-0000-000095000000}"/>
    <cellStyle name="Neutral 2" xfId="164" xr:uid="{00000000-0005-0000-0000-000096000000}"/>
    <cellStyle name="Normal" xfId="0" builtinId="0"/>
    <cellStyle name="Normal 10" xfId="218" xr:uid="{00000000-0005-0000-0000-000098000000}"/>
    <cellStyle name="Normal 11" xfId="222" xr:uid="{00000000-0005-0000-0000-00000F010000}"/>
    <cellStyle name="Normal 2" xfId="3" xr:uid="{00000000-0005-0000-0000-000099000000}"/>
    <cellStyle name="Normal 2 2" xfId="15" xr:uid="{00000000-0005-0000-0000-00009A000000}"/>
    <cellStyle name="Normal 2 2 2" xfId="1" xr:uid="{00000000-0005-0000-0000-00009B000000}"/>
    <cellStyle name="Normal 2 2 2 3" xfId="2" xr:uid="{00000000-0005-0000-0000-00009C000000}"/>
    <cellStyle name="Normal 2 2 3" xfId="165" xr:uid="{00000000-0005-0000-0000-00009D000000}"/>
    <cellStyle name="Normal 2 2 3 2" xfId="166" xr:uid="{00000000-0005-0000-0000-00009E000000}"/>
    <cellStyle name="Normal 2 2 4" xfId="214" xr:uid="{00000000-0005-0000-0000-00009F000000}"/>
    <cellStyle name="Normal 2 2 5" xfId="231" xr:uid="{00000000-0005-0000-0000-000008000000}"/>
    <cellStyle name="Normal 2 2_COREP GL04rev3" xfId="167" xr:uid="{00000000-0005-0000-0000-0000A0000000}"/>
    <cellStyle name="Normal 2 3" xfId="168" xr:uid="{00000000-0005-0000-0000-0000A1000000}"/>
    <cellStyle name="Normal 2 4" xfId="224" xr:uid="{00000000-0005-0000-0000-000002000000}"/>
    <cellStyle name="Normal 2 5" xfId="169" xr:uid="{00000000-0005-0000-0000-0000A2000000}"/>
    <cellStyle name="Normal 2 5 2 2" xfId="219" xr:uid="{AB147907-49B9-44C2-BC85-999070CD3B9F}"/>
    <cellStyle name="Normal 2 5 2 2 2" xfId="228" xr:uid="{00000000-0005-0000-0000-000012000000}"/>
    <cellStyle name="Normal 2 6" xfId="225" xr:uid="{00000000-0005-0000-0000-000002000000}"/>
    <cellStyle name="Normal 2_~0149226" xfId="170" xr:uid="{00000000-0005-0000-0000-0000A3000000}"/>
    <cellStyle name="Normal 2_~0149226 2" xfId="220" xr:uid="{BAD936DB-DB0D-4451-81D6-4B54CF31890A}"/>
    <cellStyle name="Normal 3" xfId="4" xr:uid="{00000000-0005-0000-0000-0000A4000000}"/>
    <cellStyle name="Normal 3 2" xfId="172" xr:uid="{00000000-0005-0000-0000-0000A5000000}"/>
    <cellStyle name="Normal 3 3" xfId="173" xr:uid="{00000000-0005-0000-0000-0000A6000000}"/>
    <cellStyle name="Normal 3 4" xfId="174" xr:uid="{00000000-0005-0000-0000-0000A7000000}"/>
    <cellStyle name="Normal 3 5" xfId="171" xr:uid="{00000000-0005-0000-0000-0000A8000000}"/>
    <cellStyle name="Normal 3_~1520012" xfId="175" xr:uid="{00000000-0005-0000-0000-0000A9000000}"/>
    <cellStyle name="Normal 4" xfId="6" xr:uid="{00000000-0005-0000-0000-0000AA000000}"/>
    <cellStyle name="Normal 4 2" xfId="18" xr:uid="{00000000-0005-0000-0000-0000AB000000}"/>
    <cellStyle name="Normal 4 3" xfId="229" xr:uid="{2381B75E-C2E8-470A-82AE-C49E0777D137}"/>
    <cellStyle name="Normal 5" xfId="11" xr:uid="{00000000-0005-0000-0000-0000AC000000}"/>
    <cellStyle name="Normal 5 2" xfId="17" xr:uid="{00000000-0005-0000-0000-0000AD000000}"/>
    <cellStyle name="Normal 5 2 2" xfId="176" xr:uid="{00000000-0005-0000-0000-0000AE000000}"/>
    <cellStyle name="Normal 5_20130128_ITS on reporting_Annex I_CA" xfId="177" xr:uid="{00000000-0005-0000-0000-0000AF000000}"/>
    <cellStyle name="Normal 6" xfId="178" xr:uid="{00000000-0005-0000-0000-0000B0000000}"/>
    <cellStyle name="Normal 7" xfId="179" xr:uid="{00000000-0005-0000-0000-0000B1000000}"/>
    <cellStyle name="Normal 7 2" xfId="180" xr:uid="{00000000-0005-0000-0000-0000B2000000}"/>
    <cellStyle name="Normal 8" xfId="181" xr:uid="{00000000-0005-0000-0000-0000B3000000}"/>
    <cellStyle name="Normal 9" xfId="182" xr:uid="{00000000-0005-0000-0000-0000B4000000}"/>
    <cellStyle name="Normal 9 4" xfId="221" xr:uid="{7B887D62-EE8C-4CD4-87A5-F24689A8C838}"/>
    <cellStyle name="Normal_20 OPR" xfId="10" xr:uid="{00000000-0005-0000-0000-0000B5000000}"/>
    <cellStyle name="Normal_COREP - Market risk - BG" xfId="9" xr:uid="{00000000-0005-0000-0000-0000B6000000}"/>
    <cellStyle name="Normale_2011 04 14 Templates for stress test_bcl" xfId="183" xr:uid="{00000000-0005-0000-0000-0000B7000000}"/>
    <cellStyle name="Notas" xfId="184" xr:uid="{00000000-0005-0000-0000-0000B8000000}"/>
    <cellStyle name="Note 2" xfId="185" xr:uid="{00000000-0005-0000-0000-0000B9000000}"/>
    <cellStyle name="optionalExposure" xfId="14" xr:uid="{00000000-0005-0000-0000-0000BA000000}"/>
    <cellStyle name="Összesen" xfId="186" xr:uid="{00000000-0005-0000-0000-0000BB000000}"/>
    <cellStyle name="Output 2" xfId="188" xr:uid="{00000000-0005-0000-0000-0000BC000000}"/>
    <cellStyle name="Output 3" xfId="187" xr:uid="{00000000-0005-0000-0000-0000BD000000}"/>
    <cellStyle name="Percent 2" xfId="5" xr:uid="{00000000-0005-0000-0000-0000BE000000}"/>
    <cellStyle name="Percent 2 2" xfId="8" xr:uid="{00000000-0005-0000-0000-0000BF000000}"/>
    <cellStyle name="Percent 3" xfId="7" xr:uid="{00000000-0005-0000-0000-0000C0000000}"/>
    <cellStyle name="Percent 3 2" xfId="19" xr:uid="{00000000-0005-0000-0000-0000C1000000}"/>
    <cellStyle name="Percent 4" xfId="232" xr:uid="{00000000-0005-0000-0000-00001A010000}"/>
    <cellStyle name="Porcentual 2" xfId="189" xr:uid="{00000000-0005-0000-0000-0000C2000000}"/>
    <cellStyle name="Porcentual 2 2" xfId="190" xr:uid="{00000000-0005-0000-0000-0000C3000000}"/>
    <cellStyle name="Porcentual 2 3" xfId="191" xr:uid="{00000000-0005-0000-0000-0000C4000000}"/>
    <cellStyle name="Prozent 2" xfId="192" xr:uid="{00000000-0005-0000-0000-0000C5000000}"/>
    <cellStyle name="Rossz" xfId="193" xr:uid="{00000000-0005-0000-0000-0000C6000000}"/>
    <cellStyle name="Salida" xfId="194" xr:uid="{00000000-0005-0000-0000-0000C7000000}"/>
    <cellStyle name="Semleges" xfId="195" xr:uid="{00000000-0005-0000-0000-0000C8000000}"/>
    <cellStyle name="showExposure" xfId="196" xr:uid="{00000000-0005-0000-0000-0000C9000000}"/>
    <cellStyle name="Standard 2" xfId="197" xr:uid="{00000000-0005-0000-0000-0000CA000000}"/>
    <cellStyle name="Standard 3" xfId="198" xr:uid="{00000000-0005-0000-0000-0000CB000000}"/>
    <cellStyle name="Standard 3 2" xfId="199" xr:uid="{00000000-0005-0000-0000-0000CC000000}"/>
    <cellStyle name="Standard 4" xfId="200" xr:uid="{00000000-0005-0000-0000-0000CD000000}"/>
    <cellStyle name="Standard_20100129_1559 Jentsch_COREP ON 20100129 COREP preliminary proposal_CR SA" xfId="201" xr:uid="{00000000-0005-0000-0000-0000CE000000}"/>
    <cellStyle name="Számítás" xfId="202" xr:uid="{00000000-0005-0000-0000-0000CF000000}"/>
    <cellStyle name="Texto de advertencia" xfId="203" xr:uid="{00000000-0005-0000-0000-0000D0000000}"/>
    <cellStyle name="Texto explicativo" xfId="204" xr:uid="{00000000-0005-0000-0000-0000D1000000}"/>
    <cellStyle name="Title 2" xfId="205" xr:uid="{00000000-0005-0000-0000-0000D2000000}"/>
    <cellStyle name="Título" xfId="206" xr:uid="{00000000-0005-0000-0000-0000D3000000}"/>
    <cellStyle name="Título 1" xfId="207" xr:uid="{00000000-0005-0000-0000-0000D4000000}"/>
    <cellStyle name="Título 2" xfId="208" xr:uid="{00000000-0005-0000-0000-0000D5000000}"/>
    <cellStyle name="Título 3" xfId="209" xr:uid="{00000000-0005-0000-0000-0000D6000000}"/>
    <cellStyle name="Título_20091015 DE_Proposed amendments to CR SEC_MKR" xfId="210" xr:uid="{00000000-0005-0000-0000-0000D7000000}"/>
    <cellStyle name="Total 2" xfId="211" xr:uid="{00000000-0005-0000-0000-0000D8000000}"/>
    <cellStyle name="Warning Text 2" xfId="213" xr:uid="{00000000-0005-0000-0000-0000D9000000}"/>
    <cellStyle name="Warning Text 3" xfId="212" xr:uid="{00000000-0005-0000-0000-0000DA000000}"/>
  </cellStyles>
  <dxfs count="4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6699"/>
      <color rgb="FFFF9999"/>
      <color rgb="FFB3FFFF"/>
      <color rgb="FFD7BAFE"/>
      <color rgb="FF3EB41E"/>
      <color rgb="FFFDFFE5"/>
      <color rgb="FF00FF00"/>
      <color rgb="FF006C3F"/>
      <color rgb="FFFEDEE8"/>
      <color rgb="FF458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72390</xdr:rowOff>
    </xdr:from>
    <xdr:ext cx="2929890" cy="28020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/>
      </xdr:nvSpPr>
      <xdr:spPr>
        <a:xfrm>
          <a:off x="5789295" y="72390"/>
          <a:ext cx="2929890" cy="28020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bg-BG" sz="1200" b="0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Не</a:t>
          </a:r>
          <a:r>
            <a:rPr lang="bg-BG" sz="1200" b="0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променяйте формата на клетките</a:t>
          </a:r>
          <a:endParaRPr lang="en-US" sz="1200" b="0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1.bin"/><Relationship Id="rId13" Type="http://schemas.openxmlformats.org/officeDocument/2006/relationships/printerSettings" Target="../printerSettings/printerSettings226.bin"/><Relationship Id="rId3" Type="http://schemas.openxmlformats.org/officeDocument/2006/relationships/printerSettings" Target="../printerSettings/printerSettings216.bin"/><Relationship Id="rId7" Type="http://schemas.openxmlformats.org/officeDocument/2006/relationships/printerSettings" Target="../printerSettings/printerSettings220.bin"/><Relationship Id="rId12" Type="http://schemas.openxmlformats.org/officeDocument/2006/relationships/printerSettings" Target="../printerSettings/printerSettings225.bin"/><Relationship Id="rId2" Type="http://schemas.openxmlformats.org/officeDocument/2006/relationships/printerSettings" Target="../printerSettings/printerSettings215.bin"/><Relationship Id="rId16" Type="http://schemas.openxmlformats.org/officeDocument/2006/relationships/printerSettings" Target="../printerSettings/printerSettings229.bin"/><Relationship Id="rId1" Type="http://schemas.openxmlformats.org/officeDocument/2006/relationships/printerSettings" Target="../printerSettings/printerSettings214.bin"/><Relationship Id="rId6" Type="http://schemas.openxmlformats.org/officeDocument/2006/relationships/printerSettings" Target="../printerSettings/printerSettings219.bin"/><Relationship Id="rId11" Type="http://schemas.openxmlformats.org/officeDocument/2006/relationships/printerSettings" Target="../printerSettings/printerSettings224.bin"/><Relationship Id="rId5" Type="http://schemas.openxmlformats.org/officeDocument/2006/relationships/printerSettings" Target="../printerSettings/printerSettings218.bin"/><Relationship Id="rId15" Type="http://schemas.openxmlformats.org/officeDocument/2006/relationships/printerSettings" Target="../printerSettings/printerSettings228.bin"/><Relationship Id="rId10" Type="http://schemas.openxmlformats.org/officeDocument/2006/relationships/printerSettings" Target="../printerSettings/printerSettings223.bin"/><Relationship Id="rId4" Type="http://schemas.openxmlformats.org/officeDocument/2006/relationships/printerSettings" Target="../printerSettings/printerSettings217.bin"/><Relationship Id="rId9" Type="http://schemas.openxmlformats.org/officeDocument/2006/relationships/printerSettings" Target="../printerSettings/printerSettings222.bin"/><Relationship Id="rId14" Type="http://schemas.openxmlformats.org/officeDocument/2006/relationships/printerSettings" Target="../printerSettings/printerSettings227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7.bin"/><Relationship Id="rId13" Type="http://schemas.openxmlformats.org/officeDocument/2006/relationships/printerSettings" Target="../printerSettings/printerSettings242.bin"/><Relationship Id="rId3" Type="http://schemas.openxmlformats.org/officeDocument/2006/relationships/printerSettings" Target="../printerSettings/printerSettings232.bin"/><Relationship Id="rId7" Type="http://schemas.openxmlformats.org/officeDocument/2006/relationships/printerSettings" Target="../printerSettings/printerSettings236.bin"/><Relationship Id="rId12" Type="http://schemas.openxmlformats.org/officeDocument/2006/relationships/printerSettings" Target="../printerSettings/printerSettings241.bin"/><Relationship Id="rId2" Type="http://schemas.openxmlformats.org/officeDocument/2006/relationships/printerSettings" Target="../printerSettings/printerSettings231.bin"/><Relationship Id="rId1" Type="http://schemas.openxmlformats.org/officeDocument/2006/relationships/printerSettings" Target="../printerSettings/printerSettings230.bin"/><Relationship Id="rId6" Type="http://schemas.openxmlformats.org/officeDocument/2006/relationships/printerSettings" Target="../printerSettings/printerSettings235.bin"/><Relationship Id="rId11" Type="http://schemas.openxmlformats.org/officeDocument/2006/relationships/printerSettings" Target="../printerSettings/printerSettings240.bin"/><Relationship Id="rId5" Type="http://schemas.openxmlformats.org/officeDocument/2006/relationships/printerSettings" Target="../printerSettings/printerSettings234.bin"/><Relationship Id="rId10" Type="http://schemas.openxmlformats.org/officeDocument/2006/relationships/printerSettings" Target="../printerSettings/printerSettings239.bin"/><Relationship Id="rId4" Type="http://schemas.openxmlformats.org/officeDocument/2006/relationships/printerSettings" Target="../printerSettings/printerSettings233.bin"/><Relationship Id="rId9" Type="http://schemas.openxmlformats.org/officeDocument/2006/relationships/printerSettings" Target="../printerSettings/printerSettings238.bin"/><Relationship Id="rId14" Type="http://schemas.openxmlformats.org/officeDocument/2006/relationships/printerSettings" Target="../printerSettings/printerSettings243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1.bin"/><Relationship Id="rId13" Type="http://schemas.openxmlformats.org/officeDocument/2006/relationships/printerSettings" Target="../printerSettings/printerSettings256.bin"/><Relationship Id="rId18" Type="http://schemas.openxmlformats.org/officeDocument/2006/relationships/printerSettings" Target="../printerSettings/printerSettings261.bin"/><Relationship Id="rId26" Type="http://schemas.openxmlformats.org/officeDocument/2006/relationships/printerSettings" Target="../printerSettings/printerSettings269.bin"/><Relationship Id="rId3" Type="http://schemas.openxmlformats.org/officeDocument/2006/relationships/printerSettings" Target="../printerSettings/printerSettings246.bin"/><Relationship Id="rId21" Type="http://schemas.openxmlformats.org/officeDocument/2006/relationships/printerSettings" Target="../printerSettings/printerSettings264.bin"/><Relationship Id="rId7" Type="http://schemas.openxmlformats.org/officeDocument/2006/relationships/printerSettings" Target="../printerSettings/printerSettings250.bin"/><Relationship Id="rId12" Type="http://schemas.openxmlformats.org/officeDocument/2006/relationships/printerSettings" Target="../printerSettings/printerSettings255.bin"/><Relationship Id="rId17" Type="http://schemas.openxmlformats.org/officeDocument/2006/relationships/printerSettings" Target="../printerSettings/printerSettings260.bin"/><Relationship Id="rId25" Type="http://schemas.openxmlformats.org/officeDocument/2006/relationships/printerSettings" Target="../printerSettings/printerSettings268.bin"/><Relationship Id="rId2" Type="http://schemas.openxmlformats.org/officeDocument/2006/relationships/printerSettings" Target="../printerSettings/printerSettings245.bin"/><Relationship Id="rId16" Type="http://schemas.openxmlformats.org/officeDocument/2006/relationships/printerSettings" Target="../printerSettings/printerSettings259.bin"/><Relationship Id="rId20" Type="http://schemas.openxmlformats.org/officeDocument/2006/relationships/printerSettings" Target="../printerSettings/printerSettings263.bin"/><Relationship Id="rId1" Type="http://schemas.openxmlformats.org/officeDocument/2006/relationships/printerSettings" Target="../printerSettings/printerSettings244.bin"/><Relationship Id="rId6" Type="http://schemas.openxmlformats.org/officeDocument/2006/relationships/printerSettings" Target="../printerSettings/printerSettings249.bin"/><Relationship Id="rId11" Type="http://schemas.openxmlformats.org/officeDocument/2006/relationships/printerSettings" Target="../printerSettings/printerSettings254.bin"/><Relationship Id="rId24" Type="http://schemas.openxmlformats.org/officeDocument/2006/relationships/printerSettings" Target="../printerSettings/printerSettings267.bin"/><Relationship Id="rId5" Type="http://schemas.openxmlformats.org/officeDocument/2006/relationships/printerSettings" Target="../printerSettings/printerSettings248.bin"/><Relationship Id="rId15" Type="http://schemas.openxmlformats.org/officeDocument/2006/relationships/printerSettings" Target="../printerSettings/printerSettings258.bin"/><Relationship Id="rId23" Type="http://schemas.openxmlformats.org/officeDocument/2006/relationships/printerSettings" Target="../printerSettings/printerSettings266.bin"/><Relationship Id="rId28" Type="http://schemas.openxmlformats.org/officeDocument/2006/relationships/printerSettings" Target="../printerSettings/printerSettings271.bin"/><Relationship Id="rId10" Type="http://schemas.openxmlformats.org/officeDocument/2006/relationships/printerSettings" Target="../printerSettings/printerSettings253.bin"/><Relationship Id="rId19" Type="http://schemas.openxmlformats.org/officeDocument/2006/relationships/printerSettings" Target="../printerSettings/printerSettings262.bin"/><Relationship Id="rId4" Type="http://schemas.openxmlformats.org/officeDocument/2006/relationships/printerSettings" Target="../printerSettings/printerSettings247.bin"/><Relationship Id="rId9" Type="http://schemas.openxmlformats.org/officeDocument/2006/relationships/printerSettings" Target="../printerSettings/printerSettings252.bin"/><Relationship Id="rId14" Type="http://schemas.openxmlformats.org/officeDocument/2006/relationships/printerSettings" Target="../printerSettings/printerSettings257.bin"/><Relationship Id="rId22" Type="http://schemas.openxmlformats.org/officeDocument/2006/relationships/printerSettings" Target="../printerSettings/printerSettings265.bin"/><Relationship Id="rId27" Type="http://schemas.openxmlformats.org/officeDocument/2006/relationships/printerSettings" Target="../printerSettings/printerSettings270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9.bin"/><Relationship Id="rId13" Type="http://schemas.openxmlformats.org/officeDocument/2006/relationships/printerSettings" Target="../printerSettings/printerSettings284.bin"/><Relationship Id="rId3" Type="http://schemas.openxmlformats.org/officeDocument/2006/relationships/printerSettings" Target="../printerSettings/printerSettings274.bin"/><Relationship Id="rId7" Type="http://schemas.openxmlformats.org/officeDocument/2006/relationships/printerSettings" Target="../printerSettings/printerSettings278.bin"/><Relationship Id="rId12" Type="http://schemas.openxmlformats.org/officeDocument/2006/relationships/printerSettings" Target="../printerSettings/printerSettings283.bin"/><Relationship Id="rId2" Type="http://schemas.openxmlformats.org/officeDocument/2006/relationships/printerSettings" Target="../printerSettings/printerSettings273.bin"/><Relationship Id="rId1" Type="http://schemas.openxmlformats.org/officeDocument/2006/relationships/printerSettings" Target="../printerSettings/printerSettings272.bin"/><Relationship Id="rId6" Type="http://schemas.openxmlformats.org/officeDocument/2006/relationships/printerSettings" Target="../printerSettings/printerSettings277.bin"/><Relationship Id="rId11" Type="http://schemas.openxmlformats.org/officeDocument/2006/relationships/printerSettings" Target="../printerSettings/printerSettings282.bin"/><Relationship Id="rId5" Type="http://schemas.openxmlformats.org/officeDocument/2006/relationships/printerSettings" Target="../printerSettings/printerSettings276.bin"/><Relationship Id="rId10" Type="http://schemas.openxmlformats.org/officeDocument/2006/relationships/printerSettings" Target="../printerSettings/printerSettings281.bin"/><Relationship Id="rId4" Type="http://schemas.openxmlformats.org/officeDocument/2006/relationships/printerSettings" Target="../printerSettings/printerSettings275.bin"/><Relationship Id="rId9" Type="http://schemas.openxmlformats.org/officeDocument/2006/relationships/printerSettings" Target="../printerSettings/printerSettings280.bin"/><Relationship Id="rId14" Type="http://schemas.openxmlformats.org/officeDocument/2006/relationships/printerSettings" Target="../printerSettings/printerSettings285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3.bin"/><Relationship Id="rId13" Type="http://schemas.openxmlformats.org/officeDocument/2006/relationships/printerSettings" Target="../printerSettings/printerSettings298.bin"/><Relationship Id="rId3" Type="http://schemas.openxmlformats.org/officeDocument/2006/relationships/printerSettings" Target="../printerSettings/printerSettings288.bin"/><Relationship Id="rId7" Type="http://schemas.openxmlformats.org/officeDocument/2006/relationships/printerSettings" Target="../printerSettings/printerSettings292.bin"/><Relationship Id="rId12" Type="http://schemas.openxmlformats.org/officeDocument/2006/relationships/printerSettings" Target="../printerSettings/printerSettings297.bin"/><Relationship Id="rId2" Type="http://schemas.openxmlformats.org/officeDocument/2006/relationships/printerSettings" Target="../printerSettings/printerSettings287.bin"/><Relationship Id="rId1" Type="http://schemas.openxmlformats.org/officeDocument/2006/relationships/printerSettings" Target="../printerSettings/printerSettings286.bin"/><Relationship Id="rId6" Type="http://schemas.openxmlformats.org/officeDocument/2006/relationships/printerSettings" Target="../printerSettings/printerSettings291.bin"/><Relationship Id="rId11" Type="http://schemas.openxmlformats.org/officeDocument/2006/relationships/printerSettings" Target="../printerSettings/printerSettings296.bin"/><Relationship Id="rId5" Type="http://schemas.openxmlformats.org/officeDocument/2006/relationships/printerSettings" Target="../printerSettings/printerSettings290.bin"/><Relationship Id="rId15" Type="http://schemas.openxmlformats.org/officeDocument/2006/relationships/printerSettings" Target="../printerSettings/printerSettings300.bin"/><Relationship Id="rId10" Type="http://schemas.openxmlformats.org/officeDocument/2006/relationships/printerSettings" Target="../printerSettings/printerSettings295.bin"/><Relationship Id="rId4" Type="http://schemas.openxmlformats.org/officeDocument/2006/relationships/printerSettings" Target="../printerSettings/printerSettings289.bin"/><Relationship Id="rId9" Type="http://schemas.openxmlformats.org/officeDocument/2006/relationships/printerSettings" Target="../printerSettings/printerSettings294.bin"/><Relationship Id="rId14" Type="http://schemas.openxmlformats.org/officeDocument/2006/relationships/printerSettings" Target="../printerSettings/printerSettings299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8.bin"/><Relationship Id="rId13" Type="http://schemas.openxmlformats.org/officeDocument/2006/relationships/printerSettings" Target="../printerSettings/printerSettings313.bin"/><Relationship Id="rId18" Type="http://schemas.openxmlformats.org/officeDocument/2006/relationships/printerSettings" Target="../printerSettings/printerSettings318.bin"/><Relationship Id="rId3" Type="http://schemas.openxmlformats.org/officeDocument/2006/relationships/printerSettings" Target="../printerSettings/printerSettings303.bin"/><Relationship Id="rId7" Type="http://schemas.openxmlformats.org/officeDocument/2006/relationships/printerSettings" Target="../printerSettings/printerSettings307.bin"/><Relationship Id="rId12" Type="http://schemas.openxmlformats.org/officeDocument/2006/relationships/printerSettings" Target="../printerSettings/printerSettings312.bin"/><Relationship Id="rId17" Type="http://schemas.openxmlformats.org/officeDocument/2006/relationships/printerSettings" Target="../printerSettings/printerSettings317.bin"/><Relationship Id="rId2" Type="http://schemas.openxmlformats.org/officeDocument/2006/relationships/printerSettings" Target="../printerSettings/printerSettings302.bin"/><Relationship Id="rId16" Type="http://schemas.openxmlformats.org/officeDocument/2006/relationships/printerSettings" Target="../printerSettings/printerSettings316.bin"/><Relationship Id="rId20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01.bin"/><Relationship Id="rId6" Type="http://schemas.openxmlformats.org/officeDocument/2006/relationships/printerSettings" Target="../printerSettings/printerSettings306.bin"/><Relationship Id="rId11" Type="http://schemas.openxmlformats.org/officeDocument/2006/relationships/printerSettings" Target="../printerSettings/printerSettings311.bin"/><Relationship Id="rId5" Type="http://schemas.openxmlformats.org/officeDocument/2006/relationships/printerSettings" Target="../printerSettings/printerSettings305.bin"/><Relationship Id="rId15" Type="http://schemas.openxmlformats.org/officeDocument/2006/relationships/printerSettings" Target="../printerSettings/printerSettings315.bin"/><Relationship Id="rId10" Type="http://schemas.openxmlformats.org/officeDocument/2006/relationships/printerSettings" Target="../printerSettings/printerSettings310.bin"/><Relationship Id="rId19" Type="http://schemas.openxmlformats.org/officeDocument/2006/relationships/printerSettings" Target="../printerSettings/printerSettings319.bin"/><Relationship Id="rId4" Type="http://schemas.openxmlformats.org/officeDocument/2006/relationships/printerSettings" Target="../printerSettings/printerSettings304.bin"/><Relationship Id="rId9" Type="http://schemas.openxmlformats.org/officeDocument/2006/relationships/printerSettings" Target="../printerSettings/printerSettings309.bin"/><Relationship Id="rId14" Type="http://schemas.openxmlformats.org/officeDocument/2006/relationships/printerSettings" Target="../printerSettings/printerSettings314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8.bin"/><Relationship Id="rId13" Type="http://schemas.openxmlformats.org/officeDocument/2006/relationships/printerSettings" Target="../printerSettings/printerSettings333.bin"/><Relationship Id="rId18" Type="http://schemas.openxmlformats.org/officeDocument/2006/relationships/printerSettings" Target="../printerSettings/printerSettings338.bin"/><Relationship Id="rId3" Type="http://schemas.openxmlformats.org/officeDocument/2006/relationships/printerSettings" Target="../printerSettings/printerSettings323.bin"/><Relationship Id="rId21" Type="http://schemas.openxmlformats.org/officeDocument/2006/relationships/printerSettings" Target="../printerSettings/printerSettings341.bin"/><Relationship Id="rId7" Type="http://schemas.openxmlformats.org/officeDocument/2006/relationships/printerSettings" Target="../printerSettings/printerSettings327.bin"/><Relationship Id="rId12" Type="http://schemas.openxmlformats.org/officeDocument/2006/relationships/printerSettings" Target="../printerSettings/printerSettings332.bin"/><Relationship Id="rId17" Type="http://schemas.openxmlformats.org/officeDocument/2006/relationships/printerSettings" Target="../printerSettings/printerSettings337.bin"/><Relationship Id="rId2" Type="http://schemas.openxmlformats.org/officeDocument/2006/relationships/printerSettings" Target="../printerSettings/printerSettings322.bin"/><Relationship Id="rId16" Type="http://schemas.openxmlformats.org/officeDocument/2006/relationships/printerSettings" Target="../printerSettings/printerSettings336.bin"/><Relationship Id="rId20" Type="http://schemas.openxmlformats.org/officeDocument/2006/relationships/printerSettings" Target="../printerSettings/printerSettings340.bin"/><Relationship Id="rId1" Type="http://schemas.openxmlformats.org/officeDocument/2006/relationships/printerSettings" Target="../printerSettings/printerSettings321.bin"/><Relationship Id="rId6" Type="http://schemas.openxmlformats.org/officeDocument/2006/relationships/printerSettings" Target="../printerSettings/printerSettings326.bin"/><Relationship Id="rId11" Type="http://schemas.openxmlformats.org/officeDocument/2006/relationships/printerSettings" Target="../printerSettings/printerSettings331.bin"/><Relationship Id="rId5" Type="http://schemas.openxmlformats.org/officeDocument/2006/relationships/printerSettings" Target="../printerSettings/printerSettings325.bin"/><Relationship Id="rId15" Type="http://schemas.openxmlformats.org/officeDocument/2006/relationships/printerSettings" Target="../printerSettings/printerSettings335.bin"/><Relationship Id="rId10" Type="http://schemas.openxmlformats.org/officeDocument/2006/relationships/printerSettings" Target="../printerSettings/printerSettings330.bin"/><Relationship Id="rId19" Type="http://schemas.openxmlformats.org/officeDocument/2006/relationships/printerSettings" Target="../printerSettings/printerSettings339.bin"/><Relationship Id="rId4" Type="http://schemas.openxmlformats.org/officeDocument/2006/relationships/printerSettings" Target="../printerSettings/printerSettings324.bin"/><Relationship Id="rId9" Type="http://schemas.openxmlformats.org/officeDocument/2006/relationships/printerSettings" Target="../printerSettings/printerSettings329.bin"/><Relationship Id="rId14" Type="http://schemas.openxmlformats.org/officeDocument/2006/relationships/printerSettings" Target="../printerSettings/printerSettings334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9.bin"/><Relationship Id="rId13" Type="http://schemas.openxmlformats.org/officeDocument/2006/relationships/printerSettings" Target="../printerSettings/printerSettings354.bin"/><Relationship Id="rId18" Type="http://schemas.openxmlformats.org/officeDocument/2006/relationships/printerSettings" Target="../printerSettings/printerSettings359.bin"/><Relationship Id="rId26" Type="http://schemas.openxmlformats.org/officeDocument/2006/relationships/printerSettings" Target="../printerSettings/printerSettings367.bin"/><Relationship Id="rId3" Type="http://schemas.openxmlformats.org/officeDocument/2006/relationships/printerSettings" Target="../printerSettings/printerSettings344.bin"/><Relationship Id="rId21" Type="http://schemas.openxmlformats.org/officeDocument/2006/relationships/printerSettings" Target="../printerSettings/printerSettings362.bin"/><Relationship Id="rId7" Type="http://schemas.openxmlformats.org/officeDocument/2006/relationships/printerSettings" Target="../printerSettings/printerSettings348.bin"/><Relationship Id="rId12" Type="http://schemas.openxmlformats.org/officeDocument/2006/relationships/printerSettings" Target="../printerSettings/printerSettings353.bin"/><Relationship Id="rId17" Type="http://schemas.openxmlformats.org/officeDocument/2006/relationships/printerSettings" Target="../printerSettings/printerSettings358.bin"/><Relationship Id="rId25" Type="http://schemas.openxmlformats.org/officeDocument/2006/relationships/printerSettings" Target="../printerSettings/printerSettings366.bin"/><Relationship Id="rId2" Type="http://schemas.openxmlformats.org/officeDocument/2006/relationships/printerSettings" Target="../printerSettings/printerSettings343.bin"/><Relationship Id="rId16" Type="http://schemas.openxmlformats.org/officeDocument/2006/relationships/printerSettings" Target="../printerSettings/printerSettings357.bin"/><Relationship Id="rId20" Type="http://schemas.openxmlformats.org/officeDocument/2006/relationships/printerSettings" Target="../printerSettings/printerSettings361.bin"/><Relationship Id="rId1" Type="http://schemas.openxmlformats.org/officeDocument/2006/relationships/printerSettings" Target="../printerSettings/printerSettings342.bin"/><Relationship Id="rId6" Type="http://schemas.openxmlformats.org/officeDocument/2006/relationships/printerSettings" Target="../printerSettings/printerSettings347.bin"/><Relationship Id="rId11" Type="http://schemas.openxmlformats.org/officeDocument/2006/relationships/printerSettings" Target="../printerSettings/printerSettings352.bin"/><Relationship Id="rId24" Type="http://schemas.openxmlformats.org/officeDocument/2006/relationships/printerSettings" Target="../printerSettings/printerSettings365.bin"/><Relationship Id="rId5" Type="http://schemas.openxmlformats.org/officeDocument/2006/relationships/printerSettings" Target="../printerSettings/printerSettings346.bin"/><Relationship Id="rId15" Type="http://schemas.openxmlformats.org/officeDocument/2006/relationships/printerSettings" Target="../printerSettings/printerSettings356.bin"/><Relationship Id="rId23" Type="http://schemas.openxmlformats.org/officeDocument/2006/relationships/printerSettings" Target="../printerSettings/printerSettings364.bin"/><Relationship Id="rId28" Type="http://schemas.openxmlformats.org/officeDocument/2006/relationships/printerSettings" Target="../printerSettings/printerSettings369.bin"/><Relationship Id="rId10" Type="http://schemas.openxmlformats.org/officeDocument/2006/relationships/printerSettings" Target="../printerSettings/printerSettings351.bin"/><Relationship Id="rId19" Type="http://schemas.openxmlformats.org/officeDocument/2006/relationships/printerSettings" Target="../printerSettings/printerSettings360.bin"/><Relationship Id="rId4" Type="http://schemas.openxmlformats.org/officeDocument/2006/relationships/printerSettings" Target="../printerSettings/printerSettings345.bin"/><Relationship Id="rId9" Type="http://schemas.openxmlformats.org/officeDocument/2006/relationships/printerSettings" Target="../printerSettings/printerSettings350.bin"/><Relationship Id="rId14" Type="http://schemas.openxmlformats.org/officeDocument/2006/relationships/printerSettings" Target="../printerSettings/printerSettings355.bin"/><Relationship Id="rId22" Type="http://schemas.openxmlformats.org/officeDocument/2006/relationships/printerSettings" Target="../printerSettings/printerSettings363.bin"/><Relationship Id="rId27" Type="http://schemas.openxmlformats.org/officeDocument/2006/relationships/printerSettings" Target="../printerSettings/printerSettings368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7.bin"/><Relationship Id="rId13" Type="http://schemas.openxmlformats.org/officeDocument/2006/relationships/printerSettings" Target="../printerSettings/printerSettings382.bin"/><Relationship Id="rId18" Type="http://schemas.openxmlformats.org/officeDocument/2006/relationships/printerSettings" Target="../printerSettings/printerSettings387.bin"/><Relationship Id="rId26" Type="http://schemas.openxmlformats.org/officeDocument/2006/relationships/printerSettings" Target="../printerSettings/printerSettings395.bin"/><Relationship Id="rId3" Type="http://schemas.openxmlformats.org/officeDocument/2006/relationships/printerSettings" Target="../printerSettings/printerSettings372.bin"/><Relationship Id="rId21" Type="http://schemas.openxmlformats.org/officeDocument/2006/relationships/printerSettings" Target="../printerSettings/printerSettings390.bin"/><Relationship Id="rId7" Type="http://schemas.openxmlformats.org/officeDocument/2006/relationships/printerSettings" Target="../printerSettings/printerSettings376.bin"/><Relationship Id="rId12" Type="http://schemas.openxmlformats.org/officeDocument/2006/relationships/printerSettings" Target="../printerSettings/printerSettings381.bin"/><Relationship Id="rId17" Type="http://schemas.openxmlformats.org/officeDocument/2006/relationships/printerSettings" Target="../printerSettings/printerSettings386.bin"/><Relationship Id="rId25" Type="http://schemas.openxmlformats.org/officeDocument/2006/relationships/printerSettings" Target="../printerSettings/printerSettings394.bin"/><Relationship Id="rId2" Type="http://schemas.openxmlformats.org/officeDocument/2006/relationships/printerSettings" Target="../printerSettings/printerSettings371.bin"/><Relationship Id="rId16" Type="http://schemas.openxmlformats.org/officeDocument/2006/relationships/printerSettings" Target="../printerSettings/printerSettings385.bin"/><Relationship Id="rId20" Type="http://schemas.openxmlformats.org/officeDocument/2006/relationships/printerSettings" Target="../printerSettings/printerSettings389.bin"/><Relationship Id="rId1" Type="http://schemas.openxmlformats.org/officeDocument/2006/relationships/printerSettings" Target="../printerSettings/printerSettings370.bin"/><Relationship Id="rId6" Type="http://schemas.openxmlformats.org/officeDocument/2006/relationships/printerSettings" Target="../printerSettings/printerSettings375.bin"/><Relationship Id="rId11" Type="http://schemas.openxmlformats.org/officeDocument/2006/relationships/printerSettings" Target="../printerSettings/printerSettings380.bin"/><Relationship Id="rId24" Type="http://schemas.openxmlformats.org/officeDocument/2006/relationships/printerSettings" Target="../printerSettings/printerSettings393.bin"/><Relationship Id="rId5" Type="http://schemas.openxmlformats.org/officeDocument/2006/relationships/printerSettings" Target="../printerSettings/printerSettings374.bin"/><Relationship Id="rId15" Type="http://schemas.openxmlformats.org/officeDocument/2006/relationships/printerSettings" Target="../printerSettings/printerSettings384.bin"/><Relationship Id="rId23" Type="http://schemas.openxmlformats.org/officeDocument/2006/relationships/printerSettings" Target="../printerSettings/printerSettings392.bin"/><Relationship Id="rId28" Type="http://schemas.openxmlformats.org/officeDocument/2006/relationships/printerSettings" Target="../printerSettings/printerSettings397.bin"/><Relationship Id="rId10" Type="http://schemas.openxmlformats.org/officeDocument/2006/relationships/printerSettings" Target="../printerSettings/printerSettings379.bin"/><Relationship Id="rId19" Type="http://schemas.openxmlformats.org/officeDocument/2006/relationships/printerSettings" Target="../printerSettings/printerSettings388.bin"/><Relationship Id="rId4" Type="http://schemas.openxmlformats.org/officeDocument/2006/relationships/printerSettings" Target="../printerSettings/printerSettings373.bin"/><Relationship Id="rId9" Type="http://schemas.openxmlformats.org/officeDocument/2006/relationships/printerSettings" Target="../printerSettings/printerSettings378.bin"/><Relationship Id="rId14" Type="http://schemas.openxmlformats.org/officeDocument/2006/relationships/printerSettings" Target="../printerSettings/printerSettings383.bin"/><Relationship Id="rId22" Type="http://schemas.openxmlformats.org/officeDocument/2006/relationships/printerSettings" Target="../printerSettings/printerSettings391.bin"/><Relationship Id="rId27" Type="http://schemas.openxmlformats.org/officeDocument/2006/relationships/printerSettings" Target="../printerSettings/printerSettings396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5.bin"/><Relationship Id="rId13" Type="http://schemas.openxmlformats.org/officeDocument/2006/relationships/printerSettings" Target="../printerSettings/printerSettings410.bin"/><Relationship Id="rId18" Type="http://schemas.openxmlformats.org/officeDocument/2006/relationships/printerSettings" Target="../printerSettings/printerSettings415.bin"/><Relationship Id="rId3" Type="http://schemas.openxmlformats.org/officeDocument/2006/relationships/printerSettings" Target="../printerSettings/printerSettings400.bin"/><Relationship Id="rId21" Type="http://schemas.openxmlformats.org/officeDocument/2006/relationships/printerSettings" Target="../printerSettings/printerSettings418.bin"/><Relationship Id="rId7" Type="http://schemas.openxmlformats.org/officeDocument/2006/relationships/printerSettings" Target="../printerSettings/printerSettings404.bin"/><Relationship Id="rId12" Type="http://schemas.openxmlformats.org/officeDocument/2006/relationships/printerSettings" Target="../printerSettings/printerSettings409.bin"/><Relationship Id="rId17" Type="http://schemas.openxmlformats.org/officeDocument/2006/relationships/printerSettings" Target="../printerSettings/printerSettings414.bin"/><Relationship Id="rId2" Type="http://schemas.openxmlformats.org/officeDocument/2006/relationships/printerSettings" Target="../printerSettings/printerSettings399.bin"/><Relationship Id="rId16" Type="http://schemas.openxmlformats.org/officeDocument/2006/relationships/printerSettings" Target="../printerSettings/printerSettings413.bin"/><Relationship Id="rId20" Type="http://schemas.openxmlformats.org/officeDocument/2006/relationships/printerSettings" Target="../printerSettings/printerSettings417.bin"/><Relationship Id="rId1" Type="http://schemas.openxmlformats.org/officeDocument/2006/relationships/printerSettings" Target="../printerSettings/printerSettings398.bin"/><Relationship Id="rId6" Type="http://schemas.openxmlformats.org/officeDocument/2006/relationships/printerSettings" Target="../printerSettings/printerSettings403.bin"/><Relationship Id="rId11" Type="http://schemas.openxmlformats.org/officeDocument/2006/relationships/printerSettings" Target="../printerSettings/printerSettings408.bin"/><Relationship Id="rId5" Type="http://schemas.openxmlformats.org/officeDocument/2006/relationships/printerSettings" Target="../printerSettings/printerSettings402.bin"/><Relationship Id="rId15" Type="http://schemas.openxmlformats.org/officeDocument/2006/relationships/printerSettings" Target="../printerSettings/printerSettings412.bin"/><Relationship Id="rId10" Type="http://schemas.openxmlformats.org/officeDocument/2006/relationships/printerSettings" Target="../printerSettings/printerSettings407.bin"/><Relationship Id="rId19" Type="http://schemas.openxmlformats.org/officeDocument/2006/relationships/printerSettings" Target="../printerSettings/printerSettings416.bin"/><Relationship Id="rId4" Type="http://schemas.openxmlformats.org/officeDocument/2006/relationships/printerSettings" Target="../printerSettings/printerSettings401.bin"/><Relationship Id="rId9" Type="http://schemas.openxmlformats.org/officeDocument/2006/relationships/printerSettings" Target="../printerSettings/printerSettings406.bin"/><Relationship Id="rId14" Type="http://schemas.openxmlformats.org/officeDocument/2006/relationships/printerSettings" Target="../printerSettings/printerSettings411.bin"/><Relationship Id="rId22" Type="http://schemas.openxmlformats.org/officeDocument/2006/relationships/printerSettings" Target="../printerSettings/printerSettings4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13" Type="http://schemas.openxmlformats.org/officeDocument/2006/relationships/printerSettings" Target="../printerSettings/printerSettings24.bin"/><Relationship Id="rId18" Type="http://schemas.openxmlformats.org/officeDocument/2006/relationships/printerSettings" Target="../printerSettings/printerSettings29.bin"/><Relationship Id="rId26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14.bin"/><Relationship Id="rId21" Type="http://schemas.openxmlformats.org/officeDocument/2006/relationships/printerSettings" Target="../printerSettings/printerSettings32.bin"/><Relationship Id="rId7" Type="http://schemas.openxmlformats.org/officeDocument/2006/relationships/printerSettings" Target="../printerSettings/printerSettings18.bin"/><Relationship Id="rId12" Type="http://schemas.openxmlformats.org/officeDocument/2006/relationships/printerSettings" Target="../printerSettings/printerSettings23.bin"/><Relationship Id="rId17" Type="http://schemas.openxmlformats.org/officeDocument/2006/relationships/printerSettings" Target="../printerSettings/printerSettings28.bin"/><Relationship Id="rId25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13.bin"/><Relationship Id="rId16" Type="http://schemas.openxmlformats.org/officeDocument/2006/relationships/printerSettings" Target="../printerSettings/printerSettings27.bin"/><Relationship Id="rId20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11" Type="http://schemas.openxmlformats.org/officeDocument/2006/relationships/printerSettings" Target="../printerSettings/printerSettings22.bin"/><Relationship Id="rId24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16.bin"/><Relationship Id="rId15" Type="http://schemas.openxmlformats.org/officeDocument/2006/relationships/printerSettings" Target="../printerSettings/printerSettings26.bin"/><Relationship Id="rId23" Type="http://schemas.openxmlformats.org/officeDocument/2006/relationships/printerSettings" Target="../printerSettings/printerSettings34.bin"/><Relationship Id="rId28" Type="http://schemas.openxmlformats.org/officeDocument/2006/relationships/printerSettings" Target="../printerSettings/printerSettings39.bin"/><Relationship Id="rId10" Type="http://schemas.openxmlformats.org/officeDocument/2006/relationships/printerSettings" Target="../printerSettings/printerSettings21.bin"/><Relationship Id="rId19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15.bin"/><Relationship Id="rId9" Type="http://schemas.openxmlformats.org/officeDocument/2006/relationships/printerSettings" Target="../printerSettings/printerSettings20.bin"/><Relationship Id="rId14" Type="http://schemas.openxmlformats.org/officeDocument/2006/relationships/printerSettings" Target="../printerSettings/printerSettings25.bin"/><Relationship Id="rId22" Type="http://schemas.openxmlformats.org/officeDocument/2006/relationships/printerSettings" Target="../printerSettings/printerSettings33.bin"/><Relationship Id="rId27" Type="http://schemas.openxmlformats.org/officeDocument/2006/relationships/printerSettings" Target="../printerSettings/printerSettings38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7.bin"/><Relationship Id="rId13" Type="http://schemas.openxmlformats.org/officeDocument/2006/relationships/printerSettings" Target="../printerSettings/printerSettings432.bin"/><Relationship Id="rId18" Type="http://schemas.openxmlformats.org/officeDocument/2006/relationships/printerSettings" Target="../printerSettings/printerSettings437.bin"/><Relationship Id="rId3" Type="http://schemas.openxmlformats.org/officeDocument/2006/relationships/printerSettings" Target="../printerSettings/printerSettings422.bin"/><Relationship Id="rId21" Type="http://schemas.openxmlformats.org/officeDocument/2006/relationships/printerSettings" Target="../printerSettings/printerSettings440.bin"/><Relationship Id="rId7" Type="http://schemas.openxmlformats.org/officeDocument/2006/relationships/printerSettings" Target="../printerSettings/printerSettings426.bin"/><Relationship Id="rId12" Type="http://schemas.openxmlformats.org/officeDocument/2006/relationships/printerSettings" Target="../printerSettings/printerSettings431.bin"/><Relationship Id="rId17" Type="http://schemas.openxmlformats.org/officeDocument/2006/relationships/printerSettings" Target="../printerSettings/printerSettings436.bin"/><Relationship Id="rId2" Type="http://schemas.openxmlformats.org/officeDocument/2006/relationships/printerSettings" Target="../printerSettings/printerSettings421.bin"/><Relationship Id="rId16" Type="http://schemas.openxmlformats.org/officeDocument/2006/relationships/printerSettings" Target="../printerSettings/printerSettings435.bin"/><Relationship Id="rId20" Type="http://schemas.openxmlformats.org/officeDocument/2006/relationships/printerSettings" Target="../printerSettings/printerSettings439.bin"/><Relationship Id="rId1" Type="http://schemas.openxmlformats.org/officeDocument/2006/relationships/printerSettings" Target="../printerSettings/printerSettings420.bin"/><Relationship Id="rId6" Type="http://schemas.openxmlformats.org/officeDocument/2006/relationships/printerSettings" Target="../printerSettings/printerSettings425.bin"/><Relationship Id="rId11" Type="http://schemas.openxmlformats.org/officeDocument/2006/relationships/printerSettings" Target="../printerSettings/printerSettings430.bin"/><Relationship Id="rId5" Type="http://schemas.openxmlformats.org/officeDocument/2006/relationships/printerSettings" Target="../printerSettings/printerSettings424.bin"/><Relationship Id="rId15" Type="http://schemas.openxmlformats.org/officeDocument/2006/relationships/printerSettings" Target="../printerSettings/printerSettings434.bin"/><Relationship Id="rId23" Type="http://schemas.openxmlformats.org/officeDocument/2006/relationships/printerSettings" Target="../printerSettings/printerSettings442.bin"/><Relationship Id="rId10" Type="http://schemas.openxmlformats.org/officeDocument/2006/relationships/printerSettings" Target="../printerSettings/printerSettings429.bin"/><Relationship Id="rId19" Type="http://schemas.openxmlformats.org/officeDocument/2006/relationships/printerSettings" Target="../printerSettings/printerSettings438.bin"/><Relationship Id="rId4" Type="http://schemas.openxmlformats.org/officeDocument/2006/relationships/printerSettings" Target="../printerSettings/printerSettings423.bin"/><Relationship Id="rId9" Type="http://schemas.openxmlformats.org/officeDocument/2006/relationships/printerSettings" Target="../printerSettings/printerSettings428.bin"/><Relationship Id="rId14" Type="http://schemas.openxmlformats.org/officeDocument/2006/relationships/printerSettings" Target="../printerSettings/printerSettings433.bin"/><Relationship Id="rId22" Type="http://schemas.openxmlformats.org/officeDocument/2006/relationships/printerSettings" Target="../printerSettings/printerSettings441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0.bin"/><Relationship Id="rId13" Type="http://schemas.openxmlformats.org/officeDocument/2006/relationships/printerSettings" Target="../printerSettings/printerSettings455.bin"/><Relationship Id="rId3" Type="http://schemas.openxmlformats.org/officeDocument/2006/relationships/printerSettings" Target="../printerSettings/printerSettings445.bin"/><Relationship Id="rId7" Type="http://schemas.openxmlformats.org/officeDocument/2006/relationships/printerSettings" Target="../printerSettings/printerSettings449.bin"/><Relationship Id="rId12" Type="http://schemas.openxmlformats.org/officeDocument/2006/relationships/printerSettings" Target="../printerSettings/printerSettings454.bin"/><Relationship Id="rId2" Type="http://schemas.openxmlformats.org/officeDocument/2006/relationships/printerSettings" Target="../printerSettings/printerSettings444.bin"/><Relationship Id="rId16" Type="http://schemas.openxmlformats.org/officeDocument/2006/relationships/printerSettings" Target="../printerSettings/printerSettings458.bin"/><Relationship Id="rId1" Type="http://schemas.openxmlformats.org/officeDocument/2006/relationships/printerSettings" Target="../printerSettings/printerSettings443.bin"/><Relationship Id="rId6" Type="http://schemas.openxmlformats.org/officeDocument/2006/relationships/printerSettings" Target="../printerSettings/printerSettings448.bin"/><Relationship Id="rId11" Type="http://schemas.openxmlformats.org/officeDocument/2006/relationships/printerSettings" Target="../printerSettings/printerSettings453.bin"/><Relationship Id="rId5" Type="http://schemas.openxmlformats.org/officeDocument/2006/relationships/printerSettings" Target="../printerSettings/printerSettings447.bin"/><Relationship Id="rId15" Type="http://schemas.openxmlformats.org/officeDocument/2006/relationships/printerSettings" Target="../printerSettings/printerSettings457.bin"/><Relationship Id="rId10" Type="http://schemas.openxmlformats.org/officeDocument/2006/relationships/printerSettings" Target="../printerSettings/printerSettings452.bin"/><Relationship Id="rId4" Type="http://schemas.openxmlformats.org/officeDocument/2006/relationships/printerSettings" Target="../printerSettings/printerSettings446.bin"/><Relationship Id="rId9" Type="http://schemas.openxmlformats.org/officeDocument/2006/relationships/printerSettings" Target="../printerSettings/printerSettings451.bin"/><Relationship Id="rId14" Type="http://schemas.openxmlformats.org/officeDocument/2006/relationships/printerSettings" Target="../printerSettings/printerSettings456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6.bin"/><Relationship Id="rId13" Type="http://schemas.openxmlformats.org/officeDocument/2006/relationships/printerSettings" Target="../printerSettings/printerSettings471.bin"/><Relationship Id="rId3" Type="http://schemas.openxmlformats.org/officeDocument/2006/relationships/printerSettings" Target="../printerSettings/printerSettings461.bin"/><Relationship Id="rId7" Type="http://schemas.openxmlformats.org/officeDocument/2006/relationships/printerSettings" Target="../printerSettings/printerSettings465.bin"/><Relationship Id="rId12" Type="http://schemas.openxmlformats.org/officeDocument/2006/relationships/printerSettings" Target="../printerSettings/printerSettings470.bin"/><Relationship Id="rId2" Type="http://schemas.openxmlformats.org/officeDocument/2006/relationships/printerSettings" Target="../printerSettings/printerSettings460.bin"/><Relationship Id="rId1" Type="http://schemas.openxmlformats.org/officeDocument/2006/relationships/printerSettings" Target="../printerSettings/printerSettings459.bin"/><Relationship Id="rId6" Type="http://schemas.openxmlformats.org/officeDocument/2006/relationships/printerSettings" Target="../printerSettings/printerSettings464.bin"/><Relationship Id="rId11" Type="http://schemas.openxmlformats.org/officeDocument/2006/relationships/printerSettings" Target="../printerSettings/printerSettings469.bin"/><Relationship Id="rId5" Type="http://schemas.openxmlformats.org/officeDocument/2006/relationships/printerSettings" Target="../printerSettings/printerSettings463.bin"/><Relationship Id="rId10" Type="http://schemas.openxmlformats.org/officeDocument/2006/relationships/printerSettings" Target="../printerSettings/printerSettings468.bin"/><Relationship Id="rId4" Type="http://schemas.openxmlformats.org/officeDocument/2006/relationships/printerSettings" Target="../printerSettings/printerSettings462.bin"/><Relationship Id="rId9" Type="http://schemas.openxmlformats.org/officeDocument/2006/relationships/printerSettings" Target="../printerSettings/printerSettings467.bin"/><Relationship Id="rId14" Type="http://schemas.openxmlformats.org/officeDocument/2006/relationships/printerSettings" Target="../printerSettings/printerSettings472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0.bin"/><Relationship Id="rId13" Type="http://schemas.openxmlformats.org/officeDocument/2006/relationships/printerSettings" Target="../printerSettings/printerSettings485.bin"/><Relationship Id="rId3" Type="http://schemas.openxmlformats.org/officeDocument/2006/relationships/printerSettings" Target="../printerSettings/printerSettings475.bin"/><Relationship Id="rId7" Type="http://schemas.openxmlformats.org/officeDocument/2006/relationships/printerSettings" Target="../printerSettings/printerSettings479.bin"/><Relationship Id="rId12" Type="http://schemas.openxmlformats.org/officeDocument/2006/relationships/printerSettings" Target="../printerSettings/printerSettings484.bin"/><Relationship Id="rId2" Type="http://schemas.openxmlformats.org/officeDocument/2006/relationships/printerSettings" Target="../printerSettings/printerSettings474.bin"/><Relationship Id="rId1" Type="http://schemas.openxmlformats.org/officeDocument/2006/relationships/printerSettings" Target="../printerSettings/printerSettings473.bin"/><Relationship Id="rId6" Type="http://schemas.openxmlformats.org/officeDocument/2006/relationships/printerSettings" Target="../printerSettings/printerSettings478.bin"/><Relationship Id="rId11" Type="http://schemas.openxmlformats.org/officeDocument/2006/relationships/printerSettings" Target="../printerSettings/printerSettings483.bin"/><Relationship Id="rId5" Type="http://schemas.openxmlformats.org/officeDocument/2006/relationships/printerSettings" Target="../printerSettings/printerSettings477.bin"/><Relationship Id="rId10" Type="http://schemas.openxmlformats.org/officeDocument/2006/relationships/printerSettings" Target="../printerSettings/printerSettings482.bin"/><Relationship Id="rId4" Type="http://schemas.openxmlformats.org/officeDocument/2006/relationships/printerSettings" Target="../printerSettings/printerSettings476.bin"/><Relationship Id="rId9" Type="http://schemas.openxmlformats.org/officeDocument/2006/relationships/printerSettings" Target="../printerSettings/printerSettings481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93.bin"/><Relationship Id="rId13" Type="http://schemas.openxmlformats.org/officeDocument/2006/relationships/printerSettings" Target="../printerSettings/printerSettings498.bin"/><Relationship Id="rId3" Type="http://schemas.openxmlformats.org/officeDocument/2006/relationships/printerSettings" Target="../printerSettings/printerSettings488.bin"/><Relationship Id="rId7" Type="http://schemas.openxmlformats.org/officeDocument/2006/relationships/printerSettings" Target="../printerSettings/printerSettings492.bin"/><Relationship Id="rId12" Type="http://schemas.openxmlformats.org/officeDocument/2006/relationships/printerSettings" Target="../printerSettings/printerSettings497.bin"/><Relationship Id="rId17" Type="http://schemas.openxmlformats.org/officeDocument/2006/relationships/printerSettings" Target="../printerSettings/printerSettings502.bin"/><Relationship Id="rId2" Type="http://schemas.openxmlformats.org/officeDocument/2006/relationships/printerSettings" Target="../printerSettings/printerSettings487.bin"/><Relationship Id="rId16" Type="http://schemas.openxmlformats.org/officeDocument/2006/relationships/printerSettings" Target="../printerSettings/printerSettings501.bin"/><Relationship Id="rId1" Type="http://schemas.openxmlformats.org/officeDocument/2006/relationships/printerSettings" Target="../printerSettings/printerSettings486.bin"/><Relationship Id="rId6" Type="http://schemas.openxmlformats.org/officeDocument/2006/relationships/printerSettings" Target="../printerSettings/printerSettings491.bin"/><Relationship Id="rId11" Type="http://schemas.openxmlformats.org/officeDocument/2006/relationships/printerSettings" Target="../printerSettings/printerSettings496.bin"/><Relationship Id="rId5" Type="http://schemas.openxmlformats.org/officeDocument/2006/relationships/printerSettings" Target="../printerSettings/printerSettings490.bin"/><Relationship Id="rId15" Type="http://schemas.openxmlformats.org/officeDocument/2006/relationships/printerSettings" Target="../printerSettings/printerSettings500.bin"/><Relationship Id="rId10" Type="http://schemas.openxmlformats.org/officeDocument/2006/relationships/printerSettings" Target="../printerSettings/printerSettings495.bin"/><Relationship Id="rId4" Type="http://schemas.openxmlformats.org/officeDocument/2006/relationships/printerSettings" Target="../printerSettings/printerSettings489.bin"/><Relationship Id="rId9" Type="http://schemas.openxmlformats.org/officeDocument/2006/relationships/printerSettings" Target="../printerSettings/printerSettings494.bin"/><Relationship Id="rId14" Type="http://schemas.openxmlformats.org/officeDocument/2006/relationships/printerSettings" Target="../printerSettings/printerSettings499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0.bin"/><Relationship Id="rId13" Type="http://schemas.openxmlformats.org/officeDocument/2006/relationships/printerSettings" Target="../printerSettings/printerSettings515.bin"/><Relationship Id="rId18" Type="http://schemas.openxmlformats.org/officeDocument/2006/relationships/printerSettings" Target="../printerSettings/printerSettings520.bin"/><Relationship Id="rId26" Type="http://schemas.openxmlformats.org/officeDocument/2006/relationships/printerSettings" Target="../printerSettings/printerSettings528.bin"/><Relationship Id="rId3" Type="http://schemas.openxmlformats.org/officeDocument/2006/relationships/printerSettings" Target="../printerSettings/printerSettings505.bin"/><Relationship Id="rId21" Type="http://schemas.openxmlformats.org/officeDocument/2006/relationships/printerSettings" Target="../printerSettings/printerSettings523.bin"/><Relationship Id="rId7" Type="http://schemas.openxmlformats.org/officeDocument/2006/relationships/printerSettings" Target="../printerSettings/printerSettings509.bin"/><Relationship Id="rId12" Type="http://schemas.openxmlformats.org/officeDocument/2006/relationships/printerSettings" Target="../printerSettings/printerSettings514.bin"/><Relationship Id="rId17" Type="http://schemas.openxmlformats.org/officeDocument/2006/relationships/printerSettings" Target="../printerSettings/printerSettings519.bin"/><Relationship Id="rId25" Type="http://schemas.openxmlformats.org/officeDocument/2006/relationships/printerSettings" Target="../printerSettings/printerSettings527.bin"/><Relationship Id="rId2" Type="http://schemas.openxmlformats.org/officeDocument/2006/relationships/printerSettings" Target="../printerSettings/printerSettings504.bin"/><Relationship Id="rId16" Type="http://schemas.openxmlformats.org/officeDocument/2006/relationships/printerSettings" Target="../printerSettings/printerSettings518.bin"/><Relationship Id="rId20" Type="http://schemas.openxmlformats.org/officeDocument/2006/relationships/printerSettings" Target="../printerSettings/printerSettings522.bin"/><Relationship Id="rId1" Type="http://schemas.openxmlformats.org/officeDocument/2006/relationships/printerSettings" Target="../printerSettings/printerSettings503.bin"/><Relationship Id="rId6" Type="http://schemas.openxmlformats.org/officeDocument/2006/relationships/printerSettings" Target="../printerSettings/printerSettings508.bin"/><Relationship Id="rId11" Type="http://schemas.openxmlformats.org/officeDocument/2006/relationships/printerSettings" Target="../printerSettings/printerSettings513.bin"/><Relationship Id="rId24" Type="http://schemas.openxmlformats.org/officeDocument/2006/relationships/printerSettings" Target="../printerSettings/printerSettings526.bin"/><Relationship Id="rId5" Type="http://schemas.openxmlformats.org/officeDocument/2006/relationships/printerSettings" Target="../printerSettings/printerSettings507.bin"/><Relationship Id="rId15" Type="http://schemas.openxmlformats.org/officeDocument/2006/relationships/printerSettings" Target="../printerSettings/printerSettings517.bin"/><Relationship Id="rId23" Type="http://schemas.openxmlformats.org/officeDocument/2006/relationships/printerSettings" Target="../printerSettings/printerSettings525.bin"/><Relationship Id="rId28" Type="http://schemas.openxmlformats.org/officeDocument/2006/relationships/printerSettings" Target="../printerSettings/printerSettings530.bin"/><Relationship Id="rId10" Type="http://schemas.openxmlformats.org/officeDocument/2006/relationships/printerSettings" Target="../printerSettings/printerSettings512.bin"/><Relationship Id="rId19" Type="http://schemas.openxmlformats.org/officeDocument/2006/relationships/printerSettings" Target="../printerSettings/printerSettings521.bin"/><Relationship Id="rId4" Type="http://schemas.openxmlformats.org/officeDocument/2006/relationships/printerSettings" Target="../printerSettings/printerSettings506.bin"/><Relationship Id="rId9" Type="http://schemas.openxmlformats.org/officeDocument/2006/relationships/printerSettings" Target="../printerSettings/printerSettings511.bin"/><Relationship Id="rId14" Type="http://schemas.openxmlformats.org/officeDocument/2006/relationships/printerSettings" Target="../printerSettings/printerSettings516.bin"/><Relationship Id="rId22" Type="http://schemas.openxmlformats.org/officeDocument/2006/relationships/printerSettings" Target="../printerSettings/printerSettings524.bin"/><Relationship Id="rId27" Type="http://schemas.openxmlformats.org/officeDocument/2006/relationships/printerSettings" Target="../printerSettings/printerSettings529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8.bin"/><Relationship Id="rId13" Type="http://schemas.openxmlformats.org/officeDocument/2006/relationships/printerSettings" Target="../printerSettings/printerSettings543.bin"/><Relationship Id="rId18" Type="http://schemas.openxmlformats.org/officeDocument/2006/relationships/printerSettings" Target="../printerSettings/printerSettings548.bin"/><Relationship Id="rId3" Type="http://schemas.openxmlformats.org/officeDocument/2006/relationships/printerSettings" Target="../printerSettings/printerSettings533.bin"/><Relationship Id="rId7" Type="http://schemas.openxmlformats.org/officeDocument/2006/relationships/printerSettings" Target="../printerSettings/printerSettings537.bin"/><Relationship Id="rId12" Type="http://schemas.openxmlformats.org/officeDocument/2006/relationships/printerSettings" Target="../printerSettings/printerSettings542.bin"/><Relationship Id="rId17" Type="http://schemas.openxmlformats.org/officeDocument/2006/relationships/printerSettings" Target="../printerSettings/printerSettings547.bin"/><Relationship Id="rId2" Type="http://schemas.openxmlformats.org/officeDocument/2006/relationships/printerSettings" Target="../printerSettings/printerSettings532.bin"/><Relationship Id="rId16" Type="http://schemas.openxmlformats.org/officeDocument/2006/relationships/printerSettings" Target="../printerSettings/printerSettings546.bin"/><Relationship Id="rId1" Type="http://schemas.openxmlformats.org/officeDocument/2006/relationships/printerSettings" Target="../printerSettings/printerSettings531.bin"/><Relationship Id="rId6" Type="http://schemas.openxmlformats.org/officeDocument/2006/relationships/printerSettings" Target="../printerSettings/printerSettings536.bin"/><Relationship Id="rId11" Type="http://schemas.openxmlformats.org/officeDocument/2006/relationships/printerSettings" Target="../printerSettings/printerSettings541.bin"/><Relationship Id="rId5" Type="http://schemas.openxmlformats.org/officeDocument/2006/relationships/printerSettings" Target="../printerSettings/printerSettings535.bin"/><Relationship Id="rId15" Type="http://schemas.openxmlformats.org/officeDocument/2006/relationships/printerSettings" Target="../printerSettings/printerSettings545.bin"/><Relationship Id="rId10" Type="http://schemas.openxmlformats.org/officeDocument/2006/relationships/printerSettings" Target="../printerSettings/printerSettings540.bin"/><Relationship Id="rId4" Type="http://schemas.openxmlformats.org/officeDocument/2006/relationships/printerSettings" Target="../printerSettings/printerSettings534.bin"/><Relationship Id="rId9" Type="http://schemas.openxmlformats.org/officeDocument/2006/relationships/printerSettings" Target="../printerSettings/printerSettings539.bin"/><Relationship Id="rId14" Type="http://schemas.openxmlformats.org/officeDocument/2006/relationships/printerSettings" Target="../printerSettings/printerSettings544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56.bin"/><Relationship Id="rId13" Type="http://schemas.openxmlformats.org/officeDocument/2006/relationships/printerSettings" Target="../printerSettings/printerSettings561.bin"/><Relationship Id="rId18" Type="http://schemas.openxmlformats.org/officeDocument/2006/relationships/printerSettings" Target="../printerSettings/printerSettings566.bin"/><Relationship Id="rId3" Type="http://schemas.openxmlformats.org/officeDocument/2006/relationships/printerSettings" Target="../printerSettings/printerSettings551.bin"/><Relationship Id="rId7" Type="http://schemas.openxmlformats.org/officeDocument/2006/relationships/printerSettings" Target="../printerSettings/printerSettings555.bin"/><Relationship Id="rId12" Type="http://schemas.openxmlformats.org/officeDocument/2006/relationships/printerSettings" Target="../printerSettings/printerSettings560.bin"/><Relationship Id="rId17" Type="http://schemas.openxmlformats.org/officeDocument/2006/relationships/printerSettings" Target="../printerSettings/printerSettings565.bin"/><Relationship Id="rId2" Type="http://schemas.openxmlformats.org/officeDocument/2006/relationships/printerSettings" Target="../printerSettings/printerSettings550.bin"/><Relationship Id="rId16" Type="http://schemas.openxmlformats.org/officeDocument/2006/relationships/printerSettings" Target="../printerSettings/printerSettings564.bin"/><Relationship Id="rId1" Type="http://schemas.openxmlformats.org/officeDocument/2006/relationships/printerSettings" Target="../printerSettings/printerSettings549.bin"/><Relationship Id="rId6" Type="http://schemas.openxmlformats.org/officeDocument/2006/relationships/printerSettings" Target="../printerSettings/printerSettings554.bin"/><Relationship Id="rId11" Type="http://schemas.openxmlformats.org/officeDocument/2006/relationships/printerSettings" Target="../printerSettings/printerSettings559.bin"/><Relationship Id="rId5" Type="http://schemas.openxmlformats.org/officeDocument/2006/relationships/printerSettings" Target="../printerSettings/printerSettings553.bin"/><Relationship Id="rId15" Type="http://schemas.openxmlformats.org/officeDocument/2006/relationships/printerSettings" Target="../printerSettings/printerSettings563.bin"/><Relationship Id="rId10" Type="http://schemas.openxmlformats.org/officeDocument/2006/relationships/printerSettings" Target="../printerSettings/printerSettings558.bin"/><Relationship Id="rId4" Type="http://schemas.openxmlformats.org/officeDocument/2006/relationships/printerSettings" Target="../printerSettings/printerSettings552.bin"/><Relationship Id="rId9" Type="http://schemas.openxmlformats.org/officeDocument/2006/relationships/printerSettings" Target="../printerSettings/printerSettings557.bin"/><Relationship Id="rId14" Type="http://schemas.openxmlformats.org/officeDocument/2006/relationships/printerSettings" Target="../printerSettings/printerSettings562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74.bin"/><Relationship Id="rId13" Type="http://schemas.openxmlformats.org/officeDocument/2006/relationships/printerSettings" Target="../printerSettings/printerSettings579.bin"/><Relationship Id="rId18" Type="http://schemas.openxmlformats.org/officeDocument/2006/relationships/printerSettings" Target="../printerSettings/printerSettings584.bin"/><Relationship Id="rId3" Type="http://schemas.openxmlformats.org/officeDocument/2006/relationships/printerSettings" Target="../printerSettings/printerSettings569.bin"/><Relationship Id="rId7" Type="http://schemas.openxmlformats.org/officeDocument/2006/relationships/printerSettings" Target="../printerSettings/printerSettings573.bin"/><Relationship Id="rId12" Type="http://schemas.openxmlformats.org/officeDocument/2006/relationships/printerSettings" Target="../printerSettings/printerSettings578.bin"/><Relationship Id="rId17" Type="http://schemas.openxmlformats.org/officeDocument/2006/relationships/printerSettings" Target="../printerSettings/printerSettings583.bin"/><Relationship Id="rId2" Type="http://schemas.openxmlformats.org/officeDocument/2006/relationships/printerSettings" Target="../printerSettings/printerSettings568.bin"/><Relationship Id="rId16" Type="http://schemas.openxmlformats.org/officeDocument/2006/relationships/printerSettings" Target="../printerSettings/printerSettings582.bin"/><Relationship Id="rId1" Type="http://schemas.openxmlformats.org/officeDocument/2006/relationships/printerSettings" Target="../printerSettings/printerSettings567.bin"/><Relationship Id="rId6" Type="http://schemas.openxmlformats.org/officeDocument/2006/relationships/printerSettings" Target="../printerSettings/printerSettings572.bin"/><Relationship Id="rId11" Type="http://schemas.openxmlformats.org/officeDocument/2006/relationships/printerSettings" Target="../printerSettings/printerSettings577.bin"/><Relationship Id="rId5" Type="http://schemas.openxmlformats.org/officeDocument/2006/relationships/printerSettings" Target="../printerSettings/printerSettings571.bin"/><Relationship Id="rId15" Type="http://schemas.openxmlformats.org/officeDocument/2006/relationships/printerSettings" Target="../printerSettings/printerSettings581.bin"/><Relationship Id="rId10" Type="http://schemas.openxmlformats.org/officeDocument/2006/relationships/printerSettings" Target="../printerSettings/printerSettings576.bin"/><Relationship Id="rId4" Type="http://schemas.openxmlformats.org/officeDocument/2006/relationships/printerSettings" Target="../printerSettings/printerSettings570.bin"/><Relationship Id="rId9" Type="http://schemas.openxmlformats.org/officeDocument/2006/relationships/printerSettings" Target="../printerSettings/printerSettings575.bin"/><Relationship Id="rId14" Type="http://schemas.openxmlformats.org/officeDocument/2006/relationships/printerSettings" Target="../printerSettings/printerSettings580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92.bin"/><Relationship Id="rId13" Type="http://schemas.openxmlformats.org/officeDocument/2006/relationships/printerSettings" Target="../printerSettings/printerSettings597.bin"/><Relationship Id="rId3" Type="http://schemas.openxmlformats.org/officeDocument/2006/relationships/printerSettings" Target="../printerSettings/printerSettings587.bin"/><Relationship Id="rId7" Type="http://schemas.openxmlformats.org/officeDocument/2006/relationships/printerSettings" Target="../printerSettings/printerSettings591.bin"/><Relationship Id="rId12" Type="http://schemas.openxmlformats.org/officeDocument/2006/relationships/printerSettings" Target="../printerSettings/printerSettings596.bin"/><Relationship Id="rId2" Type="http://schemas.openxmlformats.org/officeDocument/2006/relationships/printerSettings" Target="../printerSettings/printerSettings586.bin"/><Relationship Id="rId16" Type="http://schemas.openxmlformats.org/officeDocument/2006/relationships/drawing" Target="../drawings/drawing1.xml"/><Relationship Id="rId1" Type="http://schemas.openxmlformats.org/officeDocument/2006/relationships/printerSettings" Target="../printerSettings/printerSettings585.bin"/><Relationship Id="rId6" Type="http://schemas.openxmlformats.org/officeDocument/2006/relationships/printerSettings" Target="../printerSettings/printerSettings590.bin"/><Relationship Id="rId11" Type="http://schemas.openxmlformats.org/officeDocument/2006/relationships/printerSettings" Target="../printerSettings/printerSettings595.bin"/><Relationship Id="rId5" Type="http://schemas.openxmlformats.org/officeDocument/2006/relationships/printerSettings" Target="../printerSettings/printerSettings589.bin"/><Relationship Id="rId15" Type="http://schemas.openxmlformats.org/officeDocument/2006/relationships/printerSettings" Target="../printerSettings/printerSettings599.bin"/><Relationship Id="rId10" Type="http://schemas.openxmlformats.org/officeDocument/2006/relationships/printerSettings" Target="../printerSettings/printerSettings594.bin"/><Relationship Id="rId4" Type="http://schemas.openxmlformats.org/officeDocument/2006/relationships/printerSettings" Target="../printerSettings/printerSettings588.bin"/><Relationship Id="rId9" Type="http://schemas.openxmlformats.org/officeDocument/2006/relationships/printerSettings" Target="../printerSettings/printerSettings593.bin"/><Relationship Id="rId14" Type="http://schemas.openxmlformats.org/officeDocument/2006/relationships/printerSettings" Target="../printerSettings/printerSettings59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.bin"/><Relationship Id="rId13" Type="http://schemas.openxmlformats.org/officeDocument/2006/relationships/printerSettings" Target="../printerSettings/printerSettings52.bin"/><Relationship Id="rId18" Type="http://schemas.openxmlformats.org/officeDocument/2006/relationships/printerSettings" Target="../printerSettings/printerSettings57.bin"/><Relationship Id="rId26" Type="http://schemas.openxmlformats.org/officeDocument/2006/relationships/printerSettings" Target="../printerSettings/printerSettings65.bin"/><Relationship Id="rId3" Type="http://schemas.openxmlformats.org/officeDocument/2006/relationships/printerSettings" Target="../printerSettings/printerSettings42.bin"/><Relationship Id="rId21" Type="http://schemas.openxmlformats.org/officeDocument/2006/relationships/printerSettings" Target="../printerSettings/printerSettings60.bin"/><Relationship Id="rId7" Type="http://schemas.openxmlformats.org/officeDocument/2006/relationships/printerSettings" Target="../printerSettings/printerSettings46.bin"/><Relationship Id="rId12" Type="http://schemas.openxmlformats.org/officeDocument/2006/relationships/printerSettings" Target="../printerSettings/printerSettings51.bin"/><Relationship Id="rId17" Type="http://schemas.openxmlformats.org/officeDocument/2006/relationships/printerSettings" Target="../printerSettings/printerSettings56.bin"/><Relationship Id="rId25" Type="http://schemas.openxmlformats.org/officeDocument/2006/relationships/printerSettings" Target="../printerSettings/printerSettings64.bin"/><Relationship Id="rId2" Type="http://schemas.openxmlformats.org/officeDocument/2006/relationships/printerSettings" Target="../printerSettings/printerSettings41.bin"/><Relationship Id="rId16" Type="http://schemas.openxmlformats.org/officeDocument/2006/relationships/printerSettings" Target="../printerSettings/printerSettings55.bin"/><Relationship Id="rId20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40.bin"/><Relationship Id="rId6" Type="http://schemas.openxmlformats.org/officeDocument/2006/relationships/printerSettings" Target="../printerSettings/printerSettings45.bin"/><Relationship Id="rId11" Type="http://schemas.openxmlformats.org/officeDocument/2006/relationships/printerSettings" Target="../printerSettings/printerSettings50.bin"/><Relationship Id="rId24" Type="http://schemas.openxmlformats.org/officeDocument/2006/relationships/printerSettings" Target="../printerSettings/printerSettings63.bin"/><Relationship Id="rId5" Type="http://schemas.openxmlformats.org/officeDocument/2006/relationships/printerSettings" Target="../printerSettings/printerSettings44.bin"/><Relationship Id="rId15" Type="http://schemas.openxmlformats.org/officeDocument/2006/relationships/printerSettings" Target="../printerSettings/printerSettings54.bin"/><Relationship Id="rId23" Type="http://schemas.openxmlformats.org/officeDocument/2006/relationships/printerSettings" Target="../printerSettings/printerSettings62.bin"/><Relationship Id="rId28" Type="http://schemas.openxmlformats.org/officeDocument/2006/relationships/printerSettings" Target="../printerSettings/printerSettings67.bin"/><Relationship Id="rId10" Type="http://schemas.openxmlformats.org/officeDocument/2006/relationships/printerSettings" Target="../printerSettings/printerSettings49.bin"/><Relationship Id="rId19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43.bin"/><Relationship Id="rId9" Type="http://schemas.openxmlformats.org/officeDocument/2006/relationships/printerSettings" Target="../printerSettings/printerSettings48.bin"/><Relationship Id="rId14" Type="http://schemas.openxmlformats.org/officeDocument/2006/relationships/printerSettings" Target="../printerSettings/printerSettings53.bin"/><Relationship Id="rId22" Type="http://schemas.openxmlformats.org/officeDocument/2006/relationships/printerSettings" Target="../printerSettings/printerSettings61.bin"/><Relationship Id="rId27" Type="http://schemas.openxmlformats.org/officeDocument/2006/relationships/printerSettings" Target="../printerSettings/printerSettings66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7.bin"/><Relationship Id="rId13" Type="http://schemas.openxmlformats.org/officeDocument/2006/relationships/printerSettings" Target="../printerSettings/printerSettings612.bin"/><Relationship Id="rId18" Type="http://schemas.openxmlformats.org/officeDocument/2006/relationships/printerSettings" Target="../printerSettings/printerSettings617.bin"/><Relationship Id="rId3" Type="http://schemas.openxmlformats.org/officeDocument/2006/relationships/printerSettings" Target="../printerSettings/printerSettings602.bin"/><Relationship Id="rId21" Type="http://schemas.openxmlformats.org/officeDocument/2006/relationships/printerSettings" Target="../printerSettings/printerSettings620.bin"/><Relationship Id="rId7" Type="http://schemas.openxmlformats.org/officeDocument/2006/relationships/printerSettings" Target="../printerSettings/printerSettings606.bin"/><Relationship Id="rId12" Type="http://schemas.openxmlformats.org/officeDocument/2006/relationships/printerSettings" Target="../printerSettings/printerSettings611.bin"/><Relationship Id="rId17" Type="http://schemas.openxmlformats.org/officeDocument/2006/relationships/printerSettings" Target="../printerSettings/printerSettings616.bin"/><Relationship Id="rId2" Type="http://schemas.openxmlformats.org/officeDocument/2006/relationships/printerSettings" Target="../printerSettings/printerSettings601.bin"/><Relationship Id="rId16" Type="http://schemas.openxmlformats.org/officeDocument/2006/relationships/printerSettings" Target="../printerSettings/printerSettings615.bin"/><Relationship Id="rId20" Type="http://schemas.openxmlformats.org/officeDocument/2006/relationships/printerSettings" Target="../printerSettings/printerSettings619.bin"/><Relationship Id="rId1" Type="http://schemas.openxmlformats.org/officeDocument/2006/relationships/printerSettings" Target="../printerSettings/printerSettings600.bin"/><Relationship Id="rId6" Type="http://schemas.openxmlformats.org/officeDocument/2006/relationships/printerSettings" Target="../printerSettings/printerSettings605.bin"/><Relationship Id="rId11" Type="http://schemas.openxmlformats.org/officeDocument/2006/relationships/printerSettings" Target="../printerSettings/printerSettings610.bin"/><Relationship Id="rId5" Type="http://schemas.openxmlformats.org/officeDocument/2006/relationships/printerSettings" Target="../printerSettings/printerSettings604.bin"/><Relationship Id="rId15" Type="http://schemas.openxmlformats.org/officeDocument/2006/relationships/printerSettings" Target="../printerSettings/printerSettings614.bin"/><Relationship Id="rId10" Type="http://schemas.openxmlformats.org/officeDocument/2006/relationships/printerSettings" Target="../printerSettings/printerSettings609.bin"/><Relationship Id="rId19" Type="http://schemas.openxmlformats.org/officeDocument/2006/relationships/printerSettings" Target="../printerSettings/printerSettings618.bin"/><Relationship Id="rId4" Type="http://schemas.openxmlformats.org/officeDocument/2006/relationships/printerSettings" Target="../printerSettings/printerSettings603.bin"/><Relationship Id="rId9" Type="http://schemas.openxmlformats.org/officeDocument/2006/relationships/printerSettings" Target="../printerSettings/printerSettings608.bin"/><Relationship Id="rId14" Type="http://schemas.openxmlformats.org/officeDocument/2006/relationships/printerSettings" Target="../printerSettings/printerSettings613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28.bin"/><Relationship Id="rId13" Type="http://schemas.openxmlformats.org/officeDocument/2006/relationships/printerSettings" Target="../printerSettings/printerSettings633.bin"/><Relationship Id="rId3" Type="http://schemas.openxmlformats.org/officeDocument/2006/relationships/printerSettings" Target="../printerSettings/printerSettings623.bin"/><Relationship Id="rId7" Type="http://schemas.openxmlformats.org/officeDocument/2006/relationships/printerSettings" Target="../printerSettings/printerSettings627.bin"/><Relationship Id="rId12" Type="http://schemas.openxmlformats.org/officeDocument/2006/relationships/printerSettings" Target="../printerSettings/printerSettings632.bin"/><Relationship Id="rId2" Type="http://schemas.openxmlformats.org/officeDocument/2006/relationships/printerSettings" Target="../printerSettings/printerSettings622.bin"/><Relationship Id="rId1" Type="http://schemas.openxmlformats.org/officeDocument/2006/relationships/printerSettings" Target="../printerSettings/printerSettings621.bin"/><Relationship Id="rId6" Type="http://schemas.openxmlformats.org/officeDocument/2006/relationships/printerSettings" Target="../printerSettings/printerSettings626.bin"/><Relationship Id="rId11" Type="http://schemas.openxmlformats.org/officeDocument/2006/relationships/printerSettings" Target="../printerSettings/printerSettings631.bin"/><Relationship Id="rId5" Type="http://schemas.openxmlformats.org/officeDocument/2006/relationships/printerSettings" Target="../printerSettings/printerSettings625.bin"/><Relationship Id="rId10" Type="http://schemas.openxmlformats.org/officeDocument/2006/relationships/printerSettings" Target="../printerSettings/printerSettings630.bin"/><Relationship Id="rId4" Type="http://schemas.openxmlformats.org/officeDocument/2006/relationships/printerSettings" Target="../printerSettings/printerSettings624.bin"/><Relationship Id="rId9" Type="http://schemas.openxmlformats.org/officeDocument/2006/relationships/printerSettings" Target="../printerSettings/printerSettings629.bin"/><Relationship Id="rId14" Type="http://schemas.openxmlformats.org/officeDocument/2006/relationships/printerSettings" Target="../printerSettings/printerSettings634.bin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42.bin"/><Relationship Id="rId13" Type="http://schemas.openxmlformats.org/officeDocument/2006/relationships/printerSettings" Target="../printerSettings/printerSettings647.bin"/><Relationship Id="rId18" Type="http://schemas.openxmlformats.org/officeDocument/2006/relationships/printerSettings" Target="../printerSettings/printerSettings652.bin"/><Relationship Id="rId26" Type="http://schemas.openxmlformats.org/officeDocument/2006/relationships/printerSettings" Target="../printerSettings/printerSettings660.bin"/><Relationship Id="rId3" Type="http://schemas.openxmlformats.org/officeDocument/2006/relationships/printerSettings" Target="../printerSettings/printerSettings637.bin"/><Relationship Id="rId21" Type="http://schemas.openxmlformats.org/officeDocument/2006/relationships/printerSettings" Target="../printerSettings/printerSettings655.bin"/><Relationship Id="rId7" Type="http://schemas.openxmlformats.org/officeDocument/2006/relationships/printerSettings" Target="../printerSettings/printerSettings641.bin"/><Relationship Id="rId12" Type="http://schemas.openxmlformats.org/officeDocument/2006/relationships/printerSettings" Target="../printerSettings/printerSettings646.bin"/><Relationship Id="rId17" Type="http://schemas.openxmlformats.org/officeDocument/2006/relationships/printerSettings" Target="../printerSettings/printerSettings651.bin"/><Relationship Id="rId25" Type="http://schemas.openxmlformats.org/officeDocument/2006/relationships/printerSettings" Target="../printerSettings/printerSettings659.bin"/><Relationship Id="rId2" Type="http://schemas.openxmlformats.org/officeDocument/2006/relationships/printerSettings" Target="../printerSettings/printerSettings636.bin"/><Relationship Id="rId16" Type="http://schemas.openxmlformats.org/officeDocument/2006/relationships/printerSettings" Target="../printerSettings/printerSettings650.bin"/><Relationship Id="rId20" Type="http://schemas.openxmlformats.org/officeDocument/2006/relationships/printerSettings" Target="../printerSettings/printerSettings654.bin"/><Relationship Id="rId1" Type="http://schemas.openxmlformats.org/officeDocument/2006/relationships/printerSettings" Target="../printerSettings/printerSettings635.bin"/><Relationship Id="rId6" Type="http://schemas.openxmlformats.org/officeDocument/2006/relationships/printerSettings" Target="../printerSettings/printerSettings640.bin"/><Relationship Id="rId11" Type="http://schemas.openxmlformats.org/officeDocument/2006/relationships/printerSettings" Target="../printerSettings/printerSettings645.bin"/><Relationship Id="rId24" Type="http://schemas.openxmlformats.org/officeDocument/2006/relationships/printerSettings" Target="../printerSettings/printerSettings658.bin"/><Relationship Id="rId5" Type="http://schemas.openxmlformats.org/officeDocument/2006/relationships/printerSettings" Target="../printerSettings/printerSettings639.bin"/><Relationship Id="rId15" Type="http://schemas.openxmlformats.org/officeDocument/2006/relationships/printerSettings" Target="../printerSettings/printerSettings649.bin"/><Relationship Id="rId23" Type="http://schemas.openxmlformats.org/officeDocument/2006/relationships/printerSettings" Target="../printerSettings/printerSettings657.bin"/><Relationship Id="rId28" Type="http://schemas.openxmlformats.org/officeDocument/2006/relationships/printerSettings" Target="../printerSettings/printerSettings662.bin"/><Relationship Id="rId10" Type="http://schemas.openxmlformats.org/officeDocument/2006/relationships/printerSettings" Target="../printerSettings/printerSettings644.bin"/><Relationship Id="rId19" Type="http://schemas.openxmlformats.org/officeDocument/2006/relationships/printerSettings" Target="../printerSettings/printerSettings653.bin"/><Relationship Id="rId4" Type="http://schemas.openxmlformats.org/officeDocument/2006/relationships/printerSettings" Target="../printerSettings/printerSettings638.bin"/><Relationship Id="rId9" Type="http://schemas.openxmlformats.org/officeDocument/2006/relationships/printerSettings" Target="../printerSettings/printerSettings643.bin"/><Relationship Id="rId14" Type="http://schemas.openxmlformats.org/officeDocument/2006/relationships/printerSettings" Target="../printerSettings/printerSettings648.bin"/><Relationship Id="rId22" Type="http://schemas.openxmlformats.org/officeDocument/2006/relationships/printerSettings" Target="../printerSettings/printerSettings656.bin"/><Relationship Id="rId27" Type="http://schemas.openxmlformats.org/officeDocument/2006/relationships/printerSettings" Target="../printerSettings/printerSettings661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70.bin"/><Relationship Id="rId13" Type="http://schemas.openxmlformats.org/officeDocument/2006/relationships/printerSettings" Target="../printerSettings/printerSettings675.bin"/><Relationship Id="rId3" Type="http://schemas.openxmlformats.org/officeDocument/2006/relationships/printerSettings" Target="../printerSettings/printerSettings665.bin"/><Relationship Id="rId7" Type="http://schemas.openxmlformats.org/officeDocument/2006/relationships/printerSettings" Target="../printerSettings/printerSettings669.bin"/><Relationship Id="rId12" Type="http://schemas.openxmlformats.org/officeDocument/2006/relationships/printerSettings" Target="../printerSettings/printerSettings674.bin"/><Relationship Id="rId17" Type="http://schemas.openxmlformats.org/officeDocument/2006/relationships/printerSettings" Target="../printerSettings/printerSettings679.bin"/><Relationship Id="rId2" Type="http://schemas.openxmlformats.org/officeDocument/2006/relationships/printerSettings" Target="../printerSettings/printerSettings664.bin"/><Relationship Id="rId16" Type="http://schemas.openxmlformats.org/officeDocument/2006/relationships/printerSettings" Target="../printerSettings/printerSettings678.bin"/><Relationship Id="rId1" Type="http://schemas.openxmlformats.org/officeDocument/2006/relationships/printerSettings" Target="../printerSettings/printerSettings663.bin"/><Relationship Id="rId6" Type="http://schemas.openxmlformats.org/officeDocument/2006/relationships/printerSettings" Target="../printerSettings/printerSettings668.bin"/><Relationship Id="rId11" Type="http://schemas.openxmlformats.org/officeDocument/2006/relationships/printerSettings" Target="../printerSettings/printerSettings673.bin"/><Relationship Id="rId5" Type="http://schemas.openxmlformats.org/officeDocument/2006/relationships/printerSettings" Target="../printerSettings/printerSettings667.bin"/><Relationship Id="rId15" Type="http://schemas.openxmlformats.org/officeDocument/2006/relationships/printerSettings" Target="../printerSettings/printerSettings677.bin"/><Relationship Id="rId10" Type="http://schemas.openxmlformats.org/officeDocument/2006/relationships/printerSettings" Target="../printerSettings/printerSettings672.bin"/><Relationship Id="rId4" Type="http://schemas.openxmlformats.org/officeDocument/2006/relationships/printerSettings" Target="../printerSettings/printerSettings666.bin"/><Relationship Id="rId9" Type="http://schemas.openxmlformats.org/officeDocument/2006/relationships/printerSettings" Target="../printerSettings/printerSettings671.bin"/><Relationship Id="rId14" Type="http://schemas.openxmlformats.org/officeDocument/2006/relationships/printerSettings" Target="../printerSettings/printerSettings676.bin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7.bin"/><Relationship Id="rId13" Type="http://schemas.openxmlformats.org/officeDocument/2006/relationships/printerSettings" Target="../printerSettings/printerSettings692.bin"/><Relationship Id="rId3" Type="http://schemas.openxmlformats.org/officeDocument/2006/relationships/printerSettings" Target="../printerSettings/printerSettings682.bin"/><Relationship Id="rId7" Type="http://schemas.openxmlformats.org/officeDocument/2006/relationships/printerSettings" Target="../printerSettings/printerSettings686.bin"/><Relationship Id="rId12" Type="http://schemas.openxmlformats.org/officeDocument/2006/relationships/printerSettings" Target="../printerSettings/printerSettings691.bin"/><Relationship Id="rId17" Type="http://schemas.openxmlformats.org/officeDocument/2006/relationships/printerSettings" Target="../printerSettings/printerSettings696.bin"/><Relationship Id="rId2" Type="http://schemas.openxmlformats.org/officeDocument/2006/relationships/printerSettings" Target="../printerSettings/printerSettings681.bin"/><Relationship Id="rId16" Type="http://schemas.openxmlformats.org/officeDocument/2006/relationships/printerSettings" Target="../printerSettings/printerSettings695.bin"/><Relationship Id="rId1" Type="http://schemas.openxmlformats.org/officeDocument/2006/relationships/printerSettings" Target="../printerSettings/printerSettings680.bin"/><Relationship Id="rId6" Type="http://schemas.openxmlformats.org/officeDocument/2006/relationships/printerSettings" Target="../printerSettings/printerSettings685.bin"/><Relationship Id="rId11" Type="http://schemas.openxmlformats.org/officeDocument/2006/relationships/printerSettings" Target="../printerSettings/printerSettings690.bin"/><Relationship Id="rId5" Type="http://schemas.openxmlformats.org/officeDocument/2006/relationships/printerSettings" Target="../printerSettings/printerSettings684.bin"/><Relationship Id="rId15" Type="http://schemas.openxmlformats.org/officeDocument/2006/relationships/printerSettings" Target="../printerSettings/printerSettings694.bin"/><Relationship Id="rId10" Type="http://schemas.openxmlformats.org/officeDocument/2006/relationships/printerSettings" Target="../printerSettings/printerSettings689.bin"/><Relationship Id="rId4" Type="http://schemas.openxmlformats.org/officeDocument/2006/relationships/printerSettings" Target="../printerSettings/printerSettings683.bin"/><Relationship Id="rId9" Type="http://schemas.openxmlformats.org/officeDocument/2006/relationships/printerSettings" Target="../printerSettings/printerSettings688.bin"/><Relationship Id="rId14" Type="http://schemas.openxmlformats.org/officeDocument/2006/relationships/printerSettings" Target="../printerSettings/printerSettings693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4.bin"/><Relationship Id="rId13" Type="http://schemas.openxmlformats.org/officeDocument/2006/relationships/printerSettings" Target="../printerSettings/printerSettings709.bin"/><Relationship Id="rId3" Type="http://schemas.openxmlformats.org/officeDocument/2006/relationships/printerSettings" Target="../printerSettings/printerSettings699.bin"/><Relationship Id="rId7" Type="http://schemas.openxmlformats.org/officeDocument/2006/relationships/printerSettings" Target="../printerSettings/printerSettings703.bin"/><Relationship Id="rId12" Type="http://schemas.openxmlformats.org/officeDocument/2006/relationships/printerSettings" Target="../printerSettings/printerSettings708.bin"/><Relationship Id="rId17" Type="http://schemas.openxmlformats.org/officeDocument/2006/relationships/printerSettings" Target="../printerSettings/printerSettings713.bin"/><Relationship Id="rId2" Type="http://schemas.openxmlformats.org/officeDocument/2006/relationships/printerSettings" Target="../printerSettings/printerSettings698.bin"/><Relationship Id="rId16" Type="http://schemas.openxmlformats.org/officeDocument/2006/relationships/printerSettings" Target="../printerSettings/printerSettings712.bin"/><Relationship Id="rId1" Type="http://schemas.openxmlformats.org/officeDocument/2006/relationships/printerSettings" Target="../printerSettings/printerSettings697.bin"/><Relationship Id="rId6" Type="http://schemas.openxmlformats.org/officeDocument/2006/relationships/printerSettings" Target="../printerSettings/printerSettings702.bin"/><Relationship Id="rId11" Type="http://schemas.openxmlformats.org/officeDocument/2006/relationships/printerSettings" Target="../printerSettings/printerSettings707.bin"/><Relationship Id="rId5" Type="http://schemas.openxmlformats.org/officeDocument/2006/relationships/printerSettings" Target="../printerSettings/printerSettings701.bin"/><Relationship Id="rId15" Type="http://schemas.openxmlformats.org/officeDocument/2006/relationships/printerSettings" Target="../printerSettings/printerSettings711.bin"/><Relationship Id="rId10" Type="http://schemas.openxmlformats.org/officeDocument/2006/relationships/printerSettings" Target="../printerSettings/printerSettings706.bin"/><Relationship Id="rId4" Type="http://schemas.openxmlformats.org/officeDocument/2006/relationships/printerSettings" Target="../printerSettings/printerSettings700.bin"/><Relationship Id="rId9" Type="http://schemas.openxmlformats.org/officeDocument/2006/relationships/printerSettings" Target="../printerSettings/printerSettings705.bin"/><Relationship Id="rId14" Type="http://schemas.openxmlformats.org/officeDocument/2006/relationships/printerSettings" Target="../printerSettings/printerSettings710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21.bin"/><Relationship Id="rId13" Type="http://schemas.openxmlformats.org/officeDocument/2006/relationships/printerSettings" Target="../printerSettings/printerSettings726.bin"/><Relationship Id="rId18" Type="http://schemas.openxmlformats.org/officeDocument/2006/relationships/printerSettings" Target="../printerSettings/printerSettings731.bin"/><Relationship Id="rId3" Type="http://schemas.openxmlformats.org/officeDocument/2006/relationships/printerSettings" Target="../printerSettings/printerSettings716.bin"/><Relationship Id="rId21" Type="http://schemas.openxmlformats.org/officeDocument/2006/relationships/printerSettings" Target="../printerSettings/printerSettings734.bin"/><Relationship Id="rId7" Type="http://schemas.openxmlformats.org/officeDocument/2006/relationships/printerSettings" Target="../printerSettings/printerSettings720.bin"/><Relationship Id="rId12" Type="http://schemas.openxmlformats.org/officeDocument/2006/relationships/printerSettings" Target="../printerSettings/printerSettings725.bin"/><Relationship Id="rId17" Type="http://schemas.openxmlformats.org/officeDocument/2006/relationships/printerSettings" Target="../printerSettings/printerSettings730.bin"/><Relationship Id="rId2" Type="http://schemas.openxmlformats.org/officeDocument/2006/relationships/printerSettings" Target="../printerSettings/printerSettings715.bin"/><Relationship Id="rId16" Type="http://schemas.openxmlformats.org/officeDocument/2006/relationships/printerSettings" Target="../printerSettings/printerSettings729.bin"/><Relationship Id="rId20" Type="http://schemas.openxmlformats.org/officeDocument/2006/relationships/printerSettings" Target="../printerSettings/printerSettings733.bin"/><Relationship Id="rId1" Type="http://schemas.openxmlformats.org/officeDocument/2006/relationships/printerSettings" Target="../printerSettings/printerSettings714.bin"/><Relationship Id="rId6" Type="http://schemas.openxmlformats.org/officeDocument/2006/relationships/printerSettings" Target="../printerSettings/printerSettings719.bin"/><Relationship Id="rId11" Type="http://schemas.openxmlformats.org/officeDocument/2006/relationships/printerSettings" Target="../printerSettings/printerSettings724.bin"/><Relationship Id="rId5" Type="http://schemas.openxmlformats.org/officeDocument/2006/relationships/printerSettings" Target="../printerSettings/printerSettings718.bin"/><Relationship Id="rId15" Type="http://schemas.openxmlformats.org/officeDocument/2006/relationships/printerSettings" Target="../printerSettings/printerSettings728.bin"/><Relationship Id="rId23" Type="http://schemas.openxmlformats.org/officeDocument/2006/relationships/printerSettings" Target="../printerSettings/printerSettings736.bin"/><Relationship Id="rId10" Type="http://schemas.openxmlformats.org/officeDocument/2006/relationships/printerSettings" Target="../printerSettings/printerSettings723.bin"/><Relationship Id="rId19" Type="http://schemas.openxmlformats.org/officeDocument/2006/relationships/printerSettings" Target="../printerSettings/printerSettings732.bin"/><Relationship Id="rId4" Type="http://schemas.openxmlformats.org/officeDocument/2006/relationships/printerSettings" Target="../printerSettings/printerSettings717.bin"/><Relationship Id="rId9" Type="http://schemas.openxmlformats.org/officeDocument/2006/relationships/printerSettings" Target="../printerSettings/printerSettings722.bin"/><Relationship Id="rId14" Type="http://schemas.openxmlformats.org/officeDocument/2006/relationships/printerSettings" Target="../printerSettings/printerSettings727.bin"/><Relationship Id="rId22" Type="http://schemas.openxmlformats.org/officeDocument/2006/relationships/printerSettings" Target="../printerSettings/printerSettings735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44.bin"/><Relationship Id="rId13" Type="http://schemas.openxmlformats.org/officeDocument/2006/relationships/printerSettings" Target="../printerSettings/printerSettings749.bin"/><Relationship Id="rId3" Type="http://schemas.openxmlformats.org/officeDocument/2006/relationships/printerSettings" Target="../printerSettings/printerSettings739.bin"/><Relationship Id="rId7" Type="http://schemas.openxmlformats.org/officeDocument/2006/relationships/printerSettings" Target="../printerSettings/printerSettings743.bin"/><Relationship Id="rId12" Type="http://schemas.openxmlformats.org/officeDocument/2006/relationships/printerSettings" Target="../printerSettings/printerSettings748.bin"/><Relationship Id="rId2" Type="http://schemas.openxmlformats.org/officeDocument/2006/relationships/printerSettings" Target="../printerSettings/printerSettings738.bin"/><Relationship Id="rId1" Type="http://schemas.openxmlformats.org/officeDocument/2006/relationships/printerSettings" Target="../printerSettings/printerSettings737.bin"/><Relationship Id="rId6" Type="http://schemas.openxmlformats.org/officeDocument/2006/relationships/printerSettings" Target="../printerSettings/printerSettings742.bin"/><Relationship Id="rId11" Type="http://schemas.openxmlformats.org/officeDocument/2006/relationships/printerSettings" Target="../printerSettings/printerSettings747.bin"/><Relationship Id="rId5" Type="http://schemas.openxmlformats.org/officeDocument/2006/relationships/printerSettings" Target="../printerSettings/printerSettings741.bin"/><Relationship Id="rId15" Type="http://schemas.openxmlformats.org/officeDocument/2006/relationships/printerSettings" Target="../printerSettings/printerSettings751.bin"/><Relationship Id="rId10" Type="http://schemas.openxmlformats.org/officeDocument/2006/relationships/printerSettings" Target="../printerSettings/printerSettings746.bin"/><Relationship Id="rId4" Type="http://schemas.openxmlformats.org/officeDocument/2006/relationships/printerSettings" Target="../printerSettings/printerSettings740.bin"/><Relationship Id="rId9" Type="http://schemas.openxmlformats.org/officeDocument/2006/relationships/printerSettings" Target="../printerSettings/printerSettings745.bin"/><Relationship Id="rId14" Type="http://schemas.openxmlformats.org/officeDocument/2006/relationships/printerSettings" Target="../printerSettings/printerSettings750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59.bin"/><Relationship Id="rId13" Type="http://schemas.openxmlformats.org/officeDocument/2006/relationships/printerSettings" Target="../printerSettings/printerSettings764.bin"/><Relationship Id="rId3" Type="http://schemas.openxmlformats.org/officeDocument/2006/relationships/printerSettings" Target="../printerSettings/printerSettings754.bin"/><Relationship Id="rId7" Type="http://schemas.openxmlformats.org/officeDocument/2006/relationships/printerSettings" Target="../printerSettings/printerSettings758.bin"/><Relationship Id="rId12" Type="http://schemas.openxmlformats.org/officeDocument/2006/relationships/printerSettings" Target="../printerSettings/printerSettings763.bin"/><Relationship Id="rId17" Type="http://schemas.openxmlformats.org/officeDocument/2006/relationships/printerSettings" Target="../printerSettings/printerSettings768.bin"/><Relationship Id="rId2" Type="http://schemas.openxmlformats.org/officeDocument/2006/relationships/printerSettings" Target="../printerSettings/printerSettings753.bin"/><Relationship Id="rId16" Type="http://schemas.openxmlformats.org/officeDocument/2006/relationships/printerSettings" Target="../printerSettings/printerSettings767.bin"/><Relationship Id="rId1" Type="http://schemas.openxmlformats.org/officeDocument/2006/relationships/printerSettings" Target="../printerSettings/printerSettings752.bin"/><Relationship Id="rId6" Type="http://schemas.openxmlformats.org/officeDocument/2006/relationships/printerSettings" Target="../printerSettings/printerSettings757.bin"/><Relationship Id="rId11" Type="http://schemas.openxmlformats.org/officeDocument/2006/relationships/printerSettings" Target="../printerSettings/printerSettings762.bin"/><Relationship Id="rId5" Type="http://schemas.openxmlformats.org/officeDocument/2006/relationships/printerSettings" Target="../printerSettings/printerSettings756.bin"/><Relationship Id="rId15" Type="http://schemas.openxmlformats.org/officeDocument/2006/relationships/printerSettings" Target="../printerSettings/printerSettings766.bin"/><Relationship Id="rId10" Type="http://schemas.openxmlformats.org/officeDocument/2006/relationships/printerSettings" Target="../printerSettings/printerSettings761.bin"/><Relationship Id="rId4" Type="http://schemas.openxmlformats.org/officeDocument/2006/relationships/printerSettings" Target="../printerSettings/printerSettings755.bin"/><Relationship Id="rId9" Type="http://schemas.openxmlformats.org/officeDocument/2006/relationships/printerSettings" Target="../printerSettings/printerSettings760.bin"/><Relationship Id="rId14" Type="http://schemas.openxmlformats.org/officeDocument/2006/relationships/printerSettings" Target="../printerSettings/printerSettings765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6.bin"/><Relationship Id="rId13" Type="http://schemas.openxmlformats.org/officeDocument/2006/relationships/printerSettings" Target="../printerSettings/printerSettings781.bin"/><Relationship Id="rId3" Type="http://schemas.openxmlformats.org/officeDocument/2006/relationships/printerSettings" Target="../printerSettings/printerSettings771.bin"/><Relationship Id="rId7" Type="http://schemas.openxmlformats.org/officeDocument/2006/relationships/printerSettings" Target="../printerSettings/printerSettings775.bin"/><Relationship Id="rId12" Type="http://schemas.openxmlformats.org/officeDocument/2006/relationships/printerSettings" Target="../printerSettings/printerSettings780.bin"/><Relationship Id="rId2" Type="http://schemas.openxmlformats.org/officeDocument/2006/relationships/printerSettings" Target="../printerSettings/printerSettings770.bin"/><Relationship Id="rId1" Type="http://schemas.openxmlformats.org/officeDocument/2006/relationships/printerSettings" Target="../printerSettings/printerSettings769.bin"/><Relationship Id="rId6" Type="http://schemas.openxmlformats.org/officeDocument/2006/relationships/printerSettings" Target="../printerSettings/printerSettings774.bin"/><Relationship Id="rId11" Type="http://schemas.openxmlformats.org/officeDocument/2006/relationships/printerSettings" Target="../printerSettings/printerSettings779.bin"/><Relationship Id="rId5" Type="http://schemas.openxmlformats.org/officeDocument/2006/relationships/printerSettings" Target="../printerSettings/printerSettings773.bin"/><Relationship Id="rId10" Type="http://schemas.openxmlformats.org/officeDocument/2006/relationships/printerSettings" Target="../printerSettings/printerSettings778.bin"/><Relationship Id="rId4" Type="http://schemas.openxmlformats.org/officeDocument/2006/relationships/printerSettings" Target="../printerSettings/printerSettings772.bin"/><Relationship Id="rId9" Type="http://schemas.openxmlformats.org/officeDocument/2006/relationships/printerSettings" Target="../printerSettings/printerSettings777.bin"/><Relationship Id="rId14" Type="http://schemas.openxmlformats.org/officeDocument/2006/relationships/printerSettings" Target="../printerSettings/printerSettings78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5.bin"/><Relationship Id="rId13" Type="http://schemas.openxmlformats.org/officeDocument/2006/relationships/printerSettings" Target="../printerSettings/printerSettings80.bin"/><Relationship Id="rId18" Type="http://schemas.openxmlformats.org/officeDocument/2006/relationships/printerSettings" Target="../printerSettings/printerSettings85.bin"/><Relationship Id="rId26" Type="http://schemas.openxmlformats.org/officeDocument/2006/relationships/printerSettings" Target="../printerSettings/printerSettings93.bin"/><Relationship Id="rId3" Type="http://schemas.openxmlformats.org/officeDocument/2006/relationships/printerSettings" Target="../printerSettings/printerSettings70.bin"/><Relationship Id="rId21" Type="http://schemas.openxmlformats.org/officeDocument/2006/relationships/printerSettings" Target="../printerSettings/printerSettings88.bin"/><Relationship Id="rId7" Type="http://schemas.openxmlformats.org/officeDocument/2006/relationships/printerSettings" Target="../printerSettings/printerSettings74.bin"/><Relationship Id="rId12" Type="http://schemas.openxmlformats.org/officeDocument/2006/relationships/printerSettings" Target="../printerSettings/printerSettings79.bin"/><Relationship Id="rId17" Type="http://schemas.openxmlformats.org/officeDocument/2006/relationships/printerSettings" Target="../printerSettings/printerSettings84.bin"/><Relationship Id="rId25" Type="http://schemas.openxmlformats.org/officeDocument/2006/relationships/printerSettings" Target="../printerSettings/printerSettings92.bin"/><Relationship Id="rId2" Type="http://schemas.openxmlformats.org/officeDocument/2006/relationships/printerSettings" Target="../printerSettings/printerSettings69.bin"/><Relationship Id="rId16" Type="http://schemas.openxmlformats.org/officeDocument/2006/relationships/printerSettings" Target="../printerSettings/printerSettings83.bin"/><Relationship Id="rId20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68.bin"/><Relationship Id="rId6" Type="http://schemas.openxmlformats.org/officeDocument/2006/relationships/printerSettings" Target="../printerSettings/printerSettings73.bin"/><Relationship Id="rId11" Type="http://schemas.openxmlformats.org/officeDocument/2006/relationships/printerSettings" Target="../printerSettings/printerSettings78.bin"/><Relationship Id="rId24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72.bin"/><Relationship Id="rId15" Type="http://schemas.openxmlformats.org/officeDocument/2006/relationships/printerSettings" Target="../printerSettings/printerSettings82.bin"/><Relationship Id="rId23" Type="http://schemas.openxmlformats.org/officeDocument/2006/relationships/printerSettings" Target="../printerSettings/printerSettings90.bin"/><Relationship Id="rId28" Type="http://schemas.openxmlformats.org/officeDocument/2006/relationships/printerSettings" Target="../printerSettings/printerSettings95.bin"/><Relationship Id="rId10" Type="http://schemas.openxmlformats.org/officeDocument/2006/relationships/printerSettings" Target="../printerSettings/printerSettings77.bin"/><Relationship Id="rId19" Type="http://schemas.openxmlformats.org/officeDocument/2006/relationships/printerSettings" Target="../printerSettings/printerSettings86.bin"/><Relationship Id="rId4" Type="http://schemas.openxmlformats.org/officeDocument/2006/relationships/printerSettings" Target="../printerSettings/printerSettings71.bin"/><Relationship Id="rId9" Type="http://schemas.openxmlformats.org/officeDocument/2006/relationships/printerSettings" Target="../printerSettings/printerSettings76.bin"/><Relationship Id="rId14" Type="http://schemas.openxmlformats.org/officeDocument/2006/relationships/printerSettings" Target="../printerSettings/printerSettings81.bin"/><Relationship Id="rId22" Type="http://schemas.openxmlformats.org/officeDocument/2006/relationships/printerSettings" Target="../printerSettings/printerSettings89.bin"/><Relationship Id="rId27" Type="http://schemas.openxmlformats.org/officeDocument/2006/relationships/printerSettings" Target="../printerSettings/printerSettings94.bin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90.bin"/><Relationship Id="rId13" Type="http://schemas.openxmlformats.org/officeDocument/2006/relationships/printerSettings" Target="../printerSettings/printerSettings795.bin"/><Relationship Id="rId3" Type="http://schemas.openxmlformats.org/officeDocument/2006/relationships/printerSettings" Target="../printerSettings/printerSettings785.bin"/><Relationship Id="rId7" Type="http://schemas.openxmlformats.org/officeDocument/2006/relationships/printerSettings" Target="../printerSettings/printerSettings789.bin"/><Relationship Id="rId12" Type="http://schemas.openxmlformats.org/officeDocument/2006/relationships/printerSettings" Target="../printerSettings/printerSettings794.bin"/><Relationship Id="rId2" Type="http://schemas.openxmlformats.org/officeDocument/2006/relationships/printerSettings" Target="../printerSettings/printerSettings784.bin"/><Relationship Id="rId16" Type="http://schemas.openxmlformats.org/officeDocument/2006/relationships/printerSettings" Target="../printerSettings/printerSettings798.bin"/><Relationship Id="rId1" Type="http://schemas.openxmlformats.org/officeDocument/2006/relationships/printerSettings" Target="../printerSettings/printerSettings783.bin"/><Relationship Id="rId6" Type="http://schemas.openxmlformats.org/officeDocument/2006/relationships/printerSettings" Target="../printerSettings/printerSettings788.bin"/><Relationship Id="rId11" Type="http://schemas.openxmlformats.org/officeDocument/2006/relationships/printerSettings" Target="../printerSettings/printerSettings793.bin"/><Relationship Id="rId5" Type="http://schemas.openxmlformats.org/officeDocument/2006/relationships/printerSettings" Target="../printerSettings/printerSettings787.bin"/><Relationship Id="rId15" Type="http://schemas.openxmlformats.org/officeDocument/2006/relationships/printerSettings" Target="../printerSettings/printerSettings797.bin"/><Relationship Id="rId10" Type="http://schemas.openxmlformats.org/officeDocument/2006/relationships/printerSettings" Target="../printerSettings/printerSettings792.bin"/><Relationship Id="rId4" Type="http://schemas.openxmlformats.org/officeDocument/2006/relationships/printerSettings" Target="../printerSettings/printerSettings786.bin"/><Relationship Id="rId9" Type="http://schemas.openxmlformats.org/officeDocument/2006/relationships/printerSettings" Target="../printerSettings/printerSettings791.bin"/><Relationship Id="rId14" Type="http://schemas.openxmlformats.org/officeDocument/2006/relationships/printerSettings" Target="../printerSettings/printerSettings796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6.bin"/><Relationship Id="rId13" Type="http://schemas.openxmlformats.org/officeDocument/2006/relationships/printerSettings" Target="../printerSettings/printerSettings811.bin"/><Relationship Id="rId3" Type="http://schemas.openxmlformats.org/officeDocument/2006/relationships/printerSettings" Target="../printerSettings/printerSettings801.bin"/><Relationship Id="rId7" Type="http://schemas.openxmlformats.org/officeDocument/2006/relationships/printerSettings" Target="../printerSettings/printerSettings805.bin"/><Relationship Id="rId12" Type="http://schemas.openxmlformats.org/officeDocument/2006/relationships/printerSettings" Target="../printerSettings/printerSettings810.bin"/><Relationship Id="rId17" Type="http://schemas.openxmlformats.org/officeDocument/2006/relationships/printerSettings" Target="../printerSettings/printerSettings815.bin"/><Relationship Id="rId2" Type="http://schemas.openxmlformats.org/officeDocument/2006/relationships/printerSettings" Target="../printerSettings/printerSettings800.bin"/><Relationship Id="rId16" Type="http://schemas.openxmlformats.org/officeDocument/2006/relationships/printerSettings" Target="../printerSettings/printerSettings814.bin"/><Relationship Id="rId1" Type="http://schemas.openxmlformats.org/officeDocument/2006/relationships/printerSettings" Target="../printerSettings/printerSettings799.bin"/><Relationship Id="rId6" Type="http://schemas.openxmlformats.org/officeDocument/2006/relationships/printerSettings" Target="../printerSettings/printerSettings804.bin"/><Relationship Id="rId11" Type="http://schemas.openxmlformats.org/officeDocument/2006/relationships/printerSettings" Target="../printerSettings/printerSettings809.bin"/><Relationship Id="rId5" Type="http://schemas.openxmlformats.org/officeDocument/2006/relationships/printerSettings" Target="../printerSettings/printerSettings803.bin"/><Relationship Id="rId15" Type="http://schemas.openxmlformats.org/officeDocument/2006/relationships/printerSettings" Target="../printerSettings/printerSettings813.bin"/><Relationship Id="rId10" Type="http://schemas.openxmlformats.org/officeDocument/2006/relationships/printerSettings" Target="../printerSettings/printerSettings808.bin"/><Relationship Id="rId4" Type="http://schemas.openxmlformats.org/officeDocument/2006/relationships/printerSettings" Target="../printerSettings/printerSettings802.bin"/><Relationship Id="rId9" Type="http://schemas.openxmlformats.org/officeDocument/2006/relationships/printerSettings" Target="../printerSettings/printerSettings807.bin"/><Relationship Id="rId14" Type="http://schemas.openxmlformats.org/officeDocument/2006/relationships/printerSettings" Target="../printerSettings/printerSettings812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23.bin"/><Relationship Id="rId13" Type="http://schemas.openxmlformats.org/officeDocument/2006/relationships/printerSettings" Target="../printerSettings/printerSettings828.bin"/><Relationship Id="rId3" Type="http://schemas.openxmlformats.org/officeDocument/2006/relationships/printerSettings" Target="../printerSettings/printerSettings818.bin"/><Relationship Id="rId7" Type="http://schemas.openxmlformats.org/officeDocument/2006/relationships/printerSettings" Target="../printerSettings/printerSettings822.bin"/><Relationship Id="rId12" Type="http://schemas.openxmlformats.org/officeDocument/2006/relationships/printerSettings" Target="../printerSettings/printerSettings827.bin"/><Relationship Id="rId2" Type="http://schemas.openxmlformats.org/officeDocument/2006/relationships/printerSettings" Target="../printerSettings/printerSettings817.bin"/><Relationship Id="rId1" Type="http://schemas.openxmlformats.org/officeDocument/2006/relationships/printerSettings" Target="../printerSettings/printerSettings816.bin"/><Relationship Id="rId6" Type="http://schemas.openxmlformats.org/officeDocument/2006/relationships/printerSettings" Target="../printerSettings/printerSettings821.bin"/><Relationship Id="rId11" Type="http://schemas.openxmlformats.org/officeDocument/2006/relationships/printerSettings" Target="../printerSettings/printerSettings826.bin"/><Relationship Id="rId5" Type="http://schemas.openxmlformats.org/officeDocument/2006/relationships/printerSettings" Target="../printerSettings/printerSettings820.bin"/><Relationship Id="rId15" Type="http://schemas.openxmlformats.org/officeDocument/2006/relationships/printerSettings" Target="../printerSettings/printerSettings830.bin"/><Relationship Id="rId10" Type="http://schemas.openxmlformats.org/officeDocument/2006/relationships/printerSettings" Target="../printerSettings/printerSettings825.bin"/><Relationship Id="rId4" Type="http://schemas.openxmlformats.org/officeDocument/2006/relationships/printerSettings" Target="../printerSettings/printerSettings819.bin"/><Relationship Id="rId9" Type="http://schemas.openxmlformats.org/officeDocument/2006/relationships/printerSettings" Target="../printerSettings/printerSettings824.bin"/><Relationship Id="rId14" Type="http://schemas.openxmlformats.org/officeDocument/2006/relationships/printerSettings" Target="../printerSettings/printerSettings829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38.bin"/><Relationship Id="rId13" Type="http://schemas.openxmlformats.org/officeDocument/2006/relationships/printerSettings" Target="../printerSettings/printerSettings843.bin"/><Relationship Id="rId18" Type="http://schemas.openxmlformats.org/officeDocument/2006/relationships/printerSettings" Target="../printerSettings/printerSettings848.bin"/><Relationship Id="rId3" Type="http://schemas.openxmlformats.org/officeDocument/2006/relationships/printerSettings" Target="../printerSettings/printerSettings833.bin"/><Relationship Id="rId7" Type="http://schemas.openxmlformats.org/officeDocument/2006/relationships/printerSettings" Target="../printerSettings/printerSettings837.bin"/><Relationship Id="rId12" Type="http://schemas.openxmlformats.org/officeDocument/2006/relationships/printerSettings" Target="../printerSettings/printerSettings842.bin"/><Relationship Id="rId17" Type="http://schemas.openxmlformats.org/officeDocument/2006/relationships/printerSettings" Target="../printerSettings/printerSettings847.bin"/><Relationship Id="rId2" Type="http://schemas.openxmlformats.org/officeDocument/2006/relationships/printerSettings" Target="../printerSettings/printerSettings832.bin"/><Relationship Id="rId16" Type="http://schemas.openxmlformats.org/officeDocument/2006/relationships/printerSettings" Target="../printerSettings/printerSettings846.bin"/><Relationship Id="rId20" Type="http://schemas.openxmlformats.org/officeDocument/2006/relationships/printerSettings" Target="../printerSettings/printerSettings850.bin"/><Relationship Id="rId1" Type="http://schemas.openxmlformats.org/officeDocument/2006/relationships/printerSettings" Target="../printerSettings/printerSettings831.bin"/><Relationship Id="rId6" Type="http://schemas.openxmlformats.org/officeDocument/2006/relationships/printerSettings" Target="../printerSettings/printerSettings836.bin"/><Relationship Id="rId11" Type="http://schemas.openxmlformats.org/officeDocument/2006/relationships/printerSettings" Target="../printerSettings/printerSettings841.bin"/><Relationship Id="rId5" Type="http://schemas.openxmlformats.org/officeDocument/2006/relationships/printerSettings" Target="../printerSettings/printerSettings835.bin"/><Relationship Id="rId15" Type="http://schemas.openxmlformats.org/officeDocument/2006/relationships/printerSettings" Target="../printerSettings/printerSettings845.bin"/><Relationship Id="rId10" Type="http://schemas.openxmlformats.org/officeDocument/2006/relationships/printerSettings" Target="../printerSettings/printerSettings840.bin"/><Relationship Id="rId19" Type="http://schemas.openxmlformats.org/officeDocument/2006/relationships/printerSettings" Target="../printerSettings/printerSettings849.bin"/><Relationship Id="rId4" Type="http://schemas.openxmlformats.org/officeDocument/2006/relationships/printerSettings" Target="../printerSettings/printerSettings834.bin"/><Relationship Id="rId9" Type="http://schemas.openxmlformats.org/officeDocument/2006/relationships/printerSettings" Target="../printerSettings/printerSettings839.bin"/><Relationship Id="rId14" Type="http://schemas.openxmlformats.org/officeDocument/2006/relationships/printerSettings" Target="../printerSettings/printerSettings844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58.bin"/><Relationship Id="rId13" Type="http://schemas.openxmlformats.org/officeDocument/2006/relationships/printerSettings" Target="../printerSettings/printerSettings863.bin"/><Relationship Id="rId18" Type="http://schemas.openxmlformats.org/officeDocument/2006/relationships/printerSettings" Target="../printerSettings/printerSettings868.bin"/><Relationship Id="rId26" Type="http://schemas.openxmlformats.org/officeDocument/2006/relationships/printerSettings" Target="../printerSettings/printerSettings876.bin"/><Relationship Id="rId3" Type="http://schemas.openxmlformats.org/officeDocument/2006/relationships/printerSettings" Target="../printerSettings/printerSettings853.bin"/><Relationship Id="rId21" Type="http://schemas.openxmlformats.org/officeDocument/2006/relationships/printerSettings" Target="../printerSettings/printerSettings871.bin"/><Relationship Id="rId7" Type="http://schemas.openxmlformats.org/officeDocument/2006/relationships/printerSettings" Target="../printerSettings/printerSettings857.bin"/><Relationship Id="rId12" Type="http://schemas.openxmlformats.org/officeDocument/2006/relationships/printerSettings" Target="../printerSettings/printerSettings862.bin"/><Relationship Id="rId17" Type="http://schemas.openxmlformats.org/officeDocument/2006/relationships/printerSettings" Target="../printerSettings/printerSettings867.bin"/><Relationship Id="rId25" Type="http://schemas.openxmlformats.org/officeDocument/2006/relationships/printerSettings" Target="../printerSettings/printerSettings875.bin"/><Relationship Id="rId2" Type="http://schemas.openxmlformats.org/officeDocument/2006/relationships/printerSettings" Target="../printerSettings/printerSettings852.bin"/><Relationship Id="rId16" Type="http://schemas.openxmlformats.org/officeDocument/2006/relationships/printerSettings" Target="../printerSettings/printerSettings866.bin"/><Relationship Id="rId20" Type="http://schemas.openxmlformats.org/officeDocument/2006/relationships/printerSettings" Target="../printerSettings/printerSettings870.bin"/><Relationship Id="rId1" Type="http://schemas.openxmlformats.org/officeDocument/2006/relationships/printerSettings" Target="../printerSettings/printerSettings851.bin"/><Relationship Id="rId6" Type="http://schemas.openxmlformats.org/officeDocument/2006/relationships/printerSettings" Target="../printerSettings/printerSettings856.bin"/><Relationship Id="rId11" Type="http://schemas.openxmlformats.org/officeDocument/2006/relationships/printerSettings" Target="../printerSettings/printerSettings861.bin"/><Relationship Id="rId24" Type="http://schemas.openxmlformats.org/officeDocument/2006/relationships/printerSettings" Target="../printerSettings/printerSettings874.bin"/><Relationship Id="rId5" Type="http://schemas.openxmlformats.org/officeDocument/2006/relationships/printerSettings" Target="../printerSettings/printerSettings855.bin"/><Relationship Id="rId15" Type="http://schemas.openxmlformats.org/officeDocument/2006/relationships/printerSettings" Target="../printerSettings/printerSettings865.bin"/><Relationship Id="rId23" Type="http://schemas.openxmlformats.org/officeDocument/2006/relationships/printerSettings" Target="../printerSettings/printerSettings873.bin"/><Relationship Id="rId28" Type="http://schemas.openxmlformats.org/officeDocument/2006/relationships/printerSettings" Target="../printerSettings/printerSettings878.bin"/><Relationship Id="rId10" Type="http://schemas.openxmlformats.org/officeDocument/2006/relationships/printerSettings" Target="../printerSettings/printerSettings860.bin"/><Relationship Id="rId19" Type="http://schemas.openxmlformats.org/officeDocument/2006/relationships/printerSettings" Target="../printerSettings/printerSettings869.bin"/><Relationship Id="rId4" Type="http://schemas.openxmlformats.org/officeDocument/2006/relationships/printerSettings" Target="../printerSettings/printerSettings854.bin"/><Relationship Id="rId9" Type="http://schemas.openxmlformats.org/officeDocument/2006/relationships/printerSettings" Target="../printerSettings/printerSettings859.bin"/><Relationship Id="rId14" Type="http://schemas.openxmlformats.org/officeDocument/2006/relationships/printerSettings" Target="../printerSettings/printerSettings864.bin"/><Relationship Id="rId22" Type="http://schemas.openxmlformats.org/officeDocument/2006/relationships/printerSettings" Target="../printerSettings/printerSettings872.bin"/><Relationship Id="rId27" Type="http://schemas.openxmlformats.org/officeDocument/2006/relationships/printerSettings" Target="../printerSettings/printerSettings877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86.bin"/><Relationship Id="rId13" Type="http://schemas.openxmlformats.org/officeDocument/2006/relationships/printerSettings" Target="../printerSettings/printerSettings891.bin"/><Relationship Id="rId3" Type="http://schemas.openxmlformats.org/officeDocument/2006/relationships/printerSettings" Target="../printerSettings/printerSettings881.bin"/><Relationship Id="rId7" Type="http://schemas.openxmlformats.org/officeDocument/2006/relationships/printerSettings" Target="../printerSettings/printerSettings885.bin"/><Relationship Id="rId12" Type="http://schemas.openxmlformats.org/officeDocument/2006/relationships/printerSettings" Target="../printerSettings/printerSettings890.bin"/><Relationship Id="rId2" Type="http://schemas.openxmlformats.org/officeDocument/2006/relationships/printerSettings" Target="../printerSettings/printerSettings880.bin"/><Relationship Id="rId1" Type="http://schemas.openxmlformats.org/officeDocument/2006/relationships/printerSettings" Target="../printerSettings/printerSettings879.bin"/><Relationship Id="rId6" Type="http://schemas.openxmlformats.org/officeDocument/2006/relationships/printerSettings" Target="../printerSettings/printerSettings884.bin"/><Relationship Id="rId11" Type="http://schemas.openxmlformats.org/officeDocument/2006/relationships/printerSettings" Target="../printerSettings/printerSettings889.bin"/><Relationship Id="rId5" Type="http://schemas.openxmlformats.org/officeDocument/2006/relationships/printerSettings" Target="../printerSettings/printerSettings883.bin"/><Relationship Id="rId15" Type="http://schemas.openxmlformats.org/officeDocument/2006/relationships/printerSettings" Target="../printerSettings/printerSettings893.bin"/><Relationship Id="rId10" Type="http://schemas.openxmlformats.org/officeDocument/2006/relationships/printerSettings" Target="../printerSettings/printerSettings888.bin"/><Relationship Id="rId4" Type="http://schemas.openxmlformats.org/officeDocument/2006/relationships/printerSettings" Target="../printerSettings/printerSettings882.bin"/><Relationship Id="rId9" Type="http://schemas.openxmlformats.org/officeDocument/2006/relationships/printerSettings" Target="../printerSettings/printerSettings887.bin"/><Relationship Id="rId14" Type="http://schemas.openxmlformats.org/officeDocument/2006/relationships/printerSettings" Target="../printerSettings/printerSettings892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01.bin"/><Relationship Id="rId13" Type="http://schemas.openxmlformats.org/officeDocument/2006/relationships/printerSettings" Target="../printerSettings/printerSettings906.bin"/><Relationship Id="rId18" Type="http://schemas.openxmlformats.org/officeDocument/2006/relationships/printerSettings" Target="../printerSettings/printerSettings911.bin"/><Relationship Id="rId26" Type="http://schemas.openxmlformats.org/officeDocument/2006/relationships/printerSettings" Target="../printerSettings/printerSettings919.bin"/><Relationship Id="rId3" Type="http://schemas.openxmlformats.org/officeDocument/2006/relationships/printerSettings" Target="../printerSettings/printerSettings896.bin"/><Relationship Id="rId21" Type="http://schemas.openxmlformats.org/officeDocument/2006/relationships/printerSettings" Target="../printerSettings/printerSettings914.bin"/><Relationship Id="rId7" Type="http://schemas.openxmlformats.org/officeDocument/2006/relationships/printerSettings" Target="../printerSettings/printerSettings900.bin"/><Relationship Id="rId12" Type="http://schemas.openxmlformats.org/officeDocument/2006/relationships/printerSettings" Target="../printerSettings/printerSettings905.bin"/><Relationship Id="rId17" Type="http://schemas.openxmlformats.org/officeDocument/2006/relationships/printerSettings" Target="../printerSettings/printerSettings910.bin"/><Relationship Id="rId25" Type="http://schemas.openxmlformats.org/officeDocument/2006/relationships/printerSettings" Target="../printerSettings/printerSettings918.bin"/><Relationship Id="rId2" Type="http://schemas.openxmlformats.org/officeDocument/2006/relationships/printerSettings" Target="../printerSettings/printerSettings895.bin"/><Relationship Id="rId16" Type="http://schemas.openxmlformats.org/officeDocument/2006/relationships/printerSettings" Target="../printerSettings/printerSettings909.bin"/><Relationship Id="rId20" Type="http://schemas.openxmlformats.org/officeDocument/2006/relationships/printerSettings" Target="../printerSettings/printerSettings913.bin"/><Relationship Id="rId1" Type="http://schemas.openxmlformats.org/officeDocument/2006/relationships/printerSettings" Target="../printerSettings/printerSettings894.bin"/><Relationship Id="rId6" Type="http://schemas.openxmlformats.org/officeDocument/2006/relationships/printerSettings" Target="../printerSettings/printerSettings899.bin"/><Relationship Id="rId11" Type="http://schemas.openxmlformats.org/officeDocument/2006/relationships/printerSettings" Target="../printerSettings/printerSettings904.bin"/><Relationship Id="rId24" Type="http://schemas.openxmlformats.org/officeDocument/2006/relationships/printerSettings" Target="../printerSettings/printerSettings917.bin"/><Relationship Id="rId5" Type="http://schemas.openxmlformats.org/officeDocument/2006/relationships/printerSettings" Target="../printerSettings/printerSettings898.bin"/><Relationship Id="rId15" Type="http://schemas.openxmlformats.org/officeDocument/2006/relationships/printerSettings" Target="../printerSettings/printerSettings908.bin"/><Relationship Id="rId23" Type="http://schemas.openxmlformats.org/officeDocument/2006/relationships/printerSettings" Target="../printerSettings/printerSettings916.bin"/><Relationship Id="rId28" Type="http://schemas.openxmlformats.org/officeDocument/2006/relationships/printerSettings" Target="../printerSettings/printerSettings921.bin"/><Relationship Id="rId10" Type="http://schemas.openxmlformats.org/officeDocument/2006/relationships/printerSettings" Target="../printerSettings/printerSettings903.bin"/><Relationship Id="rId19" Type="http://schemas.openxmlformats.org/officeDocument/2006/relationships/printerSettings" Target="../printerSettings/printerSettings912.bin"/><Relationship Id="rId4" Type="http://schemas.openxmlformats.org/officeDocument/2006/relationships/printerSettings" Target="../printerSettings/printerSettings897.bin"/><Relationship Id="rId9" Type="http://schemas.openxmlformats.org/officeDocument/2006/relationships/printerSettings" Target="../printerSettings/printerSettings902.bin"/><Relationship Id="rId14" Type="http://schemas.openxmlformats.org/officeDocument/2006/relationships/printerSettings" Target="../printerSettings/printerSettings907.bin"/><Relationship Id="rId22" Type="http://schemas.openxmlformats.org/officeDocument/2006/relationships/printerSettings" Target="../printerSettings/printerSettings915.bin"/><Relationship Id="rId27" Type="http://schemas.openxmlformats.org/officeDocument/2006/relationships/printerSettings" Target="../printerSettings/printerSettings920.bin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29.bin"/><Relationship Id="rId13" Type="http://schemas.openxmlformats.org/officeDocument/2006/relationships/printerSettings" Target="../printerSettings/printerSettings934.bin"/><Relationship Id="rId3" Type="http://schemas.openxmlformats.org/officeDocument/2006/relationships/printerSettings" Target="../printerSettings/printerSettings924.bin"/><Relationship Id="rId7" Type="http://schemas.openxmlformats.org/officeDocument/2006/relationships/printerSettings" Target="../printerSettings/printerSettings928.bin"/><Relationship Id="rId12" Type="http://schemas.openxmlformats.org/officeDocument/2006/relationships/printerSettings" Target="../printerSettings/printerSettings933.bin"/><Relationship Id="rId2" Type="http://schemas.openxmlformats.org/officeDocument/2006/relationships/printerSettings" Target="../printerSettings/printerSettings923.bin"/><Relationship Id="rId16" Type="http://schemas.openxmlformats.org/officeDocument/2006/relationships/printerSettings" Target="../printerSettings/printerSettings937.bin"/><Relationship Id="rId1" Type="http://schemas.openxmlformats.org/officeDocument/2006/relationships/printerSettings" Target="../printerSettings/printerSettings922.bin"/><Relationship Id="rId6" Type="http://schemas.openxmlformats.org/officeDocument/2006/relationships/printerSettings" Target="../printerSettings/printerSettings927.bin"/><Relationship Id="rId11" Type="http://schemas.openxmlformats.org/officeDocument/2006/relationships/printerSettings" Target="../printerSettings/printerSettings932.bin"/><Relationship Id="rId5" Type="http://schemas.openxmlformats.org/officeDocument/2006/relationships/printerSettings" Target="../printerSettings/printerSettings926.bin"/><Relationship Id="rId15" Type="http://schemas.openxmlformats.org/officeDocument/2006/relationships/printerSettings" Target="../printerSettings/printerSettings936.bin"/><Relationship Id="rId10" Type="http://schemas.openxmlformats.org/officeDocument/2006/relationships/printerSettings" Target="../printerSettings/printerSettings931.bin"/><Relationship Id="rId4" Type="http://schemas.openxmlformats.org/officeDocument/2006/relationships/printerSettings" Target="../printerSettings/printerSettings925.bin"/><Relationship Id="rId9" Type="http://schemas.openxmlformats.org/officeDocument/2006/relationships/printerSettings" Target="../printerSettings/printerSettings930.bin"/><Relationship Id="rId14" Type="http://schemas.openxmlformats.org/officeDocument/2006/relationships/printerSettings" Target="../printerSettings/printerSettings935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45.bin"/><Relationship Id="rId13" Type="http://schemas.openxmlformats.org/officeDocument/2006/relationships/printerSettings" Target="../printerSettings/printerSettings950.bin"/><Relationship Id="rId3" Type="http://schemas.openxmlformats.org/officeDocument/2006/relationships/printerSettings" Target="../printerSettings/printerSettings940.bin"/><Relationship Id="rId7" Type="http://schemas.openxmlformats.org/officeDocument/2006/relationships/printerSettings" Target="../printerSettings/printerSettings944.bin"/><Relationship Id="rId12" Type="http://schemas.openxmlformats.org/officeDocument/2006/relationships/printerSettings" Target="../printerSettings/printerSettings949.bin"/><Relationship Id="rId2" Type="http://schemas.openxmlformats.org/officeDocument/2006/relationships/printerSettings" Target="../printerSettings/printerSettings939.bin"/><Relationship Id="rId16" Type="http://schemas.openxmlformats.org/officeDocument/2006/relationships/printerSettings" Target="../printerSettings/printerSettings953.bin"/><Relationship Id="rId1" Type="http://schemas.openxmlformats.org/officeDocument/2006/relationships/printerSettings" Target="../printerSettings/printerSettings938.bin"/><Relationship Id="rId6" Type="http://schemas.openxmlformats.org/officeDocument/2006/relationships/printerSettings" Target="../printerSettings/printerSettings943.bin"/><Relationship Id="rId11" Type="http://schemas.openxmlformats.org/officeDocument/2006/relationships/printerSettings" Target="../printerSettings/printerSettings948.bin"/><Relationship Id="rId5" Type="http://schemas.openxmlformats.org/officeDocument/2006/relationships/printerSettings" Target="../printerSettings/printerSettings942.bin"/><Relationship Id="rId15" Type="http://schemas.openxmlformats.org/officeDocument/2006/relationships/printerSettings" Target="../printerSettings/printerSettings952.bin"/><Relationship Id="rId10" Type="http://schemas.openxmlformats.org/officeDocument/2006/relationships/printerSettings" Target="../printerSettings/printerSettings947.bin"/><Relationship Id="rId4" Type="http://schemas.openxmlformats.org/officeDocument/2006/relationships/printerSettings" Target="../printerSettings/printerSettings941.bin"/><Relationship Id="rId9" Type="http://schemas.openxmlformats.org/officeDocument/2006/relationships/printerSettings" Target="../printerSettings/printerSettings946.bin"/><Relationship Id="rId14" Type="http://schemas.openxmlformats.org/officeDocument/2006/relationships/printerSettings" Target="../printerSettings/printerSettings951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1.bin"/><Relationship Id="rId13" Type="http://schemas.openxmlformats.org/officeDocument/2006/relationships/printerSettings" Target="../printerSettings/printerSettings966.bin"/><Relationship Id="rId3" Type="http://schemas.openxmlformats.org/officeDocument/2006/relationships/printerSettings" Target="../printerSettings/printerSettings956.bin"/><Relationship Id="rId7" Type="http://schemas.openxmlformats.org/officeDocument/2006/relationships/printerSettings" Target="../printerSettings/printerSettings960.bin"/><Relationship Id="rId12" Type="http://schemas.openxmlformats.org/officeDocument/2006/relationships/printerSettings" Target="../printerSettings/printerSettings965.bin"/><Relationship Id="rId2" Type="http://schemas.openxmlformats.org/officeDocument/2006/relationships/printerSettings" Target="../printerSettings/printerSettings955.bin"/><Relationship Id="rId16" Type="http://schemas.openxmlformats.org/officeDocument/2006/relationships/printerSettings" Target="../printerSettings/printerSettings969.bin"/><Relationship Id="rId1" Type="http://schemas.openxmlformats.org/officeDocument/2006/relationships/printerSettings" Target="../printerSettings/printerSettings954.bin"/><Relationship Id="rId6" Type="http://schemas.openxmlformats.org/officeDocument/2006/relationships/printerSettings" Target="../printerSettings/printerSettings959.bin"/><Relationship Id="rId11" Type="http://schemas.openxmlformats.org/officeDocument/2006/relationships/printerSettings" Target="../printerSettings/printerSettings964.bin"/><Relationship Id="rId5" Type="http://schemas.openxmlformats.org/officeDocument/2006/relationships/printerSettings" Target="../printerSettings/printerSettings958.bin"/><Relationship Id="rId15" Type="http://schemas.openxmlformats.org/officeDocument/2006/relationships/printerSettings" Target="../printerSettings/printerSettings968.bin"/><Relationship Id="rId10" Type="http://schemas.openxmlformats.org/officeDocument/2006/relationships/printerSettings" Target="../printerSettings/printerSettings963.bin"/><Relationship Id="rId4" Type="http://schemas.openxmlformats.org/officeDocument/2006/relationships/printerSettings" Target="../printerSettings/printerSettings957.bin"/><Relationship Id="rId9" Type="http://schemas.openxmlformats.org/officeDocument/2006/relationships/printerSettings" Target="../printerSettings/printerSettings962.bin"/><Relationship Id="rId14" Type="http://schemas.openxmlformats.org/officeDocument/2006/relationships/printerSettings" Target="../printerSettings/printerSettings96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3.bin"/><Relationship Id="rId13" Type="http://schemas.openxmlformats.org/officeDocument/2006/relationships/printerSettings" Target="../printerSettings/printerSettings108.bin"/><Relationship Id="rId18" Type="http://schemas.openxmlformats.org/officeDocument/2006/relationships/printerSettings" Target="../printerSettings/printerSettings113.bin"/><Relationship Id="rId26" Type="http://schemas.openxmlformats.org/officeDocument/2006/relationships/printerSettings" Target="../printerSettings/printerSettings121.bin"/><Relationship Id="rId3" Type="http://schemas.openxmlformats.org/officeDocument/2006/relationships/printerSettings" Target="../printerSettings/printerSettings98.bin"/><Relationship Id="rId21" Type="http://schemas.openxmlformats.org/officeDocument/2006/relationships/printerSettings" Target="../printerSettings/printerSettings116.bin"/><Relationship Id="rId7" Type="http://schemas.openxmlformats.org/officeDocument/2006/relationships/printerSettings" Target="../printerSettings/printerSettings102.bin"/><Relationship Id="rId12" Type="http://schemas.openxmlformats.org/officeDocument/2006/relationships/printerSettings" Target="../printerSettings/printerSettings107.bin"/><Relationship Id="rId17" Type="http://schemas.openxmlformats.org/officeDocument/2006/relationships/printerSettings" Target="../printerSettings/printerSettings112.bin"/><Relationship Id="rId25" Type="http://schemas.openxmlformats.org/officeDocument/2006/relationships/printerSettings" Target="../printerSettings/printerSettings120.bin"/><Relationship Id="rId2" Type="http://schemas.openxmlformats.org/officeDocument/2006/relationships/printerSettings" Target="../printerSettings/printerSettings97.bin"/><Relationship Id="rId16" Type="http://schemas.openxmlformats.org/officeDocument/2006/relationships/printerSettings" Target="../printerSettings/printerSettings111.bin"/><Relationship Id="rId20" Type="http://schemas.openxmlformats.org/officeDocument/2006/relationships/printerSettings" Target="../printerSettings/printerSettings115.bin"/><Relationship Id="rId1" Type="http://schemas.openxmlformats.org/officeDocument/2006/relationships/printerSettings" Target="../printerSettings/printerSettings96.bin"/><Relationship Id="rId6" Type="http://schemas.openxmlformats.org/officeDocument/2006/relationships/printerSettings" Target="../printerSettings/printerSettings101.bin"/><Relationship Id="rId11" Type="http://schemas.openxmlformats.org/officeDocument/2006/relationships/printerSettings" Target="../printerSettings/printerSettings106.bin"/><Relationship Id="rId24" Type="http://schemas.openxmlformats.org/officeDocument/2006/relationships/printerSettings" Target="../printerSettings/printerSettings119.bin"/><Relationship Id="rId5" Type="http://schemas.openxmlformats.org/officeDocument/2006/relationships/printerSettings" Target="../printerSettings/printerSettings100.bin"/><Relationship Id="rId15" Type="http://schemas.openxmlformats.org/officeDocument/2006/relationships/printerSettings" Target="../printerSettings/printerSettings110.bin"/><Relationship Id="rId23" Type="http://schemas.openxmlformats.org/officeDocument/2006/relationships/printerSettings" Target="../printerSettings/printerSettings118.bin"/><Relationship Id="rId28" Type="http://schemas.openxmlformats.org/officeDocument/2006/relationships/printerSettings" Target="../printerSettings/printerSettings123.bin"/><Relationship Id="rId10" Type="http://schemas.openxmlformats.org/officeDocument/2006/relationships/printerSettings" Target="../printerSettings/printerSettings105.bin"/><Relationship Id="rId19" Type="http://schemas.openxmlformats.org/officeDocument/2006/relationships/printerSettings" Target="../printerSettings/printerSettings114.bin"/><Relationship Id="rId4" Type="http://schemas.openxmlformats.org/officeDocument/2006/relationships/printerSettings" Target="../printerSettings/printerSettings99.bin"/><Relationship Id="rId9" Type="http://schemas.openxmlformats.org/officeDocument/2006/relationships/printerSettings" Target="../printerSettings/printerSettings104.bin"/><Relationship Id="rId14" Type="http://schemas.openxmlformats.org/officeDocument/2006/relationships/printerSettings" Target="../printerSettings/printerSettings109.bin"/><Relationship Id="rId22" Type="http://schemas.openxmlformats.org/officeDocument/2006/relationships/printerSettings" Target="../printerSettings/printerSettings117.bin"/><Relationship Id="rId27" Type="http://schemas.openxmlformats.org/officeDocument/2006/relationships/printerSettings" Target="../printerSettings/printerSettings122.bin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77.bin"/><Relationship Id="rId13" Type="http://schemas.openxmlformats.org/officeDocument/2006/relationships/printerSettings" Target="../printerSettings/printerSettings982.bin"/><Relationship Id="rId3" Type="http://schemas.openxmlformats.org/officeDocument/2006/relationships/printerSettings" Target="../printerSettings/printerSettings972.bin"/><Relationship Id="rId7" Type="http://schemas.openxmlformats.org/officeDocument/2006/relationships/printerSettings" Target="../printerSettings/printerSettings976.bin"/><Relationship Id="rId12" Type="http://schemas.openxmlformats.org/officeDocument/2006/relationships/printerSettings" Target="../printerSettings/printerSettings981.bin"/><Relationship Id="rId17" Type="http://schemas.openxmlformats.org/officeDocument/2006/relationships/printerSettings" Target="../printerSettings/printerSettings986.bin"/><Relationship Id="rId2" Type="http://schemas.openxmlformats.org/officeDocument/2006/relationships/printerSettings" Target="../printerSettings/printerSettings971.bin"/><Relationship Id="rId16" Type="http://schemas.openxmlformats.org/officeDocument/2006/relationships/printerSettings" Target="../printerSettings/printerSettings985.bin"/><Relationship Id="rId1" Type="http://schemas.openxmlformats.org/officeDocument/2006/relationships/printerSettings" Target="../printerSettings/printerSettings970.bin"/><Relationship Id="rId6" Type="http://schemas.openxmlformats.org/officeDocument/2006/relationships/printerSettings" Target="../printerSettings/printerSettings975.bin"/><Relationship Id="rId11" Type="http://schemas.openxmlformats.org/officeDocument/2006/relationships/printerSettings" Target="../printerSettings/printerSettings980.bin"/><Relationship Id="rId5" Type="http://schemas.openxmlformats.org/officeDocument/2006/relationships/printerSettings" Target="../printerSettings/printerSettings974.bin"/><Relationship Id="rId15" Type="http://schemas.openxmlformats.org/officeDocument/2006/relationships/printerSettings" Target="../printerSettings/printerSettings984.bin"/><Relationship Id="rId10" Type="http://schemas.openxmlformats.org/officeDocument/2006/relationships/printerSettings" Target="../printerSettings/printerSettings979.bin"/><Relationship Id="rId4" Type="http://schemas.openxmlformats.org/officeDocument/2006/relationships/printerSettings" Target="../printerSettings/printerSettings973.bin"/><Relationship Id="rId9" Type="http://schemas.openxmlformats.org/officeDocument/2006/relationships/printerSettings" Target="../printerSettings/printerSettings978.bin"/><Relationship Id="rId14" Type="http://schemas.openxmlformats.org/officeDocument/2006/relationships/printerSettings" Target="../printerSettings/printerSettings983.bin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94.bin"/><Relationship Id="rId13" Type="http://schemas.openxmlformats.org/officeDocument/2006/relationships/printerSettings" Target="../printerSettings/printerSettings999.bin"/><Relationship Id="rId3" Type="http://schemas.openxmlformats.org/officeDocument/2006/relationships/printerSettings" Target="../printerSettings/printerSettings989.bin"/><Relationship Id="rId7" Type="http://schemas.openxmlformats.org/officeDocument/2006/relationships/printerSettings" Target="../printerSettings/printerSettings993.bin"/><Relationship Id="rId12" Type="http://schemas.openxmlformats.org/officeDocument/2006/relationships/printerSettings" Target="../printerSettings/printerSettings998.bin"/><Relationship Id="rId2" Type="http://schemas.openxmlformats.org/officeDocument/2006/relationships/printerSettings" Target="../printerSettings/printerSettings988.bin"/><Relationship Id="rId1" Type="http://schemas.openxmlformats.org/officeDocument/2006/relationships/printerSettings" Target="../printerSettings/printerSettings987.bin"/><Relationship Id="rId6" Type="http://schemas.openxmlformats.org/officeDocument/2006/relationships/printerSettings" Target="../printerSettings/printerSettings992.bin"/><Relationship Id="rId11" Type="http://schemas.openxmlformats.org/officeDocument/2006/relationships/printerSettings" Target="../printerSettings/printerSettings997.bin"/><Relationship Id="rId5" Type="http://schemas.openxmlformats.org/officeDocument/2006/relationships/printerSettings" Target="../printerSettings/printerSettings991.bin"/><Relationship Id="rId10" Type="http://schemas.openxmlformats.org/officeDocument/2006/relationships/printerSettings" Target="../printerSettings/printerSettings996.bin"/><Relationship Id="rId4" Type="http://schemas.openxmlformats.org/officeDocument/2006/relationships/printerSettings" Target="../printerSettings/printerSettings990.bin"/><Relationship Id="rId9" Type="http://schemas.openxmlformats.org/officeDocument/2006/relationships/printerSettings" Target="../printerSettings/printerSettings995.bin"/><Relationship Id="rId14" Type="http://schemas.openxmlformats.org/officeDocument/2006/relationships/printerSettings" Target="../printerSettings/printerSettings1000.bin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08.bin"/><Relationship Id="rId13" Type="http://schemas.openxmlformats.org/officeDocument/2006/relationships/printerSettings" Target="../printerSettings/printerSettings1013.bin"/><Relationship Id="rId3" Type="http://schemas.openxmlformats.org/officeDocument/2006/relationships/printerSettings" Target="../printerSettings/printerSettings1003.bin"/><Relationship Id="rId7" Type="http://schemas.openxmlformats.org/officeDocument/2006/relationships/printerSettings" Target="../printerSettings/printerSettings1007.bin"/><Relationship Id="rId12" Type="http://schemas.openxmlformats.org/officeDocument/2006/relationships/printerSettings" Target="../printerSettings/printerSettings1012.bin"/><Relationship Id="rId2" Type="http://schemas.openxmlformats.org/officeDocument/2006/relationships/printerSettings" Target="../printerSettings/printerSettings1002.bin"/><Relationship Id="rId1" Type="http://schemas.openxmlformats.org/officeDocument/2006/relationships/printerSettings" Target="../printerSettings/printerSettings1001.bin"/><Relationship Id="rId6" Type="http://schemas.openxmlformats.org/officeDocument/2006/relationships/printerSettings" Target="../printerSettings/printerSettings1006.bin"/><Relationship Id="rId11" Type="http://schemas.openxmlformats.org/officeDocument/2006/relationships/printerSettings" Target="../printerSettings/printerSettings1011.bin"/><Relationship Id="rId5" Type="http://schemas.openxmlformats.org/officeDocument/2006/relationships/printerSettings" Target="../printerSettings/printerSettings1005.bin"/><Relationship Id="rId10" Type="http://schemas.openxmlformats.org/officeDocument/2006/relationships/printerSettings" Target="../printerSettings/printerSettings1010.bin"/><Relationship Id="rId4" Type="http://schemas.openxmlformats.org/officeDocument/2006/relationships/printerSettings" Target="../printerSettings/printerSettings1004.bin"/><Relationship Id="rId9" Type="http://schemas.openxmlformats.org/officeDocument/2006/relationships/printerSettings" Target="../printerSettings/printerSettings1009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21.bin"/><Relationship Id="rId13" Type="http://schemas.openxmlformats.org/officeDocument/2006/relationships/printerSettings" Target="../printerSettings/printerSettings1026.bin"/><Relationship Id="rId3" Type="http://schemas.openxmlformats.org/officeDocument/2006/relationships/printerSettings" Target="../printerSettings/printerSettings1016.bin"/><Relationship Id="rId7" Type="http://schemas.openxmlformats.org/officeDocument/2006/relationships/printerSettings" Target="../printerSettings/printerSettings1020.bin"/><Relationship Id="rId12" Type="http://schemas.openxmlformats.org/officeDocument/2006/relationships/printerSettings" Target="../printerSettings/printerSettings1025.bin"/><Relationship Id="rId2" Type="http://schemas.openxmlformats.org/officeDocument/2006/relationships/printerSettings" Target="../printerSettings/printerSettings1015.bin"/><Relationship Id="rId1" Type="http://schemas.openxmlformats.org/officeDocument/2006/relationships/printerSettings" Target="../printerSettings/printerSettings1014.bin"/><Relationship Id="rId6" Type="http://schemas.openxmlformats.org/officeDocument/2006/relationships/printerSettings" Target="../printerSettings/printerSettings1019.bin"/><Relationship Id="rId11" Type="http://schemas.openxmlformats.org/officeDocument/2006/relationships/printerSettings" Target="../printerSettings/printerSettings1024.bin"/><Relationship Id="rId5" Type="http://schemas.openxmlformats.org/officeDocument/2006/relationships/printerSettings" Target="../printerSettings/printerSettings1018.bin"/><Relationship Id="rId10" Type="http://schemas.openxmlformats.org/officeDocument/2006/relationships/printerSettings" Target="../printerSettings/printerSettings1023.bin"/><Relationship Id="rId4" Type="http://schemas.openxmlformats.org/officeDocument/2006/relationships/printerSettings" Target="../printerSettings/printerSettings1017.bin"/><Relationship Id="rId9" Type="http://schemas.openxmlformats.org/officeDocument/2006/relationships/printerSettings" Target="../printerSettings/printerSettings1022.bin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34.bin"/><Relationship Id="rId13" Type="http://schemas.openxmlformats.org/officeDocument/2006/relationships/printerSettings" Target="../printerSettings/printerSettings1039.bin"/><Relationship Id="rId3" Type="http://schemas.openxmlformats.org/officeDocument/2006/relationships/printerSettings" Target="../printerSettings/printerSettings1029.bin"/><Relationship Id="rId7" Type="http://schemas.openxmlformats.org/officeDocument/2006/relationships/printerSettings" Target="../printerSettings/printerSettings1033.bin"/><Relationship Id="rId12" Type="http://schemas.openxmlformats.org/officeDocument/2006/relationships/printerSettings" Target="../printerSettings/printerSettings1038.bin"/><Relationship Id="rId2" Type="http://schemas.openxmlformats.org/officeDocument/2006/relationships/printerSettings" Target="../printerSettings/printerSettings1028.bin"/><Relationship Id="rId1" Type="http://schemas.openxmlformats.org/officeDocument/2006/relationships/printerSettings" Target="../printerSettings/printerSettings1027.bin"/><Relationship Id="rId6" Type="http://schemas.openxmlformats.org/officeDocument/2006/relationships/printerSettings" Target="../printerSettings/printerSettings1032.bin"/><Relationship Id="rId11" Type="http://schemas.openxmlformats.org/officeDocument/2006/relationships/printerSettings" Target="../printerSettings/printerSettings1037.bin"/><Relationship Id="rId5" Type="http://schemas.openxmlformats.org/officeDocument/2006/relationships/printerSettings" Target="../printerSettings/printerSettings1031.bin"/><Relationship Id="rId10" Type="http://schemas.openxmlformats.org/officeDocument/2006/relationships/printerSettings" Target="../printerSettings/printerSettings1036.bin"/><Relationship Id="rId4" Type="http://schemas.openxmlformats.org/officeDocument/2006/relationships/printerSettings" Target="../printerSettings/printerSettings1030.bin"/><Relationship Id="rId9" Type="http://schemas.openxmlformats.org/officeDocument/2006/relationships/printerSettings" Target="../printerSettings/printerSettings1035.bin"/><Relationship Id="rId14" Type="http://schemas.openxmlformats.org/officeDocument/2006/relationships/printerSettings" Target="../printerSettings/printerSettings1040.bin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48.bin"/><Relationship Id="rId13" Type="http://schemas.openxmlformats.org/officeDocument/2006/relationships/printerSettings" Target="../printerSettings/printerSettings1053.bin"/><Relationship Id="rId3" Type="http://schemas.openxmlformats.org/officeDocument/2006/relationships/printerSettings" Target="../printerSettings/printerSettings1043.bin"/><Relationship Id="rId7" Type="http://schemas.openxmlformats.org/officeDocument/2006/relationships/printerSettings" Target="../printerSettings/printerSettings1047.bin"/><Relationship Id="rId12" Type="http://schemas.openxmlformats.org/officeDocument/2006/relationships/printerSettings" Target="../printerSettings/printerSettings1052.bin"/><Relationship Id="rId2" Type="http://schemas.openxmlformats.org/officeDocument/2006/relationships/printerSettings" Target="../printerSettings/printerSettings1042.bin"/><Relationship Id="rId1" Type="http://schemas.openxmlformats.org/officeDocument/2006/relationships/printerSettings" Target="../printerSettings/printerSettings1041.bin"/><Relationship Id="rId6" Type="http://schemas.openxmlformats.org/officeDocument/2006/relationships/printerSettings" Target="../printerSettings/printerSettings1046.bin"/><Relationship Id="rId11" Type="http://schemas.openxmlformats.org/officeDocument/2006/relationships/printerSettings" Target="../printerSettings/printerSettings1051.bin"/><Relationship Id="rId5" Type="http://schemas.openxmlformats.org/officeDocument/2006/relationships/printerSettings" Target="../printerSettings/printerSettings1045.bin"/><Relationship Id="rId10" Type="http://schemas.openxmlformats.org/officeDocument/2006/relationships/printerSettings" Target="../printerSettings/printerSettings1050.bin"/><Relationship Id="rId4" Type="http://schemas.openxmlformats.org/officeDocument/2006/relationships/printerSettings" Target="../printerSettings/printerSettings1044.bin"/><Relationship Id="rId9" Type="http://schemas.openxmlformats.org/officeDocument/2006/relationships/printerSettings" Target="../printerSettings/printerSettings1049.bin"/></Relationships>
</file>

<file path=xl/worksheets/_rels/sheet5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61.bin"/><Relationship Id="rId13" Type="http://schemas.openxmlformats.org/officeDocument/2006/relationships/printerSettings" Target="../printerSettings/printerSettings1066.bin"/><Relationship Id="rId3" Type="http://schemas.openxmlformats.org/officeDocument/2006/relationships/printerSettings" Target="../printerSettings/printerSettings1056.bin"/><Relationship Id="rId7" Type="http://schemas.openxmlformats.org/officeDocument/2006/relationships/printerSettings" Target="../printerSettings/printerSettings1060.bin"/><Relationship Id="rId12" Type="http://schemas.openxmlformats.org/officeDocument/2006/relationships/printerSettings" Target="../printerSettings/printerSettings1065.bin"/><Relationship Id="rId2" Type="http://schemas.openxmlformats.org/officeDocument/2006/relationships/printerSettings" Target="../printerSettings/printerSettings1055.bin"/><Relationship Id="rId1" Type="http://schemas.openxmlformats.org/officeDocument/2006/relationships/printerSettings" Target="../printerSettings/printerSettings1054.bin"/><Relationship Id="rId6" Type="http://schemas.openxmlformats.org/officeDocument/2006/relationships/printerSettings" Target="../printerSettings/printerSettings1059.bin"/><Relationship Id="rId11" Type="http://schemas.openxmlformats.org/officeDocument/2006/relationships/printerSettings" Target="../printerSettings/printerSettings1064.bin"/><Relationship Id="rId5" Type="http://schemas.openxmlformats.org/officeDocument/2006/relationships/printerSettings" Target="../printerSettings/printerSettings1058.bin"/><Relationship Id="rId10" Type="http://schemas.openxmlformats.org/officeDocument/2006/relationships/printerSettings" Target="../printerSettings/printerSettings1063.bin"/><Relationship Id="rId4" Type="http://schemas.openxmlformats.org/officeDocument/2006/relationships/printerSettings" Target="../printerSettings/printerSettings1057.bin"/><Relationship Id="rId9" Type="http://schemas.openxmlformats.org/officeDocument/2006/relationships/printerSettings" Target="../printerSettings/printerSettings1062.bin"/></Relationships>
</file>

<file path=xl/worksheets/_rels/sheet5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74.bin"/><Relationship Id="rId13" Type="http://schemas.openxmlformats.org/officeDocument/2006/relationships/printerSettings" Target="../printerSettings/printerSettings1079.bin"/><Relationship Id="rId3" Type="http://schemas.openxmlformats.org/officeDocument/2006/relationships/printerSettings" Target="../printerSettings/printerSettings1069.bin"/><Relationship Id="rId7" Type="http://schemas.openxmlformats.org/officeDocument/2006/relationships/printerSettings" Target="../printerSettings/printerSettings1073.bin"/><Relationship Id="rId12" Type="http://schemas.openxmlformats.org/officeDocument/2006/relationships/printerSettings" Target="../printerSettings/printerSettings1078.bin"/><Relationship Id="rId2" Type="http://schemas.openxmlformats.org/officeDocument/2006/relationships/printerSettings" Target="../printerSettings/printerSettings1068.bin"/><Relationship Id="rId1" Type="http://schemas.openxmlformats.org/officeDocument/2006/relationships/printerSettings" Target="../printerSettings/printerSettings1067.bin"/><Relationship Id="rId6" Type="http://schemas.openxmlformats.org/officeDocument/2006/relationships/printerSettings" Target="../printerSettings/printerSettings1072.bin"/><Relationship Id="rId11" Type="http://schemas.openxmlformats.org/officeDocument/2006/relationships/printerSettings" Target="../printerSettings/printerSettings1077.bin"/><Relationship Id="rId5" Type="http://schemas.openxmlformats.org/officeDocument/2006/relationships/printerSettings" Target="../printerSettings/printerSettings1071.bin"/><Relationship Id="rId10" Type="http://schemas.openxmlformats.org/officeDocument/2006/relationships/printerSettings" Target="../printerSettings/printerSettings1076.bin"/><Relationship Id="rId4" Type="http://schemas.openxmlformats.org/officeDocument/2006/relationships/printerSettings" Target="../printerSettings/printerSettings1070.bin"/><Relationship Id="rId9" Type="http://schemas.openxmlformats.org/officeDocument/2006/relationships/printerSettings" Target="../printerSettings/printerSettings1075.bin"/></Relationships>
</file>

<file path=xl/worksheets/_rels/sheet5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87.bin"/><Relationship Id="rId13" Type="http://schemas.openxmlformats.org/officeDocument/2006/relationships/printerSettings" Target="../printerSettings/printerSettings1092.bin"/><Relationship Id="rId3" Type="http://schemas.openxmlformats.org/officeDocument/2006/relationships/printerSettings" Target="../printerSettings/printerSettings1082.bin"/><Relationship Id="rId7" Type="http://schemas.openxmlformats.org/officeDocument/2006/relationships/printerSettings" Target="../printerSettings/printerSettings1086.bin"/><Relationship Id="rId12" Type="http://schemas.openxmlformats.org/officeDocument/2006/relationships/printerSettings" Target="../printerSettings/printerSettings1091.bin"/><Relationship Id="rId2" Type="http://schemas.openxmlformats.org/officeDocument/2006/relationships/printerSettings" Target="../printerSettings/printerSettings1081.bin"/><Relationship Id="rId1" Type="http://schemas.openxmlformats.org/officeDocument/2006/relationships/printerSettings" Target="../printerSettings/printerSettings1080.bin"/><Relationship Id="rId6" Type="http://schemas.openxmlformats.org/officeDocument/2006/relationships/printerSettings" Target="../printerSettings/printerSettings1085.bin"/><Relationship Id="rId11" Type="http://schemas.openxmlformats.org/officeDocument/2006/relationships/printerSettings" Target="../printerSettings/printerSettings1090.bin"/><Relationship Id="rId5" Type="http://schemas.openxmlformats.org/officeDocument/2006/relationships/printerSettings" Target="../printerSettings/printerSettings1084.bin"/><Relationship Id="rId10" Type="http://schemas.openxmlformats.org/officeDocument/2006/relationships/printerSettings" Target="../printerSettings/printerSettings1089.bin"/><Relationship Id="rId4" Type="http://schemas.openxmlformats.org/officeDocument/2006/relationships/printerSettings" Target="../printerSettings/printerSettings1083.bin"/><Relationship Id="rId9" Type="http://schemas.openxmlformats.org/officeDocument/2006/relationships/printerSettings" Target="../printerSettings/printerSettings1088.bin"/></Relationships>
</file>

<file path=xl/worksheets/_rels/sheet5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00.bin"/><Relationship Id="rId13" Type="http://schemas.openxmlformats.org/officeDocument/2006/relationships/printerSettings" Target="../printerSettings/printerSettings1105.bin"/><Relationship Id="rId3" Type="http://schemas.openxmlformats.org/officeDocument/2006/relationships/printerSettings" Target="../printerSettings/printerSettings1095.bin"/><Relationship Id="rId7" Type="http://schemas.openxmlformats.org/officeDocument/2006/relationships/printerSettings" Target="../printerSettings/printerSettings1099.bin"/><Relationship Id="rId12" Type="http://schemas.openxmlformats.org/officeDocument/2006/relationships/printerSettings" Target="../printerSettings/printerSettings1104.bin"/><Relationship Id="rId17" Type="http://schemas.openxmlformats.org/officeDocument/2006/relationships/printerSettings" Target="../printerSettings/printerSettings1109.bin"/><Relationship Id="rId2" Type="http://schemas.openxmlformats.org/officeDocument/2006/relationships/printerSettings" Target="../printerSettings/printerSettings1094.bin"/><Relationship Id="rId16" Type="http://schemas.openxmlformats.org/officeDocument/2006/relationships/printerSettings" Target="../printerSettings/printerSettings1108.bin"/><Relationship Id="rId1" Type="http://schemas.openxmlformats.org/officeDocument/2006/relationships/printerSettings" Target="../printerSettings/printerSettings1093.bin"/><Relationship Id="rId6" Type="http://schemas.openxmlformats.org/officeDocument/2006/relationships/printerSettings" Target="../printerSettings/printerSettings1098.bin"/><Relationship Id="rId11" Type="http://schemas.openxmlformats.org/officeDocument/2006/relationships/printerSettings" Target="../printerSettings/printerSettings1103.bin"/><Relationship Id="rId5" Type="http://schemas.openxmlformats.org/officeDocument/2006/relationships/printerSettings" Target="../printerSettings/printerSettings1097.bin"/><Relationship Id="rId15" Type="http://schemas.openxmlformats.org/officeDocument/2006/relationships/printerSettings" Target="../printerSettings/printerSettings1107.bin"/><Relationship Id="rId10" Type="http://schemas.openxmlformats.org/officeDocument/2006/relationships/printerSettings" Target="../printerSettings/printerSettings1102.bin"/><Relationship Id="rId4" Type="http://schemas.openxmlformats.org/officeDocument/2006/relationships/printerSettings" Target="../printerSettings/printerSettings1096.bin"/><Relationship Id="rId9" Type="http://schemas.openxmlformats.org/officeDocument/2006/relationships/printerSettings" Target="../printerSettings/printerSettings1101.bin"/><Relationship Id="rId14" Type="http://schemas.openxmlformats.org/officeDocument/2006/relationships/printerSettings" Target="../printerSettings/printerSettings1106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1.bin"/><Relationship Id="rId13" Type="http://schemas.openxmlformats.org/officeDocument/2006/relationships/printerSettings" Target="../printerSettings/printerSettings136.bin"/><Relationship Id="rId18" Type="http://schemas.openxmlformats.org/officeDocument/2006/relationships/printerSettings" Target="../printerSettings/printerSettings141.bin"/><Relationship Id="rId26" Type="http://schemas.openxmlformats.org/officeDocument/2006/relationships/printerSettings" Target="../printerSettings/printerSettings149.bin"/><Relationship Id="rId3" Type="http://schemas.openxmlformats.org/officeDocument/2006/relationships/printerSettings" Target="../printerSettings/printerSettings126.bin"/><Relationship Id="rId21" Type="http://schemas.openxmlformats.org/officeDocument/2006/relationships/printerSettings" Target="../printerSettings/printerSettings144.bin"/><Relationship Id="rId7" Type="http://schemas.openxmlformats.org/officeDocument/2006/relationships/printerSettings" Target="../printerSettings/printerSettings130.bin"/><Relationship Id="rId12" Type="http://schemas.openxmlformats.org/officeDocument/2006/relationships/printerSettings" Target="../printerSettings/printerSettings135.bin"/><Relationship Id="rId17" Type="http://schemas.openxmlformats.org/officeDocument/2006/relationships/printerSettings" Target="../printerSettings/printerSettings140.bin"/><Relationship Id="rId25" Type="http://schemas.openxmlformats.org/officeDocument/2006/relationships/printerSettings" Target="../printerSettings/printerSettings148.bin"/><Relationship Id="rId2" Type="http://schemas.openxmlformats.org/officeDocument/2006/relationships/printerSettings" Target="../printerSettings/printerSettings125.bin"/><Relationship Id="rId16" Type="http://schemas.openxmlformats.org/officeDocument/2006/relationships/printerSettings" Target="../printerSettings/printerSettings139.bin"/><Relationship Id="rId20" Type="http://schemas.openxmlformats.org/officeDocument/2006/relationships/printerSettings" Target="../printerSettings/printerSettings143.bin"/><Relationship Id="rId1" Type="http://schemas.openxmlformats.org/officeDocument/2006/relationships/printerSettings" Target="../printerSettings/printerSettings124.bin"/><Relationship Id="rId6" Type="http://schemas.openxmlformats.org/officeDocument/2006/relationships/printerSettings" Target="../printerSettings/printerSettings129.bin"/><Relationship Id="rId11" Type="http://schemas.openxmlformats.org/officeDocument/2006/relationships/printerSettings" Target="../printerSettings/printerSettings134.bin"/><Relationship Id="rId24" Type="http://schemas.openxmlformats.org/officeDocument/2006/relationships/printerSettings" Target="../printerSettings/printerSettings147.bin"/><Relationship Id="rId5" Type="http://schemas.openxmlformats.org/officeDocument/2006/relationships/printerSettings" Target="../printerSettings/printerSettings128.bin"/><Relationship Id="rId15" Type="http://schemas.openxmlformats.org/officeDocument/2006/relationships/printerSettings" Target="../printerSettings/printerSettings138.bin"/><Relationship Id="rId23" Type="http://schemas.openxmlformats.org/officeDocument/2006/relationships/printerSettings" Target="../printerSettings/printerSettings146.bin"/><Relationship Id="rId28" Type="http://schemas.openxmlformats.org/officeDocument/2006/relationships/printerSettings" Target="../printerSettings/printerSettings151.bin"/><Relationship Id="rId10" Type="http://schemas.openxmlformats.org/officeDocument/2006/relationships/printerSettings" Target="../printerSettings/printerSettings133.bin"/><Relationship Id="rId19" Type="http://schemas.openxmlformats.org/officeDocument/2006/relationships/printerSettings" Target="../printerSettings/printerSettings142.bin"/><Relationship Id="rId4" Type="http://schemas.openxmlformats.org/officeDocument/2006/relationships/printerSettings" Target="../printerSettings/printerSettings127.bin"/><Relationship Id="rId9" Type="http://schemas.openxmlformats.org/officeDocument/2006/relationships/printerSettings" Target="../printerSettings/printerSettings132.bin"/><Relationship Id="rId14" Type="http://schemas.openxmlformats.org/officeDocument/2006/relationships/printerSettings" Target="../printerSettings/printerSettings137.bin"/><Relationship Id="rId22" Type="http://schemas.openxmlformats.org/officeDocument/2006/relationships/printerSettings" Target="../printerSettings/printerSettings145.bin"/><Relationship Id="rId27" Type="http://schemas.openxmlformats.org/officeDocument/2006/relationships/printerSettings" Target="../printerSettings/printerSettings150.bin"/></Relationships>
</file>

<file path=xl/worksheets/_rels/sheet6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17.bin"/><Relationship Id="rId3" Type="http://schemas.openxmlformats.org/officeDocument/2006/relationships/printerSettings" Target="../printerSettings/printerSettings1112.bin"/><Relationship Id="rId7" Type="http://schemas.openxmlformats.org/officeDocument/2006/relationships/printerSettings" Target="../printerSettings/printerSettings1116.bin"/><Relationship Id="rId12" Type="http://schemas.openxmlformats.org/officeDocument/2006/relationships/printerSettings" Target="../printerSettings/printerSettings1121.bin"/><Relationship Id="rId2" Type="http://schemas.openxmlformats.org/officeDocument/2006/relationships/printerSettings" Target="../printerSettings/printerSettings1111.bin"/><Relationship Id="rId1" Type="http://schemas.openxmlformats.org/officeDocument/2006/relationships/printerSettings" Target="../printerSettings/printerSettings1110.bin"/><Relationship Id="rId6" Type="http://schemas.openxmlformats.org/officeDocument/2006/relationships/printerSettings" Target="../printerSettings/printerSettings1115.bin"/><Relationship Id="rId11" Type="http://schemas.openxmlformats.org/officeDocument/2006/relationships/printerSettings" Target="../printerSettings/printerSettings1120.bin"/><Relationship Id="rId5" Type="http://schemas.openxmlformats.org/officeDocument/2006/relationships/printerSettings" Target="../printerSettings/printerSettings1114.bin"/><Relationship Id="rId10" Type="http://schemas.openxmlformats.org/officeDocument/2006/relationships/printerSettings" Target="../printerSettings/printerSettings1119.bin"/><Relationship Id="rId4" Type="http://schemas.openxmlformats.org/officeDocument/2006/relationships/printerSettings" Target="../printerSettings/printerSettings1113.bin"/><Relationship Id="rId9" Type="http://schemas.openxmlformats.org/officeDocument/2006/relationships/printerSettings" Target="../printerSettings/printerSettings1118.bin"/></Relationships>
</file>

<file path=xl/worksheets/_rels/sheet6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29.bin"/><Relationship Id="rId3" Type="http://schemas.openxmlformats.org/officeDocument/2006/relationships/printerSettings" Target="../printerSettings/printerSettings1124.bin"/><Relationship Id="rId7" Type="http://schemas.openxmlformats.org/officeDocument/2006/relationships/printerSettings" Target="../printerSettings/printerSettings1128.bin"/><Relationship Id="rId12" Type="http://schemas.openxmlformats.org/officeDocument/2006/relationships/printerSettings" Target="../printerSettings/printerSettings1133.bin"/><Relationship Id="rId2" Type="http://schemas.openxmlformats.org/officeDocument/2006/relationships/printerSettings" Target="../printerSettings/printerSettings1123.bin"/><Relationship Id="rId1" Type="http://schemas.openxmlformats.org/officeDocument/2006/relationships/printerSettings" Target="../printerSettings/printerSettings1122.bin"/><Relationship Id="rId6" Type="http://schemas.openxmlformats.org/officeDocument/2006/relationships/printerSettings" Target="../printerSettings/printerSettings1127.bin"/><Relationship Id="rId11" Type="http://schemas.openxmlformats.org/officeDocument/2006/relationships/printerSettings" Target="../printerSettings/printerSettings1132.bin"/><Relationship Id="rId5" Type="http://schemas.openxmlformats.org/officeDocument/2006/relationships/printerSettings" Target="../printerSettings/printerSettings1126.bin"/><Relationship Id="rId10" Type="http://schemas.openxmlformats.org/officeDocument/2006/relationships/printerSettings" Target="../printerSettings/printerSettings1131.bin"/><Relationship Id="rId4" Type="http://schemas.openxmlformats.org/officeDocument/2006/relationships/printerSettings" Target="../printerSettings/printerSettings1125.bin"/><Relationship Id="rId9" Type="http://schemas.openxmlformats.org/officeDocument/2006/relationships/printerSettings" Target="../printerSettings/printerSettings1130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9.bin"/><Relationship Id="rId13" Type="http://schemas.openxmlformats.org/officeDocument/2006/relationships/printerSettings" Target="../printerSettings/printerSettings164.bin"/><Relationship Id="rId3" Type="http://schemas.openxmlformats.org/officeDocument/2006/relationships/printerSettings" Target="../printerSettings/printerSettings154.bin"/><Relationship Id="rId7" Type="http://schemas.openxmlformats.org/officeDocument/2006/relationships/printerSettings" Target="../printerSettings/printerSettings158.bin"/><Relationship Id="rId12" Type="http://schemas.openxmlformats.org/officeDocument/2006/relationships/printerSettings" Target="../printerSettings/printerSettings163.bin"/><Relationship Id="rId17" Type="http://schemas.openxmlformats.org/officeDocument/2006/relationships/printerSettings" Target="../printerSettings/printerSettings168.bin"/><Relationship Id="rId2" Type="http://schemas.openxmlformats.org/officeDocument/2006/relationships/printerSettings" Target="../printerSettings/printerSettings153.bin"/><Relationship Id="rId16" Type="http://schemas.openxmlformats.org/officeDocument/2006/relationships/printerSettings" Target="../printerSettings/printerSettings167.bin"/><Relationship Id="rId1" Type="http://schemas.openxmlformats.org/officeDocument/2006/relationships/printerSettings" Target="../printerSettings/printerSettings152.bin"/><Relationship Id="rId6" Type="http://schemas.openxmlformats.org/officeDocument/2006/relationships/printerSettings" Target="../printerSettings/printerSettings157.bin"/><Relationship Id="rId11" Type="http://schemas.openxmlformats.org/officeDocument/2006/relationships/printerSettings" Target="../printerSettings/printerSettings162.bin"/><Relationship Id="rId5" Type="http://schemas.openxmlformats.org/officeDocument/2006/relationships/printerSettings" Target="../printerSettings/printerSettings156.bin"/><Relationship Id="rId15" Type="http://schemas.openxmlformats.org/officeDocument/2006/relationships/printerSettings" Target="../printerSettings/printerSettings166.bin"/><Relationship Id="rId10" Type="http://schemas.openxmlformats.org/officeDocument/2006/relationships/printerSettings" Target="../printerSettings/printerSettings161.bin"/><Relationship Id="rId4" Type="http://schemas.openxmlformats.org/officeDocument/2006/relationships/printerSettings" Target="../printerSettings/printerSettings155.bin"/><Relationship Id="rId9" Type="http://schemas.openxmlformats.org/officeDocument/2006/relationships/printerSettings" Target="../printerSettings/printerSettings160.bin"/><Relationship Id="rId14" Type="http://schemas.openxmlformats.org/officeDocument/2006/relationships/printerSettings" Target="../printerSettings/printerSettings165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6.bin"/><Relationship Id="rId13" Type="http://schemas.openxmlformats.org/officeDocument/2006/relationships/printerSettings" Target="../printerSettings/printerSettings181.bin"/><Relationship Id="rId3" Type="http://schemas.openxmlformats.org/officeDocument/2006/relationships/printerSettings" Target="../printerSettings/printerSettings171.bin"/><Relationship Id="rId7" Type="http://schemas.openxmlformats.org/officeDocument/2006/relationships/printerSettings" Target="../printerSettings/printerSettings175.bin"/><Relationship Id="rId12" Type="http://schemas.openxmlformats.org/officeDocument/2006/relationships/printerSettings" Target="../printerSettings/printerSettings180.bin"/><Relationship Id="rId17" Type="http://schemas.openxmlformats.org/officeDocument/2006/relationships/printerSettings" Target="../printerSettings/printerSettings185.bin"/><Relationship Id="rId2" Type="http://schemas.openxmlformats.org/officeDocument/2006/relationships/printerSettings" Target="../printerSettings/printerSettings170.bin"/><Relationship Id="rId16" Type="http://schemas.openxmlformats.org/officeDocument/2006/relationships/printerSettings" Target="../printerSettings/printerSettings184.bin"/><Relationship Id="rId1" Type="http://schemas.openxmlformats.org/officeDocument/2006/relationships/printerSettings" Target="../printerSettings/printerSettings169.bin"/><Relationship Id="rId6" Type="http://schemas.openxmlformats.org/officeDocument/2006/relationships/printerSettings" Target="../printerSettings/printerSettings174.bin"/><Relationship Id="rId11" Type="http://schemas.openxmlformats.org/officeDocument/2006/relationships/printerSettings" Target="../printerSettings/printerSettings179.bin"/><Relationship Id="rId5" Type="http://schemas.openxmlformats.org/officeDocument/2006/relationships/printerSettings" Target="../printerSettings/printerSettings173.bin"/><Relationship Id="rId15" Type="http://schemas.openxmlformats.org/officeDocument/2006/relationships/printerSettings" Target="../printerSettings/printerSettings183.bin"/><Relationship Id="rId10" Type="http://schemas.openxmlformats.org/officeDocument/2006/relationships/printerSettings" Target="../printerSettings/printerSettings178.bin"/><Relationship Id="rId4" Type="http://schemas.openxmlformats.org/officeDocument/2006/relationships/printerSettings" Target="../printerSettings/printerSettings172.bin"/><Relationship Id="rId9" Type="http://schemas.openxmlformats.org/officeDocument/2006/relationships/printerSettings" Target="../printerSettings/printerSettings177.bin"/><Relationship Id="rId14" Type="http://schemas.openxmlformats.org/officeDocument/2006/relationships/printerSettings" Target="../printerSettings/printerSettings18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3.bin"/><Relationship Id="rId13" Type="http://schemas.openxmlformats.org/officeDocument/2006/relationships/printerSettings" Target="../printerSettings/printerSettings198.bin"/><Relationship Id="rId18" Type="http://schemas.openxmlformats.org/officeDocument/2006/relationships/printerSettings" Target="../printerSettings/printerSettings203.bin"/><Relationship Id="rId26" Type="http://schemas.openxmlformats.org/officeDocument/2006/relationships/printerSettings" Target="../printerSettings/printerSettings211.bin"/><Relationship Id="rId3" Type="http://schemas.openxmlformats.org/officeDocument/2006/relationships/printerSettings" Target="../printerSettings/printerSettings188.bin"/><Relationship Id="rId21" Type="http://schemas.openxmlformats.org/officeDocument/2006/relationships/printerSettings" Target="../printerSettings/printerSettings206.bin"/><Relationship Id="rId7" Type="http://schemas.openxmlformats.org/officeDocument/2006/relationships/printerSettings" Target="../printerSettings/printerSettings192.bin"/><Relationship Id="rId12" Type="http://schemas.openxmlformats.org/officeDocument/2006/relationships/printerSettings" Target="../printerSettings/printerSettings197.bin"/><Relationship Id="rId17" Type="http://schemas.openxmlformats.org/officeDocument/2006/relationships/printerSettings" Target="../printerSettings/printerSettings202.bin"/><Relationship Id="rId25" Type="http://schemas.openxmlformats.org/officeDocument/2006/relationships/printerSettings" Target="../printerSettings/printerSettings210.bin"/><Relationship Id="rId2" Type="http://schemas.openxmlformats.org/officeDocument/2006/relationships/printerSettings" Target="../printerSettings/printerSettings187.bin"/><Relationship Id="rId16" Type="http://schemas.openxmlformats.org/officeDocument/2006/relationships/printerSettings" Target="../printerSettings/printerSettings201.bin"/><Relationship Id="rId20" Type="http://schemas.openxmlformats.org/officeDocument/2006/relationships/printerSettings" Target="../printerSettings/printerSettings205.bin"/><Relationship Id="rId1" Type="http://schemas.openxmlformats.org/officeDocument/2006/relationships/printerSettings" Target="../printerSettings/printerSettings186.bin"/><Relationship Id="rId6" Type="http://schemas.openxmlformats.org/officeDocument/2006/relationships/printerSettings" Target="../printerSettings/printerSettings191.bin"/><Relationship Id="rId11" Type="http://schemas.openxmlformats.org/officeDocument/2006/relationships/printerSettings" Target="../printerSettings/printerSettings196.bin"/><Relationship Id="rId24" Type="http://schemas.openxmlformats.org/officeDocument/2006/relationships/printerSettings" Target="../printerSettings/printerSettings209.bin"/><Relationship Id="rId5" Type="http://schemas.openxmlformats.org/officeDocument/2006/relationships/printerSettings" Target="../printerSettings/printerSettings190.bin"/><Relationship Id="rId15" Type="http://schemas.openxmlformats.org/officeDocument/2006/relationships/printerSettings" Target="../printerSettings/printerSettings200.bin"/><Relationship Id="rId23" Type="http://schemas.openxmlformats.org/officeDocument/2006/relationships/printerSettings" Target="../printerSettings/printerSettings208.bin"/><Relationship Id="rId28" Type="http://schemas.openxmlformats.org/officeDocument/2006/relationships/printerSettings" Target="../printerSettings/printerSettings213.bin"/><Relationship Id="rId10" Type="http://schemas.openxmlformats.org/officeDocument/2006/relationships/printerSettings" Target="../printerSettings/printerSettings195.bin"/><Relationship Id="rId19" Type="http://schemas.openxmlformats.org/officeDocument/2006/relationships/printerSettings" Target="../printerSettings/printerSettings204.bin"/><Relationship Id="rId4" Type="http://schemas.openxmlformats.org/officeDocument/2006/relationships/printerSettings" Target="../printerSettings/printerSettings189.bin"/><Relationship Id="rId9" Type="http://schemas.openxmlformats.org/officeDocument/2006/relationships/printerSettings" Target="../printerSettings/printerSettings194.bin"/><Relationship Id="rId14" Type="http://schemas.openxmlformats.org/officeDocument/2006/relationships/printerSettings" Target="../printerSettings/printerSettings199.bin"/><Relationship Id="rId22" Type="http://schemas.openxmlformats.org/officeDocument/2006/relationships/printerSettings" Target="../printerSettings/printerSettings207.bin"/><Relationship Id="rId27" Type="http://schemas.openxmlformats.org/officeDocument/2006/relationships/printerSettings" Target="../printerSettings/printerSettings2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6ED88-7C2E-4209-BFA6-FD9036FD6FC8}">
  <sheetPr>
    <tabColor theme="9"/>
  </sheetPr>
  <dimension ref="A1:I98"/>
  <sheetViews>
    <sheetView showGridLines="0" tabSelected="1" topLeftCell="A81" workbookViewId="0">
      <selection activeCell="F101" sqref="F101"/>
    </sheetView>
  </sheetViews>
  <sheetFormatPr defaultColWidth="9.140625" defaultRowHeight="12"/>
  <cols>
    <col min="1" max="1" width="3.28515625" style="401" customWidth="1"/>
    <col min="2" max="2" width="14" style="1" customWidth="1"/>
    <col min="3" max="3" width="103" style="1" customWidth="1"/>
    <col min="4" max="4" width="11.42578125" style="1" customWidth="1"/>
    <col min="5" max="8" width="9.140625" style="1"/>
    <col min="9" max="9" width="35" style="214" customWidth="1"/>
    <col min="10" max="16384" width="9.140625" style="1"/>
  </cols>
  <sheetData>
    <row r="1" spans="1:9" ht="12.75" thickBot="1">
      <c r="A1" s="899"/>
      <c r="B1" s="583"/>
    </row>
    <row r="2" spans="1:9" ht="21.75" thickBot="1">
      <c r="B2" s="909" t="s">
        <v>2197</v>
      </c>
      <c r="C2" s="909"/>
      <c r="I2" s="1"/>
    </row>
    <row r="3" spans="1:9">
      <c r="I3" s="1"/>
    </row>
    <row r="4" spans="1:9" ht="13.5">
      <c r="B4" s="901" t="s">
        <v>2222</v>
      </c>
      <c r="C4" s="901" t="s">
        <v>2223</v>
      </c>
      <c r="I4" s="1"/>
    </row>
    <row r="5" spans="1:9" ht="13.5">
      <c r="A5" s="401" t="s">
        <v>591</v>
      </c>
      <c r="B5" s="563" t="str">
        <f>HYPERLINK("#'Capital'!A1",A5)</f>
        <v>Capital</v>
      </c>
      <c r="C5" s="908" t="s">
        <v>2050</v>
      </c>
    </row>
    <row r="6" spans="1:9" ht="25.5">
      <c r="A6" s="401" t="s">
        <v>1219</v>
      </c>
      <c r="B6" s="563" t="str">
        <f>HYPERLINK("#'EU CCA'!A1",A6)</f>
        <v>EU CCA</v>
      </c>
      <c r="C6" s="908" t="s">
        <v>2005</v>
      </c>
    </row>
    <row r="7" spans="1:9" ht="13.5">
      <c r="A7" s="401" t="s">
        <v>1320</v>
      </c>
      <c r="B7" s="563" t="str">
        <f>HYPERLINK("#'EU CC1'!A1",A7)</f>
        <v>EU CC1</v>
      </c>
      <c r="C7" s="908" t="s">
        <v>2006</v>
      </c>
    </row>
    <row r="8" spans="1:9" ht="13.5">
      <c r="A8" s="401" t="s">
        <v>1413</v>
      </c>
      <c r="B8" s="563" t="str">
        <f>HYPERLINK("#'EU CC2'!A1",A8)</f>
        <v>EU CC2</v>
      </c>
      <c r="C8" s="908" t="s">
        <v>2007</v>
      </c>
      <c r="G8" s="582"/>
    </row>
    <row r="9" spans="1:9" ht="13.5">
      <c r="A9" s="401" t="s">
        <v>1207</v>
      </c>
      <c r="B9" s="563" t="str">
        <f>HYPERLINK("#'EU KM1'!A1",A9)</f>
        <v>EU KM1</v>
      </c>
      <c r="C9" s="908" t="s">
        <v>1128</v>
      </c>
      <c r="D9" s="583"/>
      <c r="I9" s="582"/>
    </row>
    <row r="10" spans="1:9" ht="38.25">
      <c r="A10" s="401" t="s">
        <v>1108</v>
      </c>
      <c r="B10" s="563" t="str">
        <f>HYPERLINK("#'IFRS9'!A1",A10)</f>
        <v>IFRS9</v>
      </c>
      <c r="C10" s="908" t="s">
        <v>1122</v>
      </c>
    </row>
    <row r="11" spans="1:9" ht="25.5">
      <c r="A11" s="401" t="s">
        <v>1395</v>
      </c>
      <c r="B11" s="563" t="str">
        <f>HYPERLINK("#'EU LI1'!A1",A11)</f>
        <v>EU LI1</v>
      </c>
      <c r="C11" s="908" t="s">
        <v>232</v>
      </c>
    </row>
    <row r="12" spans="1:9" ht="25.5">
      <c r="A12" s="401" t="s">
        <v>1396</v>
      </c>
      <c r="B12" s="563" t="str">
        <f>HYPERLINK("#'EU LI2'!A1",A12)</f>
        <v>EU LI2</v>
      </c>
      <c r="C12" s="908" t="s">
        <v>233</v>
      </c>
    </row>
    <row r="13" spans="1:9" ht="13.5">
      <c r="A13" s="401" t="s">
        <v>1218</v>
      </c>
      <c r="B13" s="563" t="str">
        <f>HYPERLINK("#'EU OV1'!A1",A13)</f>
        <v>EU OV1</v>
      </c>
      <c r="C13" s="908" t="s">
        <v>234</v>
      </c>
    </row>
    <row r="14" spans="1:9" ht="13.5">
      <c r="A14" s="401" t="s">
        <v>1583</v>
      </c>
      <c r="B14" s="563" t="str">
        <f>HYPERLINK("#'EU CCR1'!A1",A14)</f>
        <v>EU CCR1</v>
      </c>
      <c r="C14" s="908" t="s">
        <v>238</v>
      </c>
    </row>
    <row r="15" spans="1:9" ht="13.5">
      <c r="A15" s="401" t="s">
        <v>1104</v>
      </c>
      <c r="B15" s="563" t="str">
        <f>HYPERLINK("#'EU CCR8'!A1",A15)</f>
        <v>EU CCR8</v>
      </c>
      <c r="C15" s="908" t="s">
        <v>2008</v>
      </c>
    </row>
    <row r="16" spans="1:9" ht="13.5">
      <c r="A16" s="401" t="s">
        <v>1441</v>
      </c>
      <c r="B16" s="563" t="str">
        <f>HYPERLINK("#'EU CR4'!A1",A16)</f>
        <v>EU CR4</v>
      </c>
      <c r="C16" s="908" t="s">
        <v>235</v>
      </c>
    </row>
    <row r="17" spans="1:9" ht="25.5">
      <c r="A17" s="401" t="s">
        <v>1436</v>
      </c>
      <c r="B17" s="563" t="str">
        <f>HYPERLINK("#'EU CR3'!A1",A17)</f>
        <v>EU CR3</v>
      </c>
      <c r="C17" s="908" t="s">
        <v>2009</v>
      </c>
    </row>
    <row r="18" spans="1:9" ht="13.5">
      <c r="A18" s="401" t="s">
        <v>1550</v>
      </c>
      <c r="B18" s="563" t="str">
        <f>HYPERLINK("#'EU MR1'!A1",A18)</f>
        <v>EU MR1</v>
      </c>
      <c r="C18" s="908" t="s">
        <v>241</v>
      </c>
    </row>
    <row r="19" spans="1:9" ht="13.5">
      <c r="A19" s="401" t="s">
        <v>1584</v>
      </c>
      <c r="B19" s="563" t="str">
        <f>HYPERLINK("#'FX risk'!A1",A19)</f>
        <v>FX risk</v>
      </c>
      <c r="C19" s="908" t="s">
        <v>2010</v>
      </c>
    </row>
    <row r="20" spans="1:9" ht="13.5">
      <c r="A20" s="900" t="s">
        <v>1109</v>
      </c>
      <c r="B20" s="563" t="str">
        <f>HYPERLINK("#'EU OR1'!A1",A20)</f>
        <v>EU OR1</v>
      </c>
      <c r="C20" s="908" t="s">
        <v>2011</v>
      </c>
      <c r="I20" s="564"/>
    </row>
    <row r="21" spans="1:9" ht="13.5">
      <c r="A21" s="900" t="s">
        <v>1223</v>
      </c>
      <c r="B21" s="563" t="str">
        <f>HYPERLINK("#'EU CR1'!A1",A21)</f>
        <v>EU CR1</v>
      </c>
      <c r="C21" s="908" t="s">
        <v>1111</v>
      </c>
      <c r="I21" s="564"/>
    </row>
    <row r="22" spans="1:9" ht="13.5">
      <c r="A22" s="900" t="s">
        <v>1439</v>
      </c>
      <c r="B22" s="563" t="str">
        <f>HYPERLINK("#'EU CC1-A'!A1",A22)</f>
        <v>EU CR1-A</v>
      </c>
      <c r="C22" s="908" t="s">
        <v>1112</v>
      </c>
      <c r="I22" s="564"/>
    </row>
    <row r="23" spans="1:9" ht="13.5">
      <c r="A23" s="401" t="s">
        <v>1225</v>
      </c>
      <c r="B23" s="563" t="str">
        <f>HYPERLINK("#'EU CQ1'!A1",A23)</f>
        <v>EU CQ1</v>
      </c>
      <c r="C23" s="908" t="s">
        <v>1113</v>
      </c>
    </row>
    <row r="24" spans="1:9" ht="13.5">
      <c r="A24" s="401" t="s">
        <v>1447</v>
      </c>
      <c r="B24" s="563" t="str">
        <f>HYPERLINK("#'EU CQ2'!A1",A24)</f>
        <v>EU CQ2</v>
      </c>
      <c r="C24" s="908" t="s">
        <v>1114</v>
      </c>
    </row>
    <row r="25" spans="1:9" ht="13.5">
      <c r="A25" s="401" t="s">
        <v>1435</v>
      </c>
      <c r="B25" s="563" t="str">
        <f>HYPERLINK("#'EU CQ3'!A1",A25)</f>
        <v>EU CQ3</v>
      </c>
      <c r="C25" s="908" t="s">
        <v>1115</v>
      </c>
    </row>
    <row r="26" spans="1:9" ht="13.5">
      <c r="A26" s="401" t="s">
        <v>1226</v>
      </c>
      <c r="B26" s="563" t="str">
        <f>HYPERLINK("#'EU CQ4'!A1",A26)</f>
        <v>EU CQ4</v>
      </c>
      <c r="C26" s="908" t="s">
        <v>1116</v>
      </c>
    </row>
    <row r="27" spans="1:9" ht="13.5">
      <c r="A27" s="401" t="s">
        <v>1227</v>
      </c>
      <c r="B27" s="563" t="str">
        <f>HYPERLINK("#'EU CQ5'!A1",A27)</f>
        <v>EU CQ5</v>
      </c>
      <c r="C27" s="908" t="s">
        <v>1117</v>
      </c>
    </row>
    <row r="28" spans="1:9" ht="13.5">
      <c r="A28" s="401" t="s">
        <v>1228</v>
      </c>
      <c r="B28" s="563" t="str">
        <f>HYPERLINK("#'EU CQ6'!A1",A28)</f>
        <v>EU CQ6</v>
      </c>
      <c r="C28" s="908" t="s">
        <v>1118</v>
      </c>
    </row>
    <row r="29" spans="1:9" ht="13.5">
      <c r="A29" s="401" t="s">
        <v>1229</v>
      </c>
      <c r="B29" s="563" t="str">
        <f>HYPERLINK("#'EU CQ7'!A1",A29)</f>
        <v>EU CQ7</v>
      </c>
      <c r="C29" s="908" t="s">
        <v>1119</v>
      </c>
    </row>
    <row r="30" spans="1:9" ht="13.5">
      <c r="A30" s="401" t="s">
        <v>1230</v>
      </c>
      <c r="B30" s="563" t="str">
        <f>HYPERLINK("#'EU CQ8'!A1",A30)</f>
        <v>EU CQ8</v>
      </c>
      <c r="C30" s="908" t="s">
        <v>1120</v>
      </c>
    </row>
    <row r="31" spans="1:9" ht="13.5">
      <c r="A31" s="401" t="s">
        <v>1224</v>
      </c>
      <c r="B31" s="563" t="str">
        <f>HYPERLINK("#'EU CR2'!A1",A31)</f>
        <v>EU CR2</v>
      </c>
      <c r="C31" s="908" t="s">
        <v>1236</v>
      </c>
    </row>
    <row r="32" spans="1:9" ht="13.5">
      <c r="A32" s="401" t="s">
        <v>1585</v>
      </c>
      <c r="B32" s="563" t="str">
        <f>HYPERLINK("#'EU CR2-A'!A1",A32)</f>
        <v>EU CR2-A</v>
      </c>
      <c r="C32" s="908" t="s">
        <v>2027</v>
      </c>
    </row>
    <row r="33" spans="1:9" ht="13.5">
      <c r="A33" s="401" t="s">
        <v>1442</v>
      </c>
      <c r="B33" s="563" t="str">
        <f>HYPERLINK("#'EU CR5'!A1",A33)</f>
        <v>EU CR5</v>
      </c>
      <c r="C33" s="908" t="s">
        <v>237</v>
      </c>
    </row>
    <row r="34" spans="1:9" ht="13.5">
      <c r="A34" s="401" t="s">
        <v>1437</v>
      </c>
      <c r="B34" s="563" t="str">
        <f>HYPERLINK("#'EU CCR3'!A1",A34)</f>
        <v>EU CCR3</v>
      </c>
      <c r="C34" s="908" t="s">
        <v>239</v>
      </c>
    </row>
    <row r="35" spans="1:9" ht="13.5">
      <c r="A35" s="401" t="s">
        <v>1586</v>
      </c>
      <c r="B35" s="563" t="str">
        <f>HYPERLINK("#'EU CCR5-A'!A1",A35)</f>
        <v>EU CCR5-A</v>
      </c>
      <c r="C35" s="908" t="s">
        <v>240</v>
      </c>
    </row>
    <row r="36" spans="1:9" ht="13.5">
      <c r="A36" s="401" t="s">
        <v>1478</v>
      </c>
      <c r="B36" s="563" t="str">
        <f>HYPERLINK("#'EU CCR5'!A1",A36)</f>
        <v>EU CCR5</v>
      </c>
      <c r="C36" s="908" t="s">
        <v>1126</v>
      </c>
    </row>
    <row r="37" spans="1:9" ht="13.5">
      <c r="A37" s="401" t="s">
        <v>1479</v>
      </c>
      <c r="B37" s="563" t="str">
        <f>HYPERLINK("#'EU CCR6'!A1",A37)</f>
        <v>EU CCR6</v>
      </c>
      <c r="C37" s="908" t="s">
        <v>1127</v>
      </c>
    </row>
    <row r="38" spans="1:9" ht="13.5">
      <c r="A38" s="401" t="s">
        <v>1073</v>
      </c>
      <c r="B38" s="563" t="str">
        <f>HYPERLINK("#'EU LIQ1'!A1",A38)</f>
        <v>EU LIQ1</v>
      </c>
      <c r="C38" s="908" t="s">
        <v>2012</v>
      </c>
    </row>
    <row r="39" spans="1:9" ht="13.5">
      <c r="A39" s="401" t="s">
        <v>1074</v>
      </c>
      <c r="B39" s="563" t="str">
        <f>HYPERLINK("#'EU LIQ2'!A1",A39)</f>
        <v>EU LIQ2</v>
      </c>
      <c r="C39" s="908" t="s">
        <v>2013</v>
      </c>
    </row>
    <row r="40" spans="1:9" ht="13.5">
      <c r="A40" s="401" t="s">
        <v>1388</v>
      </c>
      <c r="B40" s="563" t="str">
        <f>HYPERLINK("#'EU IRRBB1'!A1",A40)</f>
        <v>EU IRRBB1</v>
      </c>
      <c r="C40" s="908" t="s">
        <v>2014</v>
      </c>
    </row>
    <row r="41" spans="1:9" ht="13.5">
      <c r="A41" s="900" t="s">
        <v>1587</v>
      </c>
      <c r="B41" s="563" t="str">
        <f>HYPERLINK("#'EU LR1-LRSum'!A1",A41)</f>
        <v>EU LR1-LRSum</v>
      </c>
      <c r="C41" s="908" t="s">
        <v>2015</v>
      </c>
      <c r="I41" s="564"/>
    </row>
    <row r="42" spans="1:9" ht="13.5">
      <c r="A42" s="401" t="s">
        <v>1588</v>
      </c>
      <c r="B42" s="563" t="str">
        <f>HYPERLINK("#'EU LR2-LRCom'!A1",A42)</f>
        <v>EU LR2-LRCom</v>
      </c>
      <c r="C42" s="908" t="s">
        <v>2016</v>
      </c>
    </row>
    <row r="43" spans="1:9" ht="13.5">
      <c r="A43" s="401" t="s">
        <v>1589</v>
      </c>
      <c r="B43" s="563" t="str">
        <f>HYPERLINK("#'EU LR3-LRSpl'!A1",A43)</f>
        <v>EU LR3-LRSpl</v>
      </c>
      <c r="C43" s="908" t="s">
        <v>1884</v>
      </c>
    </row>
    <row r="44" spans="1:9" ht="13.5">
      <c r="A44" s="401" t="s">
        <v>1590</v>
      </c>
      <c r="B44" s="563" t="str">
        <f>HYPERLINK("#'EU CCyB2'!A1",A44)</f>
        <v>EU CCyB2</v>
      </c>
      <c r="C44" s="908" t="s">
        <v>2017</v>
      </c>
    </row>
    <row r="45" spans="1:9" ht="25.5">
      <c r="A45" s="401" t="s">
        <v>1591</v>
      </c>
      <c r="B45" s="563" t="str">
        <f>HYPERLINK("#'EU CCyB1'!A1",A45)</f>
        <v>EU CCyB1</v>
      </c>
      <c r="C45" s="908" t="s">
        <v>2018</v>
      </c>
    </row>
    <row r="46" spans="1:9" ht="13.5">
      <c r="A46" s="401" t="s">
        <v>1592</v>
      </c>
      <c r="B46" s="563" t="str">
        <f>HYPERLINK("#'ICAAP Capital structure - NP'!A1",A46)</f>
        <v>ICAAP Capital structure - NP</v>
      </c>
      <c r="C46" s="908" t="s">
        <v>1580</v>
      </c>
    </row>
    <row r="47" spans="1:9" ht="13.5">
      <c r="A47" s="900" t="s">
        <v>1593</v>
      </c>
      <c r="B47" s="563" t="str">
        <f>HYPERLINK("#'ICAAP Capital structure - EP'!A1",A47)</f>
        <v>ICAAP Capital structure - EP</v>
      </c>
      <c r="C47" s="908" t="s">
        <v>1581</v>
      </c>
      <c r="I47" s="564"/>
    </row>
    <row r="48" spans="1:9" ht="13.5">
      <c r="A48" s="900" t="s">
        <v>1594</v>
      </c>
      <c r="B48" s="563" t="str">
        <f>HYPERLINK("#'ICAAP Capital adequacy param'!A1",A48)</f>
        <v>ICAAP Capital adequacy param</v>
      </c>
      <c r="C48" s="908" t="s">
        <v>1582</v>
      </c>
      <c r="I48" s="564"/>
    </row>
    <row r="49" spans="1:9" ht="25.5">
      <c r="A49" s="900" t="s">
        <v>1209</v>
      </c>
      <c r="B49" s="563" t="str">
        <f>HYPERLINK("#'EU TLAC 1'!A1",A49)</f>
        <v>EU TLAC 1</v>
      </c>
      <c r="C49" s="908" t="s">
        <v>2019</v>
      </c>
      <c r="I49" s="564"/>
    </row>
    <row r="50" spans="1:9" ht="25.5">
      <c r="A50" s="900" t="s">
        <v>1210</v>
      </c>
      <c r="B50" s="563" t="str">
        <f>HYPERLINK("#'EU iLAC'!A1",A50)</f>
        <v>EU iLAC</v>
      </c>
      <c r="C50" s="908" t="s">
        <v>2020</v>
      </c>
      <c r="I50" s="564"/>
    </row>
    <row r="51" spans="1:9" ht="13.5">
      <c r="A51" s="900" t="s">
        <v>1389</v>
      </c>
      <c r="B51" s="563" t="str">
        <f>HYPERLINK("#'EU TLAC2a'!A1",A51)</f>
        <v>EU TLAC2а</v>
      </c>
      <c r="C51" s="908" t="s">
        <v>2021</v>
      </c>
      <c r="I51" s="564"/>
    </row>
    <row r="52" spans="1:9" ht="13.5">
      <c r="A52" s="900" t="s">
        <v>1390</v>
      </c>
      <c r="B52" s="563" t="str">
        <f>HYPERLINK("#'EU TLAC2b'!A1",A52)</f>
        <v>EU TLAC2b</v>
      </c>
      <c r="C52" s="908" t="s">
        <v>2022</v>
      </c>
      <c r="I52" s="564"/>
    </row>
    <row r="53" spans="1:9" ht="13.5">
      <c r="A53" s="401" t="s">
        <v>1518</v>
      </c>
      <c r="B53" s="563" t="str">
        <f>HYPERLINK("#'EU AE1'!A1",A53)</f>
        <v>EU AE1</v>
      </c>
      <c r="C53" s="908" t="s">
        <v>2023</v>
      </c>
    </row>
    <row r="54" spans="1:9" ht="13.5">
      <c r="A54" s="401" t="s">
        <v>1517</v>
      </c>
      <c r="B54" s="563" t="str">
        <f>HYPERLINK("#'EU AE2'!A1",A54)</f>
        <v>EU AE2</v>
      </c>
      <c r="C54" s="908" t="s">
        <v>2024</v>
      </c>
    </row>
    <row r="55" spans="1:9" ht="13.5">
      <c r="A55" s="401" t="s">
        <v>1519</v>
      </c>
      <c r="B55" s="563" t="str">
        <f>HYPERLINK("#'EU AE3'!A1",A55)</f>
        <v>EU AE3</v>
      </c>
      <c r="C55" s="908" t="s">
        <v>2025</v>
      </c>
    </row>
    <row r="56" spans="1:9" ht="13.5">
      <c r="A56" s="401" t="s">
        <v>1510</v>
      </c>
      <c r="B56" s="563" t="str">
        <f>HYPERLINK("#'EU REM1'!A1",A56)</f>
        <v>EU REM1</v>
      </c>
      <c r="C56" s="908" t="s">
        <v>1121</v>
      </c>
    </row>
    <row r="57" spans="1:9" ht="25.5">
      <c r="A57" s="900" t="s">
        <v>1511</v>
      </c>
      <c r="B57" s="563" t="str">
        <f>HYPERLINK("#'EU REM2'!A1",A57)</f>
        <v>EU REM2</v>
      </c>
      <c r="C57" s="908" t="s">
        <v>1123</v>
      </c>
      <c r="I57" s="564"/>
    </row>
    <row r="58" spans="1:9" ht="13.5">
      <c r="A58" s="900" t="s">
        <v>1512</v>
      </c>
      <c r="B58" s="563" t="str">
        <f>HYPERLINK("#'EU REM3'!A1",A58)</f>
        <v>EU REM3</v>
      </c>
      <c r="C58" s="908" t="s">
        <v>1124</v>
      </c>
      <c r="I58" s="564"/>
    </row>
    <row r="59" spans="1:9" ht="13.5">
      <c r="A59" s="900" t="s">
        <v>1513</v>
      </c>
      <c r="B59" s="563" t="str">
        <f>HYPERLINK("#'EU REM4'!A1",A59)</f>
        <v>EU REM4</v>
      </c>
      <c r="C59" s="908" t="s">
        <v>2026</v>
      </c>
      <c r="I59" s="564"/>
    </row>
    <row r="60" spans="1:9" ht="25.5">
      <c r="A60" s="900" t="s">
        <v>1514</v>
      </c>
      <c r="B60" s="563" t="str">
        <f>HYPERLINK("#'EU REM5'!A1",A60)</f>
        <v>EU REM5</v>
      </c>
      <c r="C60" s="908" t="s">
        <v>1125</v>
      </c>
      <c r="I60" s="564"/>
    </row>
    <row r="61" spans="1:9" ht="12.75">
      <c r="C61" s="907"/>
    </row>
    <row r="64" spans="1:9" ht="13.5">
      <c r="B64" s="901" t="s">
        <v>2199</v>
      </c>
      <c r="C64" s="901"/>
    </row>
    <row r="65" spans="2:3" ht="13.5">
      <c r="B65" s="902"/>
      <c r="C65" s="902"/>
    </row>
    <row r="66" spans="2:3" ht="13.5">
      <c r="B66" s="903" t="s">
        <v>1403</v>
      </c>
      <c r="C66" s="904" t="s">
        <v>2200</v>
      </c>
    </row>
    <row r="67" spans="2:3" ht="13.5">
      <c r="B67" s="903" t="s">
        <v>1461</v>
      </c>
      <c r="C67" s="904" t="s">
        <v>2201</v>
      </c>
    </row>
    <row r="68" spans="2:3" ht="27">
      <c r="B68" s="903" t="s">
        <v>1231</v>
      </c>
      <c r="C68" s="904" t="s">
        <v>2202</v>
      </c>
    </row>
    <row r="69" spans="2:3" ht="13.5">
      <c r="B69" s="903" t="s">
        <v>1462</v>
      </c>
      <c r="C69" s="904" t="s">
        <v>2203</v>
      </c>
    </row>
    <row r="70" spans="2:3" ht="40.5">
      <c r="B70" s="903" t="s">
        <v>1463</v>
      </c>
      <c r="C70" s="904" t="s">
        <v>2204</v>
      </c>
    </row>
    <row r="71" spans="2:3" ht="27">
      <c r="B71" s="903" t="s">
        <v>1464</v>
      </c>
      <c r="C71" s="904" t="s">
        <v>2205</v>
      </c>
    </row>
    <row r="72" spans="2:3" ht="27">
      <c r="B72" s="903" t="s">
        <v>1465</v>
      </c>
      <c r="C72" s="904" t="s">
        <v>2206</v>
      </c>
    </row>
    <row r="73" spans="2:3" ht="27">
      <c r="B73" s="903" t="s">
        <v>1466</v>
      </c>
      <c r="C73" s="904" t="s">
        <v>2207</v>
      </c>
    </row>
    <row r="74" spans="2:3" ht="27">
      <c r="B74" s="903" t="s">
        <v>1469</v>
      </c>
      <c r="C74" s="904" t="s">
        <v>2208</v>
      </c>
    </row>
    <row r="75" spans="2:3" ht="13.5">
      <c r="B75" s="903" t="s">
        <v>1475</v>
      </c>
      <c r="C75" s="904" t="s">
        <v>1921</v>
      </c>
    </row>
    <row r="76" spans="2:3" ht="13.5">
      <c r="B76" s="903" t="s">
        <v>1477</v>
      </c>
      <c r="C76" s="904" t="s">
        <v>2209</v>
      </c>
    </row>
    <row r="77" spans="2:3" ht="13.5">
      <c r="B77" s="903" t="s">
        <v>1480</v>
      </c>
      <c r="C77" s="904" t="s">
        <v>1928</v>
      </c>
    </row>
    <row r="78" spans="2:3" ht="13.5">
      <c r="B78" s="903" t="s">
        <v>1488</v>
      </c>
      <c r="C78" s="904" t="s">
        <v>1931</v>
      </c>
    </row>
    <row r="79" spans="2:3" ht="13.5">
      <c r="B79" s="903" t="s">
        <v>1489</v>
      </c>
      <c r="C79" s="904" t="s">
        <v>1932</v>
      </c>
    </row>
    <row r="80" spans="2:3" ht="27">
      <c r="B80" s="903" t="s">
        <v>1490</v>
      </c>
      <c r="C80" s="904" t="s">
        <v>2221</v>
      </c>
    </row>
    <row r="81" spans="1:9" ht="27">
      <c r="B81" s="903" t="s">
        <v>1491</v>
      </c>
      <c r="C81" s="904" t="s">
        <v>2210</v>
      </c>
    </row>
    <row r="82" spans="1:9" ht="13.5">
      <c r="B82" s="903" t="s">
        <v>1492</v>
      </c>
      <c r="C82" s="904" t="s">
        <v>2211</v>
      </c>
    </row>
    <row r="83" spans="1:9" ht="13.5">
      <c r="B83" s="903" t="s">
        <v>1497</v>
      </c>
      <c r="C83" s="904" t="s">
        <v>1941</v>
      </c>
    </row>
    <row r="84" spans="1:9" ht="13.5">
      <c r="B84" s="903" t="s">
        <v>1498</v>
      </c>
      <c r="C84" s="904" t="s">
        <v>1942</v>
      </c>
    </row>
    <row r="85" spans="1:9" ht="13.5">
      <c r="B85" s="903" t="s">
        <v>1499</v>
      </c>
      <c r="C85" s="904" t="s">
        <v>1943</v>
      </c>
    </row>
    <row r="86" spans="1:9" ht="13.5">
      <c r="B86" s="903" t="s">
        <v>1500</v>
      </c>
      <c r="C86" s="904" t="s">
        <v>1944</v>
      </c>
    </row>
    <row r="87" spans="1:9" ht="27">
      <c r="B87" s="903" t="s">
        <v>1212</v>
      </c>
      <c r="C87" s="904" t="s">
        <v>2212</v>
      </c>
    </row>
    <row r="88" spans="1:9" ht="40.5">
      <c r="B88" s="903" t="s">
        <v>2213</v>
      </c>
      <c r="C88" s="904" t="s">
        <v>2214</v>
      </c>
    </row>
    <row r="89" spans="1:9" ht="27">
      <c r="B89" s="903" t="s">
        <v>1214</v>
      </c>
      <c r="C89" s="904" t="s">
        <v>2215</v>
      </c>
    </row>
    <row r="90" spans="1:9" ht="27">
      <c r="B90" s="903" t="s">
        <v>1215</v>
      </c>
      <c r="C90" s="904" t="s">
        <v>2216</v>
      </c>
    </row>
    <row r="91" spans="1:9" ht="40.5">
      <c r="B91" s="903" t="s">
        <v>1216</v>
      </c>
      <c r="C91" s="904" t="s">
        <v>2217</v>
      </c>
    </row>
    <row r="92" spans="1:9" ht="13.5">
      <c r="A92" s="900" t="s">
        <v>1208</v>
      </c>
      <c r="B92" s="903" t="s">
        <v>1208</v>
      </c>
      <c r="C92" s="904" t="s">
        <v>2198</v>
      </c>
      <c r="I92" s="564"/>
    </row>
    <row r="93" spans="1:9" ht="13.5">
      <c r="B93" s="905" t="s">
        <v>1390</v>
      </c>
      <c r="C93" s="904" t="s">
        <v>2218</v>
      </c>
    </row>
    <row r="94" spans="1:9" ht="13.5">
      <c r="B94" s="903" t="s">
        <v>1267</v>
      </c>
      <c r="C94" s="904" t="s">
        <v>2219</v>
      </c>
    </row>
    <row r="95" spans="1:9" ht="13.5">
      <c r="B95" s="906"/>
      <c r="C95" s="906"/>
    </row>
    <row r="96" spans="1:9" ht="13.5">
      <c r="B96" s="901" t="s">
        <v>2220</v>
      </c>
      <c r="C96" s="901"/>
    </row>
    <row r="97" spans="2:3" ht="13.5">
      <c r="B97" s="902"/>
      <c r="C97" s="902"/>
    </row>
    <row r="98" spans="2:3" ht="13.5">
      <c r="B98" s="903" t="s">
        <v>1397</v>
      </c>
      <c r="C98" s="903" t="s">
        <v>1366</v>
      </c>
    </row>
  </sheetData>
  <customSheetViews>
    <customSheetView guid="{3FCB7B24-049F-4685-83CB-5231093E0117}" showPageBreaks="1">
      <selection activeCell="A2" sqref="A2"/>
      <pageMargins left="0.7" right="0.7" top="0.75" bottom="0.75" header="0.3" footer="0.3"/>
      <pageSetup paperSize="9" orientation="portrait" r:id="rId1"/>
    </customSheetView>
    <customSheetView guid="{51337751-BEAF-43F3-8CC9-400B99E751E8}" topLeftCell="A29">
      <selection activeCell="E48" sqref="E48"/>
      <pageMargins left="0.7" right="0.7" top="0.75" bottom="0.75" header="0.3" footer="0.3"/>
    </customSheetView>
    <customSheetView guid="{5DDDA852-2807-4645-BC75-EBD4EF3323A7}">
      <selection activeCell="E2" sqref="E2"/>
      <pageMargins left="0.7" right="0.7" top="0.75" bottom="0.75" header="0.3" footer="0.3"/>
    </customSheetView>
    <customSheetView guid="{D37F8A47-E42F-4741-BE8D-5D961F7BB394}">
      <selection activeCell="C28" sqref="C28"/>
      <pageMargins left="0.7" right="0.7" top="0.75" bottom="0.75" header="0.3" footer="0.3"/>
      <pageSetup paperSize="9" orientation="portrait" r:id="rId2"/>
    </customSheetView>
    <customSheetView guid="{08462586-B7E0-434D-B6F4-B2B21EAA5D46}" topLeftCell="A29">
      <selection activeCell="E48" sqref="E48"/>
      <pageMargins left="0.7" right="0.7" top="0.75" bottom="0.75" header="0.3" footer="0.3"/>
    </customSheetView>
    <customSheetView guid="{21329C76-F86B-400D-B8F5-F75B383E5B14}" topLeftCell="A29">
      <selection activeCell="E48" sqref="E48"/>
      <pageMargins left="0.7" right="0.7" top="0.75" bottom="0.75" header="0.3" footer="0.3"/>
    </customSheetView>
    <customSheetView guid="{59094C18-3CB5-482F-AA6A-9C313A318EBB}">
      <selection activeCell="C28" sqref="C28"/>
      <pageMargins left="0.7" right="0.7" top="0.75" bottom="0.75" header="0.3" footer="0.3"/>
      <pageSetup paperSize="9" orientation="portrait" r:id="rId3"/>
    </customSheetView>
    <customSheetView guid="{FD092655-EBEC-4730-9895-1567D9B70D5F}" topLeftCell="A17">
      <selection activeCell="C28" sqref="C28"/>
      <pageMargins left="0.7" right="0.7" top="0.75" bottom="0.75" header="0.3" footer="0.3"/>
      <pageSetup paperSize="9" orientation="portrait" r:id="rId4"/>
    </customSheetView>
    <customSheetView guid="{CFC92B1C-D4F2-414F-8F12-92F529035B08}" topLeftCell="A17">
      <selection activeCell="C28" sqref="C28"/>
      <pageMargins left="0.7" right="0.7" top="0.75" bottom="0.75" header="0.3" footer="0.3"/>
      <pageSetup paperSize="9" orientation="portrait" r:id="rId5"/>
    </customSheetView>
    <customSheetView guid="{D2C72E70-F766-4D56-9E10-3C91A63BB7F3}">
      <selection activeCell="D45" sqref="D45"/>
      <pageMargins left="0.7" right="0.7" top="0.75" bottom="0.75" header="0.3" footer="0.3"/>
    </customSheetView>
    <customSheetView guid="{7CCD1884-1631-4809-8751-AE0939C32419}">
      <selection activeCell="E2" sqref="E2"/>
      <pageMargins left="0.7" right="0.7" top="0.75" bottom="0.75" header="0.3" footer="0.3"/>
      <pageSetup paperSize="9" orientation="portrait" r:id="rId6"/>
    </customSheetView>
    <customSheetView guid="{3AD1D9CC-D162-4119-AFCC-0AF9105FB248}" topLeftCell="A11">
      <selection activeCell="D29" sqref="D29"/>
      <pageMargins left="0.7" right="0.7" top="0.75" bottom="0.75" header="0.3" footer="0.3"/>
      <pageSetup paperSize="9" orientation="portrait" r:id="rId7"/>
    </customSheetView>
    <customSheetView guid="{931AA63B-6827-4BF4-8E25-ED232A88A09C}" topLeftCell="A17">
      <selection activeCell="C28" sqref="C28"/>
      <pageMargins left="0.7" right="0.7" top="0.75" bottom="0.75" header="0.3" footer="0.3"/>
      <pageSetup paperSize="9" orientation="portrait" r:id="rId8"/>
    </customSheetView>
    <customSheetView guid="{697182B0-1BEF-4A85-93A0-596802852AF2}">
      <selection activeCell="C28" sqref="C28"/>
      <pageMargins left="0.7" right="0.7" top="0.75" bottom="0.75" header="0.3" footer="0.3"/>
      <pageSetup paperSize="9" orientation="portrait" r:id="rId9"/>
    </customSheetView>
    <customSheetView guid="{DB462ED3-28DC-47D7-98F7-CED01F66E2C7}">
      <selection activeCell="C6" sqref="C6"/>
      <pageMargins left="0.7" right="0.7" top="0.75" bottom="0.75" header="0.3" footer="0.3"/>
      <pageSetup paperSize="9" orientation="portrait" r:id="rId10"/>
    </customSheetView>
    <customSheetView guid="{CA1DE4BE-C006-4405-B064-304EE6CCACF1}" topLeftCell="A29">
      <selection activeCell="E48" sqref="E48"/>
      <pageMargins left="0.7" right="0.7" top="0.75" bottom="0.75" header="0.3" footer="0.3"/>
    </customSheetView>
  </customSheetViews>
  <mergeCells count="1">
    <mergeCell ref="B2:C2"/>
  </mergeCells>
  <pageMargins left="0.7" right="0.7" top="0.75" bottom="0.75" header="0.3" footer="0.3"/>
  <pageSetup paperSize="9" orientation="portrait" r:id="rId11"/>
  <legacyDrawing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H23"/>
  <sheetViews>
    <sheetView showGridLines="0" workbookViewId="0"/>
  </sheetViews>
  <sheetFormatPr defaultColWidth="9.140625" defaultRowHeight="12"/>
  <cols>
    <col min="1" max="1" width="23.28515625" style="1" customWidth="1"/>
    <col min="2" max="2" width="3.5703125" style="1" customWidth="1"/>
    <col min="3" max="3" width="41.140625" style="1" customWidth="1"/>
    <col min="4" max="4" width="15.140625" style="1" customWidth="1"/>
    <col min="5" max="8" width="13" style="1" customWidth="1"/>
    <col min="9" max="16384" width="9.140625" style="1"/>
  </cols>
  <sheetData>
    <row r="1" spans="1:8" ht="28.5" customHeight="1">
      <c r="A1" s="571" t="str">
        <f>HYPERLINK("#INDEX!A2","към началната страница")</f>
        <v>към началната страница</v>
      </c>
    </row>
    <row r="2" spans="1:8" ht="16.5" customHeight="1"/>
    <row r="3" spans="1:8">
      <c r="B3" s="12"/>
    </row>
    <row r="9" spans="1:8" ht="33" customHeight="1">
      <c r="B9" s="28"/>
      <c r="C9" s="26"/>
      <c r="D9" s="26"/>
      <c r="E9" s="26"/>
      <c r="F9" s="26"/>
      <c r="G9" s="26"/>
      <c r="H9" s="26"/>
    </row>
    <row r="10" spans="1:8">
      <c r="B10" s="482" t="s">
        <v>233</v>
      </c>
      <c r="C10" s="483"/>
      <c r="D10" s="483"/>
      <c r="E10" s="483"/>
      <c r="F10" s="483"/>
      <c r="G10" s="483"/>
      <c r="H10" s="482"/>
    </row>
    <row r="11" spans="1:8">
      <c r="B11" s="27"/>
    </row>
    <row r="12" spans="1:8" ht="12.75" customHeight="1">
      <c r="H12" s="34" t="s">
        <v>128</v>
      </c>
    </row>
    <row r="13" spans="1:8" ht="12" customHeight="1">
      <c r="D13" s="932" t="s">
        <v>11</v>
      </c>
      <c r="E13" s="932" t="s">
        <v>1355</v>
      </c>
      <c r="F13" s="932"/>
      <c r="G13" s="932"/>
      <c r="H13" s="932"/>
    </row>
    <row r="14" spans="1:8" ht="60">
      <c r="B14" s="30"/>
      <c r="C14" s="30"/>
      <c r="D14" s="932"/>
      <c r="E14" s="562" t="s">
        <v>1356</v>
      </c>
      <c r="F14" s="562" t="s">
        <v>1357</v>
      </c>
      <c r="G14" s="562" t="s">
        <v>1358</v>
      </c>
      <c r="H14" s="562" t="s">
        <v>1359</v>
      </c>
    </row>
    <row r="15" spans="1:8" ht="12.75" customHeight="1">
      <c r="D15" s="561" t="s">
        <v>0</v>
      </c>
      <c r="E15" s="561" t="s">
        <v>1</v>
      </c>
      <c r="F15" s="561" t="s">
        <v>2</v>
      </c>
      <c r="G15" s="561" t="s">
        <v>3</v>
      </c>
      <c r="H15" s="561" t="s">
        <v>4</v>
      </c>
    </row>
    <row r="16" spans="1:8" s="13" customFormat="1" ht="36">
      <c r="B16" s="61">
        <v>1</v>
      </c>
      <c r="C16" s="60" t="s">
        <v>1360</v>
      </c>
      <c r="D16" s="154">
        <v>32639686</v>
      </c>
      <c r="E16" s="154">
        <v>32584514</v>
      </c>
      <c r="F16" s="446"/>
      <c r="G16" s="154">
        <v>52503</v>
      </c>
      <c r="H16" s="154">
        <v>2669</v>
      </c>
    </row>
    <row r="17" spans="2:8" ht="36">
      <c r="B17" s="127">
        <v>2</v>
      </c>
      <c r="C17" s="22" t="s">
        <v>1361</v>
      </c>
      <c r="D17" s="154">
        <v>64382</v>
      </c>
      <c r="E17" s="156">
        <v>0</v>
      </c>
      <c r="F17" s="446"/>
      <c r="G17" s="156">
        <v>64382</v>
      </c>
      <c r="H17" s="156">
        <v>0</v>
      </c>
    </row>
    <row r="18" spans="2:8" ht="24" customHeight="1">
      <c r="B18" s="127">
        <v>3</v>
      </c>
      <c r="C18" s="22" t="s">
        <v>1362</v>
      </c>
      <c r="D18" s="156">
        <v>32575304</v>
      </c>
      <c r="E18" s="156">
        <v>32584514</v>
      </c>
      <c r="F18" s="446"/>
      <c r="G18" s="156">
        <v>-11879</v>
      </c>
      <c r="H18" s="156">
        <v>2669</v>
      </c>
    </row>
    <row r="19" spans="2:8">
      <c r="B19" s="127">
        <v>4</v>
      </c>
      <c r="C19" s="22" t="s">
        <v>1363</v>
      </c>
      <c r="D19" s="156">
        <v>3858677</v>
      </c>
      <c r="E19" s="156">
        <v>3858677</v>
      </c>
      <c r="F19" s="446"/>
      <c r="G19" s="156">
        <v>0</v>
      </c>
      <c r="H19" s="156">
        <v>0</v>
      </c>
    </row>
    <row r="20" spans="2:8" ht="14.25" customHeight="1">
      <c r="B20" s="840">
        <v>7</v>
      </c>
      <c r="C20" s="22" t="s">
        <v>2183</v>
      </c>
      <c r="D20" s="156">
        <v>117123</v>
      </c>
      <c r="E20" s="859">
        <v>117123</v>
      </c>
      <c r="F20" s="842"/>
      <c r="G20" s="156">
        <v>0</v>
      </c>
      <c r="H20" s="156">
        <v>0</v>
      </c>
    </row>
    <row r="21" spans="2:8" ht="24">
      <c r="B21" s="840">
        <v>9</v>
      </c>
      <c r="C21" s="841" t="s">
        <v>1365</v>
      </c>
      <c r="D21" s="156">
        <v>-2169659</v>
      </c>
      <c r="E21" s="859">
        <v>-2169659</v>
      </c>
      <c r="F21" s="842"/>
      <c r="G21" s="156">
        <v>0</v>
      </c>
      <c r="H21" s="156">
        <v>0</v>
      </c>
    </row>
    <row r="22" spans="2:8">
      <c r="B22" s="840">
        <v>11</v>
      </c>
      <c r="C22" s="22" t="s">
        <v>2184</v>
      </c>
      <c r="D22" s="156">
        <v>-204</v>
      </c>
      <c r="E22" s="859">
        <v>-204</v>
      </c>
      <c r="F22" s="842"/>
      <c r="G22" s="156">
        <v>0</v>
      </c>
      <c r="H22" s="156">
        <v>0</v>
      </c>
    </row>
    <row r="23" spans="2:8" s="13" customFormat="1" ht="24">
      <c r="B23" s="61">
        <v>12</v>
      </c>
      <c r="C23" s="60" t="s">
        <v>1364</v>
      </c>
      <c r="D23" s="156">
        <v>34653458</v>
      </c>
      <c r="E23" s="154">
        <v>34390451</v>
      </c>
      <c r="F23" s="446"/>
      <c r="G23" s="860">
        <v>260338</v>
      </c>
      <c r="H23" s="154">
        <v>2669</v>
      </c>
    </row>
  </sheetData>
  <customSheetViews>
    <customSheetView guid="{3FCB7B24-049F-4685-83CB-5231093E0117}" showPageBreaks="1" topLeftCell="B12">
      <selection activeCell="N23" sqref="N23"/>
      <pageMargins left="0.7" right="0.7" top="0.75" bottom="0.75" header="0.3" footer="0.3"/>
      <pageSetup paperSize="9" orientation="portrait" r:id="rId1"/>
    </customSheetView>
    <customSheetView guid="{51337751-BEAF-43F3-8CC9-400B99E751E8}" topLeftCell="A49">
      <selection activeCell="I49" sqref="I49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H18" sqref="H18"/>
      <pageMargins left="0.7" right="0.7" top="0.75" bottom="0.75" header="0.3" footer="0.3"/>
      <pageSetup paperSize="9" orientation="portrait" r:id="rId3"/>
    </customSheetView>
    <customSheetView guid="{D37F8A47-E42F-4741-BE8D-5D961F7BB394}" topLeftCell="A18">
      <selection activeCell="K21" sqref="K21"/>
      <pageMargins left="0.7" right="0.7" top="0.75" bottom="0.75" header="0.3" footer="0.3"/>
      <pageSetup paperSize="9" orientation="portrait" r:id="rId4"/>
    </customSheetView>
    <customSheetView guid="{08462586-B7E0-434D-B6F4-B2B21EAA5D46}" topLeftCell="A41">
      <selection activeCell="C65" sqref="C65"/>
      <pageMargins left="0.7" right="0.7" top="0.75" bottom="0.75" header="0.3" footer="0.3"/>
      <pageSetup paperSize="9" orientation="portrait" r:id="rId5"/>
    </customSheetView>
    <customSheetView guid="{21329C76-F86B-400D-B8F5-F75B383E5B14}" topLeftCell="A41">
      <selection activeCell="C65" sqref="C65"/>
      <pageMargins left="0.7" right="0.7" top="0.75" bottom="0.75" header="0.3" footer="0.3"/>
      <pageSetup paperSize="9" orientation="portrait" r:id="rId6"/>
    </customSheetView>
    <customSheetView guid="{59094C18-3CB5-482F-AA6A-9C313A318EBB}" topLeftCell="A10">
      <selection activeCell="E20" sqref="E20"/>
      <pageMargins left="0.7" right="0.7" top="0.75" bottom="0.75" header="0.3" footer="0.3"/>
      <pageSetup paperSize="9" orientation="portrait" r:id="rId7"/>
    </customSheetView>
    <customSheetView guid="{FD092655-EBEC-4730-9895-1567D9B70D5F}" topLeftCell="A4">
      <selection activeCell="A9" sqref="A9"/>
      <pageMargins left="0.7" right="0.7" top="0.75" bottom="0.75" header="0.3" footer="0.3"/>
    </customSheetView>
    <customSheetView guid="{CFC92B1C-D4F2-414F-8F12-92F529035B08}" topLeftCell="A6">
      <selection activeCell="C10" sqref="C10"/>
      <pageMargins left="0.7" right="0.7" top="0.75" bottom="0.75" header="0.3" footer="0.3"/>
      <pageSetup paperSize="9" orientation="portrait" r:id="rId8"/>
    </customSheetView>
    <customSheetView guid="{7CA1DEE6-746E-4947-9BED-24AAED6E8B57}" topLeftCell="A13">
      <selection activeCell="C13" sqref="C13"/>
      <pageMargins left="0.7" right="0.7" top="0.75" bottom="0.75" header="0.3" footer="0.3"/>
      <pageSetup paperSize="9" orientation="portrait" r:id="rId9"/>
    </customSheetView>
    <customSheetView guid="{F277ACEF-9FF8-431F-8537-DE60B790AA4F}">
      <selection activeCell="E57" sqref="E57"/>
      <pageMargins left="0.7" right="0.7" top="0.75" bottom="0.75" header="0.3" footer="0.3"/>
    </customSheetView>
    <customSheetView guid="{70E7FFDC-983F-46F7-B68F-0BE0A8C942E0}" topLeftCell="A19">
      <selection activeCell="H37" sqref="H37"/>
      <pageMargins left="0.7" right="0.7" top="0.75" bottom="0.75" header="0.3" footer="0.3"/>
    </customSheetView>
    <customSheetView guid="{F536E858-E5B2-4B36-88FC-BE776803F921}" topLeftCell="A4">
      <selection activeCell="A9" sqref="A9"/>
      <pageMargins left="0.7" right="0.7" top="0.75" bottom="0.75" header="0.3" footer="0.3"/>
    </customSheetView>
    <customSheetView guid="{0780CBEB-AF66-401E-9AFD-5F77700585BC}" topLeftCell="A4">
      <selection activeCell="E57" sqref="E57"/>
      <pageMargins left="0.7" right="0.7" top="0.75" bottom="0.75" header="0.3" footer="0.3"/>
    </customSheetView>
    <customSheetView guid="{F0048D33-26BA-4893-8BCC-88CEF82FEBB6}" topLeftCell="D4">
      <selection activeCell="K12" sqref="K12"/>
      <pageMargins left="0.7" right="0.7" top="0.75" bottom="0.75" header="0.3" footer="0.3"/>
      <pageSetup paperSize="9" orientation="portrait" r:id="rId10"/>
    </customSheetView>
    <customSheetView guid="{8A1326BD-F0AB-414F-9F91-C2BB94CC9C17}" showPageBreaks="1" topLeftCell="A8">
      <selection activeCell="A31" sqref="A31:F39"/>
      <pageMargins left="0.7" right="0.7" top="0.75" bottom="0.75" header="0.3" footer="0.3"/>
      <pageSetup paperSize="9" orientation="portrait" r:id="rId11"/>
    </customSheetView>
    <customSheetView guid="{FB7DEBE1-1047-4BE4-82FD-4BCA0CA8DD58}" topLeftCell="A7">
      <selection activeCell="C18" sqref="C18"/>
      <pageMargins left="0.7" right="0.7" top="0.75" bottom="0.75" header="0.3" footer="0.3"/>
    </customSheetView>
    <customSheetView guid="{B3153F5C-CAD5-4C41-96F3-3BC56052414C}" topLeftCell="A49">
      <selection activeCell="B9" sqref="B9"/>
      <pageMargins left="0.7" right="0.7" top="0.75" bottom="0.75" header="0.3" footer="0.3"/>
    </customSheetView>
    <customSheetView guid="{D3393B8E-C3CB-4E3A-976E-E4CD065299F0}" topLeftCell="A10">
      <selection activeCell="J14" sqref="J14:O21"/>
      <pageMargins left="0.7" right="0.7" top="0.75" bottom="0.75" header="0.3" footer="0.3"/>
    </customSheetView>
    <customSheetView guid="{A7B3A108-9CF6-4687-9321-110D304B17B9}" topLeftCell="A4">
      <selection activeCell="A9" sqref="A9"/>
      <pageMargins left="0.7" right="0.7" top="0.75" bottom="0.75" header="0.3" footer="0.3"/>
    </customSheetView>
    <customSheetView guid="{D2C72E70-F766-4D56-9E10-3C91A63BB7F3}" topLeftCell="A4">
      <selection activeCell="E20" sqref="E20"/>
      <pageMargins left="0.7" right="0.7" top="0.75" bottom="0.75" header="0.3" footer="0.3"/>
      <pageSetup paperSize="9" orientation="portrait" r:id="rId12"/>
    </customSheetView>
    <customSheetView guid="{7CCD1884-1631-4809-8751-AE0939C32419}">
      <selection activeCell="E40" sqref="E40"/>
      <pageMargins left="0.7" right="0.7" top="0.75" bottom="0.75" header="0.3" footer="0.3"/>
    </customSheetView>
    <customSheetView guid="{3AD1D9CC-D162-4119-AFCC-0AF9105FB248}">
      <selection activeCell="C10" sqref="C10"/>
      <pageMargins left="0.7" right="0.7" top="0.75" bottom="0.75" header="0.3" footer="0.3"/>
    </customSheetView>
    <customSheetView guid="{931AA63B-6827-4BF4-8E25-ED232A88A09C}" topLeftCell="A4">
      <selection activeCell="A9" sqref="A9"/>
      <pageMargins left="0.7" right="0.7" top="0.75" bottom="0.75" header="0.3" footer="0.3"/>
    </customSheetView>
    <customSheetView guid="{697182B0-1BEF-4A85-93A0-596802852AF2}">
      <selection activeCell="G5" sqref="G5"/>
      <pageMargins left="0.7" right="0.7" top="0.75" bottom="0.75" header="0.3" footer="0.3"/>
      <pageSetup paperSize="9" orientation="portrait" r:id="rId13"/>
    </customSheetView>
    <customSheetView guid="{DB462ED3-28DC-47D7-98F7-CED01F66E2C7}" topLeftCell="A51">
      <selection activeCell="J31" sqref="J31"/>
      <pageMargins left="0.7" right="0.7" top="0.75" bottom="0.75" header="0.3" footer="0.3"/>
      <pageSetup paperSize="9" orientation="portrait" r:id="rId14"/>
    </customSheetView>
    <customSheetView guid="{CA1DE4BE-C006-4405-B064-304EE6CCACF1}" topLeftCell="A41">
      <selection activeCell="C65" sqref="C65"/>
      <pageMargins left="0.7" right="0.7" top="0.75" bottom="0.75" header="0.3" footer="0.3"/>
      <pageSetup paperSize="9" orientation="portrait" r:id="rId15"/>
    </customSheetView>
  </customSheetViews>
  <mergeCells count="2">
    <mergeCell ref="E13:H13"/>
    <mergeCell ref="D13:D14"/>
  </mergeCells>
  <pageMargins left="0.7" right="0.7" top="0.75" bottom="0.75" header="0.3" footer="0.3"/>
  <pageSetup paperSize="9" orientation="portrait" r:id="rId1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1:F51"/>
  <sheetViews>
    <sheetView showGridLines="0" topLeftCell="A9" zoomScale="114" zoomScaleNormal="114" workbookViewId="0"/>
  </sheetViews>
  <sheetFormatPr defaultColWidth="9.140625" defaultRowHeight="12"/>
  <cols>
    <col min="1" max="1" width="23.28515625" style="1" customWidth="1"/>
    <col min="2" max="2" width="6.42578125" style="1" customWidth="1"/>
    <col min="3" max="3" width="64.5703125" style="11" bestFit="1" customWidth="1"/>
    <col min="4" max="4" width="11.85546875" style="65" customWidth="1"/>
    <col min="5" max="5" width="11.7109375" style="1" customWidth="1"/>
    <col min="6" max="6" width="11.140625" style="1" customWidth="1"/>
    <col min="7" max="16384" width="9.140625" style="1"/>
  </cols>
  <sheetData>
    <row r="1" spans="1:6" ht="28.5" customHeight="1">
      <c r="A1" s="571" t="str">
        <f>HYPERLINK("#INDEX!A2","към началната страница")</f>
        <v>към началната страница</v>
      </c>
      <c r="B1" s="839"/>
      <c r="C1" s="1"/>
      <c r="D1" s="1"/>
    </row>
    <row r="2" spans="1:6" ht="16.5" customHeight="1">
      <c r="A2" s="65"/>
      <c r="B2" s="65"/>
      <c r="C2" s="65"/>
      <c r="D2" s="1"/>
    </row>
    <row r="4" spans="1:6">
      <c r="C4" s="1"/>
      <c r="D4" s="1"/>
    </row>
    <row r="5" spans="1:6">
      <c r="C5" s="1"/>
      <c r="D5" s="1"/>
    </row>
    <row r="6" spans="1:6">
      <c r="C6" s="1"/>
      <c r="D6" s="1"/>
    </row>
    <row r="7" spans="1:6">
      <c r="C7" s="1"/>
      <c r="D7" s="1"/>
    </row>
    <row r="8" spans="1:6">
      <c r="C8" s="1"/>
      <c r="D8" s="1"/>
    </row>
    <row r="9" spans="1:6" ht="33" customHeight="1">
      <c r="B9" s="458" t="s">
        <v>234</v>
      </c>
      <c r="C9" s="470"/>
      <c r="D9" s="471"/>
      <c r="E9" s="459"/>
    </row>
    <row r="10" spans="1:6">
      <c r="C10" s="65"/>
      <c r="D10" s="1"/>
    </row>
    <row r="11" spans="1:6" ht="12.75" customHeight="1">
      <c r="B11" s="11"/>
      <c r="C11" s="65"/>
      <c r="D11" s="1"/>
      <c r="E11" s="935" t="s">
        <v>128</v>
      </c>
      <c r="F11" s="935"/>
    </row>
    <row r="12" spans="1:6" ht="36">
      <c r="B12" s="11"/>
      <c r="C12" s="65"/>
      <c r="D12" s="933" t="s">
        <v>33</v>
      </c>
      <c r="E12" s="934"/>
      <c r="F12" s="19" t="s">
        <v>34</v>
      </c>
    </row>
    <row r="13" spans="1:6">
      <c r="B13" s="11"/>
      <c r="C13" s="65"/>
      <c r="D13" s="63">
        <v>45291</v>
      </c>
      <c r="E13" s="63">
        <v>44926</v>
      </c>
      <c r="F13" s="63">
        <v>45291</v>
      </c>
    </row>
    <row r="14" spans="1:6">
      <c r="B14" s="11"/>
      <c r="C14" s="65"/>
      <c r="D14" s="645" t="s">
        <v>0</v>
      </c>
      <c r="E14" s="645" t="s">
        <v>1</v>
      </c>
      <c r="F14" s="645" t="s">
        <v>2</v>
      </c>
    </row>
    <row r="15" spans="1:6">
      <c r="B15" s="47">
        <v>1</v>
      </c>
      <c r="C15" s="70" t="s">
        <v>2147</v>
      </c>
      <c r="D15" s="153">
        <v>17666192</v>
      </c>
      <c r="E15" s="153">
        <v>15406543</v>
      </c>
      <c r="F15" s="153">
        <v>1413295.36</v>
      </c>
    </row>
    <row r="16" spans="1:6">
      <c r="B16" s="47">
        <v>2</v>
      </c>
      <c r="C16" s="70" t="s">
        <v>2148</v>
      </c>
      <c r="D16" s="153">
        <v>17666192</v>
      </c>
      <c r="E16" s="153">
        <v>15406543</v>
      </c>
      <c r="F16" s="153">
        <v>1413295.36</v>
      </c>
    </row>
    <row r="17" spans="2:6">
      <c r="B17" s="47">
        <v>3</v>
      </c>
      <c r="C17" s="70" t="s">
        <v>2149</v>
      </c>
      <c r="D17" s="153">
        <v>0</v>
      </c>
      <c r="E17" s="153">
        <v>0</v>
      </c>
      <c r="F17" s="153">
        <v>0</v>
      </c>
    </row>
    <row r="18" spans="2:6">
      <c r="B18" s="47">
        <v>4</v>
      </c>
      <c r="C18" s="70" t="s">
        <v>2150</v>
      </c>
      <c r="D18" s="153">
        <v>0</v>
      </c>
      <c r="E18" s="153">
        <v>0</v>
      </c>
      <c r="F18" s="153">
        <v>0</v>
      </c>
    </row>
    <row r="19" spans="2:6">
      <c r="B19" s="47" t="s">
        <v>2151</v>
      </c>
      <c r="C19" s="70" t="s">
        <v>2152</v>
      </c>
      <c r="D19" s="153">
        <v>0</v>
      </c>
      <c r="E19" s="153">
        <v>0</v>
      </c>
      <c r="F19" s="153">
        <v>0</v>
      </c>
    </row>
    <row r="20" spans="2:6" ht="17.25" customHeight="1">
      <c r="B20" s="47">
        <v>5</v>
      </c>
      <c r="C20" s="69" t="s">
        <v>2153</v>
      </c>
      <c r="D20" s="153">
        <v>0</v>
      </c>
      <c r="E20" s="153">
        <v>0</v>
      </c>
      <c r="F20" s="153">
        <v>0</v>
      </c>
    </row>
    <row r="21" spans="2:6">
      <c r="B21" s="47">
        <v>6</v>
      </c>
      <c r="C21" s="70" t="s">
        <v>2154</v>
      </c>
      <c r="D21" s="153">
        <v>156582</v>
      </c>
      <c r="E21" s="153">
        <v>264163</v>
      </c>
      <c r="F21" s="153">
        <v>12526.56</v>
      </c>
    </row>
    <row r="22" spans="2:6">
      <c r="B22" s="47">
        <v>7</v>
      </c>
      <c r="C22" s="70" t="s">
        <v>2148</v>
      </c>
      <c r="D22" s="153">
        <v>156582</v>
      </c>
      <c r="E22" s="153">
        <v>264163</v>
      </c>
      <c r="F22" s="153">
        <v>12526.56</v>
      </c>
    </row>
    <row r="23" spans="2:6">
      <c r="B23" s="47">
        <v>8</v>
      </c>
      <c r="C23" s="70" t="s">
        <v>2155</v>
      </c>
      <c r="D23" s="153">
        <v>0</v>
      </c>
      <c r="E23" s="153">
        <v>0</v>
      </c>
      <c r="F23" s="153">
        <v>0</v>
      </c>
    </row>
    <row r="24" spans="2:6">
      <c r="B24" s="47" t="s">
        <v>1152</v>
      </c>
      <c r="C24" s="70" t="s">
        <v>2156</v>
      </c>
      <c r="D24" s="153">
        <v>0</v>
      </c>
      <c r="E24" s="153">
        <v>0</v>
      </c>
      <c r="F24" s="153">
        <v>0</v>
      </c>
    </row>
    <row r="25" spans="2:6">
      <c r="B25" s="47" t="s">
        <v>2157</v>
      </c>
      <c r="C25" s="70" t="s">
        <v>2158</v>
      </c>
      <c r="D25" s="153">
        <v>0</v>
      </c>
      <c r="E25" s="153">
        <v>0</v>
      </c>
      <c r="F25" s="153">
        <v>0</v>
      </c>
    </row>
    <row r="26" spans="2:6">
      <c r="B26" s="47" t="s">
        <v>22</v>
      </c>
      <c r="C26" s="70" t="s">
        <v>2159</v>
      </c>
      <c r="D26" s="153">
        <v>0</v>
      </c>
      <c r="E26" s="153">
        <v>0</v>
      </c>
      <c r="F26" s="153">
        <v>0</v>
      </c>
    </row>
    <row r="27" spans="2:6">
      <c r="B27" s="832" t="s">
        <v>23</v>
      </c>
      <c r="C27" s="833" t="s">
        <v>2036</v>
      </c>
      <c r="D27" s="834">
        <v>0</v>
      </c>
      <c r="E27" s="834">
        <v>0</v>
      </c>
      <c r="F27" s="834">
        <v>0</v>
      </c>
    </row>
    <row r="28" spans="2:6" ht="12" customHeight="1">
      <c r="B28" s="832" t="s">
        <v>24</v>
      </c>
      <c r="C28" s="833" t="s">
        <v>2036</v>
      </c>
      <c r="D28" s="834">
        <v>0</v>
      </c>
      <c r="E28" s="834">
        <v>0</v>
      </c>
      <c r="F28" s="834">
        <v>0</v>
      </c>
    </row>
    <row r="29" spans="2:6">
      <c r="B29" s="832" t="s">
        <v>25</v>
      </c>
      <c r="C29" s="833" t="s">
        <v>2036</v>
      </c>
      <c r="D29" s="834">
        <v>0</v>
      </c>
      <c r="E29" s="834">
        <v>0</v>
      </c>
      <c r="F29" s="834">
        <v>0</v>
      </c>
    </row>
    <row r="30" spans="2:6">
      <c r="B30" s="832" t="s">
        <v>26</v>
      </c>
      <c r="C30" s="833" t="s">
        <v>2036</v>
      </c>
      <c r="D30" s="834">
        <v>0</v>
      </c>
      <c r="E30" s="834">
        <v>0</v>
      </c>
      <c r="F30" s="834">
        <v>0</v>
      </c>
    </row>
    <row r="31" spans="2:6" ht="14.25" customHeight="1">
      <c r="B31" s="832" t="s">
        <v>27</v>
      </c>
      <c r="C31" s="835" t="s">
        <v>2036</v>
      </c>
      <c r="D31" s="834">
        <v>0</v>
      </c>
      <c r="E31" s="834">
        <v>0</v>
      </c>
      <c r="F31" s="834">
        <v>0</v>
      </c>
    </row>
    <row r="32" spans="2:6">
      <c r="B32" s="47" t="s">
        <v>28</v>
      </c>
      <c r="C32" s="70" t="s">
        <v>2160</v>
      </c>
      <c r="D32" s="153">
        <v>0</v>
      </c>
      <c r="E32" s="153">
        <v>0</v>
      </c>
      <c r="F32" s="153">
        <v>0</v>
      </c>
    </row>
    <row r="33" spans="2:6" ht="12" customHeight="1">
      <c r="B33" s="47" t="s">
        <v>29</v>
      </c>
      <c r="C33" s="70" t="s">
        <v>2161</v>
      </c>
      <c r="D33" s="153">
        <v>0</v>
      </c>
      <c r="E33" s="153">
        <v>0</v>
      </c>
      <c r="F33" s="153">
        <v>0</v>
      </c>
    </row>
    <row r="34" spans="2:6">
      <c r="B34" s="47">
        <v>17</v>
      </c>
      <c r="C34" s="70" t="s">
        <v>2162</v>
      </c>
      <c r="D34" s="153">
        <v>0</v>
      </c>
      <c r="E34" s="153">
        <v>0</v>
      </c>
      <c r="F34" s="153">
        <v>0</v>
      </c>
    </row>
    <row r="35" spans="2:6">
      <c r="B35" s="47">
        <v>18</v>
      </c>
      <c r="C35" s="70" t="s">
        <v>2163</v>
      </c>
      <c r="D35" s="153">
        <v>0</v>
      </c>
      <c r="E35" s="153">
        <v>0</v>
      </c>
      <c r="F35" s="153">
        <v>0</v>
      </c>
    </row>
    <row r="36" spans="2:6">
      <c r="B36" s="47">
        <v>19</v>
      </c>
      <c r="C36" s="70" t="s">
        <v>2164</v>
      </c>
      <c r="D36" s="153">
        <v>0</v>
      </c>
      <c r="E36" s="153">
        <v>0</v>
      </c>
      <c r="F36" s="153">
        <v>0</v>
      </c>
    </row>
    <row r="37" spans="2:6">
      <c r="B37" s="47" t="s">
        <v>2165</v>
      </c>
      <c r="C37" s="70" t="s">
        <v>2166</v>
      </c>
      <c r="D37" s="153">
        <v>0</v>
      </c>
      <c r="E37" s="153">
        <v>0</v>
      </c>
      <c r="F37" s="153">
        <v>0</v>
      </c>
    </row>
    <row r="38" spans="2:6">
      <c r="B38" s="47">
        <v>20</v>
      </c>
      <c r="C38" s="70" t="s">
        <v>2167</v>
      </c>
      <c r="D38" s="153">
        <v>3850</v>
      </c>
      <c r="E38" s="153">
        <v>22363</v>
      </c>
      <c r="F38" s="153">
        <v>308</v>
      </c>
    </row>
    <row r="39" spans="2:6">
      <c r="B39" s="47">
        <v>21</v>
      </c>
      <c r="C39" s="70" t="s">
        <v>2148</v>
      </c>
      <c r="D39" s="153">
        <v>3850</v>
      </c>
      <c r="E39" s="153">
        <v>22363</v>
      </c>
      <c r="F39" s="153">
        <v>308</v>
      </c>
    </row>
    <row r="40" spans="2:6" ht="12.75" customHeight="1">
      <c r="B40" s="47">
        <v>22</v>
      </c>
      <c r="C40" s="70" t="s">
        <v>2168</v>
      </c>
      <c r="D40" s="153">
        <v>0</v>
      </c>
      <c r="E40" s="153">
        <v>0</v>
      </c>
      <c r="F40" s="153">
        <v>0</v>
      </c>
    </row>
    <row r="41" spans="2:6">
      <c r="B41" s="47" t="s">
        <v>2169</v>
      </c>
      <c r="C41" s="70" t="s">
        <v>44</v>
      </c>
      <c r="D41" s="153">
        <v>0</v>
      </c>
      <c r="E41" s="153">
        <v>0</v>
      </c>
      <c r="F41" s="153">
        <v>0</v>
      </c>
    </row>
    <row r="42" spans="2:6">
      <c r="B42" s="47">
        <v>23</v>
      </c>
      <c r="C42" s="70" t="s">
        <v>2170</v>
      </c>
      <c r="D42" s="153">
        <v>621388</v>
      </c>
      <c r="E42" s="153">
        <v>627650</v>
      </c>
      <c r="F42" s="153">
        <v>49711.040000000001</v>
      </c>
    </row>
    <row r="43" spans="2:6">
      <c r="B43" s="47" t="s">
        <v>2171</v>
      </c>
      <c r="C43" s="70" t="s">
        <v>2172</v>
      </c>
      <c r="D43" s="153">
        <v>0</v>
      </c>
      <c r="E43" s="153">
        <v>0</v>
      </c>
      <c r="F43" s="153">
        <v>0</v>
      </c>
    </row>
    <row r="44" spans="2:6">
      <c r="B44" s="47" t="s">
        <v>2173</v>
      </c>
      <c r="C44" s="70" t="s">
        <v>2148</v>
      </c>
      <c r="D44" s="153">
        <v>0</v>
      </c>
      <c r="E44" s="153">
        <v>0</v>
      </c>
      <c r="F44" s="153">
        <v>0</v>
      </c>
    </row>
    <row r="45" spans="2:6" ht="16.5" customHeight="1">
      <c r="B45" s="47" t="s">
        <v>2174</v>
      </c>
      <c r="C45" s="69" t="s">
        <v>2175</v>
      </c>
      <c r="D45" s="153">
        <v>621388</v>
      </c>
      <c r="E45" s="153">
        <v>627650</v>
      </c>
      <c r="F45" s="153">
        <v>49711.040000000001</v>
      </c>
    </row>
    <row r="46" spans="2:6">
      <c r="B46" s="47">
        <v>24</v>
      </c>
      <c r="C46" s="69" t="s">
        <v>2176</v>
      </c>
      <c r="D46" s="153">
        <v>0</v>
      </c>
      <c r="E46" s="153">
        <v>0</v>
      </c>
      <c r="F46" s="153">
        <v>0</v>
      </c>
    </row>
    <row r="47" spans="2:6">
      <c r="B47" s="836">
        <v>25</v>
      </c>
      <c r="C47" s="833" t="s">
        <v>2036</v>
      </c>
      <c r="D47" s="834">
        <v>0</v>
      </c>
      <c r="E47" s="834">
        <v>0</v>
      </c>
      <c r="F47" s="834">
        <v>0</v>
      </c>
    </row>
    <row r="48" spans="2:6">
      <c r="B48" s="836">
        <v>26</v>
      </c>
      <c r="C48" s="833" t="s">
        <v>2036</v>
      </c>
      <c r="D48" s="834">
        <v>0</v>
      </c>
      <c r="E48" s="834">
        <v>0</v>
      </c>
      <c r="F48" s="834">
        <v>0</v>
      </c>
    </row>
    <row r="49" spans="2:6">
      <c r="B49" s="836">
        <v>27</v>
      </c>
      <c r="C49" s="833" t="s">
        <v>2036</v>
      </c>
      <c r="D49" s="834">
        <v>0</v>
      </c>
      <c r="E49" s="834">
        <v>0</v>
      </c>
      <c r="F49" s="834">
        <v>0</v>
      </c>
    </row>
    <row r="50" spans="2:6">
      <c r="B50" s="836">
        <v>28</v>
      </c>
      <c r="C50" s="833" t="s">
        <v>2036</v>
      </c>
      <c r="D50" s="834">
        <v>0</v>
      </c>
      <c r="E50" s="834">
        <v>0</v>
      </c>
      <c r="F50" s="834">
        <v>0</v>
      </c>
    </row>
    <row r="51" spans="2:6">
      <c r="B51" s="20" t="s">
        <v>43</v>
      </c>
      <c r="C51" s="71" t="s">
        <v>11</v>
      </c>
      <c r="D51" s="154">
        <v>18448012</v>
      </c>
      <c r="E51" s="154">
        <v>16320719</v>
      </c>
      <c r="F51" s="154">
        <v>1475840.9600000002</v>
      </c>
    </row>
  </sheetData>
  <customSheetViews>
    <customSheetView guid="{3FCB7B24-049F-4685-83CB-5231093E0117}" scale="114" showPageBreaks="1" topLeftCell="A17">
      <selection activeCell="N23" sqref="N23"/>
      <pageMargins left="0.7" right="0.7" top="0.75" bottom="0.75" header="0.3" footer="0.3"/>
      <pageSetup paperSize="9" orientation="portrait" r:id="rId1"/>
    </customSheetView>
    <customSheetView guid="{51337751-BEAF-43F3-8CC9-400B99E751E8}" topLeftCell="A40">
      <selection activeCell="H28" sqref="H28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G13" sqref="G13"/>
      <pageMargins left="0.7" right="0.7" top="0.75" bottom="0.75" header="0.3" footer="0.3"/>
      <pageSetup paperSize="9" orientation="portrait" r:id="rId3"/>
    </customSheetView>
    <customSheetView guid="{D37F8A47-E42F-4741-BE8D-5D961F7BB394}">
      <selection activeCell="D12" sqref="D12"/>
      <pageMargins left="0.7" right="0.7" top="0.75" bottom="0.75" header="0.3" footer="0.3"/>
      <pageSetup paperSize="9" orientation="portrait" r:id="rId4"/>
    </customSheetView>
    <customSheetView guid="{08462586-B7E0-434D-B6F4-B2B21EAA5D46}" topLeftCell="A62">
      <selection activeCell="F77" sqref="F77"/>
      <pageMargins left="0.7" right="0.7" top="0.75" bottom="0.75" header="0.3" footer="0.3"/>
      <pageSetup paperSize="9" orientation="portrait" r:id="rId5"/>
    </customSheetView>
    <customSheetView guid="{21329C76-F86B-400D-B8F5-F75B383E5B14}" topLeftCell="A62">
      <selection activeCell="F77" sqref="F77"/>
      <pageMargins left="0.7" right="0.7" top="0.75" bottom="0.75" header="0.3" footer="0.3"/>
      <pageSetup paperSize="9" orientation="portrait" r:id="rId6"/>
    </customSheetView>
    <customSheetView guid="{59094C18-3CB5-482F-AA6A-9C313A318EBB}" topLeftCell="A49">
      <selection activeCell="D46" sqref="D46"/>
      <pageMargins left="0.7" right="0.7" top="0.75" bottom="0.75" header="0.3" footer="0.3"/>
      <pageSetup paperSize="9" orientation="portrait" r:id="rId7"/>
    </customSheetView>
    <customSheetView guid="{FD092655-EBEC-4730-9895-1567D9B70D5F}" topLeftCell="A4">
      <selection activeCell="E29" sqref="E29"/>
      <pageMargins left="0.7" right="0.7" top="0.75" bottom="0.75" header="0.3" footer="0.3"/>
    </customSheetView>
    <customSheetView guid="{CFC92B1C-D4F2-414F-8F12-92F529035B08}" topLeftCell="A37">
      <selection activeCell="I58" sqref="I58"/>
      <pageMargins left="0.7" right="0.7" top="0.75" bottom="0.75" header="0.3" footer="0.3"/>
      <pageSetup paperSize="9" orientation="portrait" r:id="rId8"/>
    </customSheetView>
    <customSheetView guid="{7CA1DEE6-746E-4947-9BED-24AAED6E8B57}" topLeftCell="A10">
      <selection activeCell="A12" sqref="A12"/>
      <pageMargins left="0.7" right="0.7" top="0.75" bottom="0.75" header="0.3" footer="0.3"/>
      <pageSetup paperSize="9" orientation="portrait" r:id="rId9"/>
    </customSheetView>
    <customSheetView guid="{F277ACEF-9FF8-431F-8537-DE60B790AA4F}">
      <selection activeCell="D16" sqref="D16"/>
      <pageMargins left="0.7" right="0.7" top="0.75" bottom="0.75" header="0.3" footer="0.3"/>
    </customSheetView>
    <customSheetView guid="{70E7FFDC-983F-46F7-B68F-0BE0A8C942E0}" topLeftCell="A32">
      <selection activeCell="G53" sqref="G53"/>
      <pageMargins left="0.7" right="0.7" top="0.75" bottom="0.75" header="0.3" footer="0.3"/>
    </customSheetView>
    <customSheetView guid="{F536E858-E5B2-4B36-88FC-BE776803F921}" topLeftCell="E52">
      <selection activeCell="E29" sqref="E29"/>
      <pageMargins left="0.7" right="0.7" top="0.75" bottom="0.75" header="0.3" footer="0.3"/>
    </customSheetView>
    <customSheetView guid="{0780CBEB-AF66-401E-9AFD-5F77700585BC}" topLeftCell="A25">
      <selection activeCell="D16" sqref="D16"/>
      <pageMargins left="0.7" right="0.7" top="0.75" bottom="0.75" header="0.3" footer="0.3"/>
    </customSheetView>
    <customSheetView guid="{F0048D33-26BA-4893-8BCC-88CEF82FEBB6}" topLeftCell="C1">
      <selection activeCell="J10" sqref="J10"/>
      <pageMargins left="0.7" right="0.7" top="0.75" bottom="0.75" header="0.3" footer="0.3"/>
    </customSheetView>
    <customSheetView guid="{8A1326BD-F0AB-414F-9F91-C2BB94CC9C17}" topLeftCell="A50">
      <selection activeCell="A51" sqref="A51:F82"/>
      <pageMargins left="0.7" right="0.7" top="0.75" bottom="0.75" header="0.3" footer="0.3"/>
    </customSheetView>
    <customSheetView guid="{FB7DEBE1-1047-4BE4-82FD-4BCA0CA8DD58}" topLeftCell="A10">
      <selection activeCell="A14" sqref="A14:F45"/>
      <pageMargins left="0.7" right="0.7" top="0.75" bottom="0.75" header="0.3" footer="0.3"/>
    </customSheetView>
    <customSheetView guid="{B3153F5C-CAD5-4C41-96F3-3BC56052414C}" topLeftCell="A44">
      <selection activeCell="C71" sqref="C71"/>
      <pageMargins left="0.7" right="0.7" top="0.75" bottom="0.75" header="0.3" footer="0.3"/>
    </customSheetView>
    <customSheetView guid="{D3393B8E-C3CB-4E3A-976E-E4CD065299F0}" topLeftCell="A22">
      <selection activeCell="K14" sqref="K14:O45"/>
      <pageMargins left="0.7" right="0.7" top="0.75" bottom="0.75" header="0.3" footer="0.3"/>
    </customSheetView>
    <customSheetView guid="{A7B3A108-9CF6-4687-9321-110D304B17B9}" topLeftCell="E1">
      <selection activeCell="E29" sqref="E29"/>
      <pageMargins left="0.7" right="0.7" top="0.75" bottom="0.75" header="0.3" footer="0.3"/>
    </customSheetView>
    <customSheetView guid="{D2C72E70-F766-4D56-9E10-3C91A63BB7F3}" topLeftCell="A7">
      <selection activeCell="D46" sqref="D46"/>
      <pageMargins left="0.7" right="0.7" top="0.75" bottom="0.75" header="0.3" footer="0.3"/>
      <pageSetup paperSize="9" orientation="portrait" r:id="rId10"/>
    </customSheetView>
    <customSheetView guid="{7CCD1884-1631-4809-8751-AE0939C32419}">
      <selection sqref="A1:C1"/>
      <pageMargins left="0.7" right="0.7" top="0.75" bottom="0.75" header="0.3" footer="0.3"/>
    </customSheetView>
    <customSheetView guid="{3AD1D9CC-D162-4119-AFCC-0AF9105FB248}">
      <selection activeCell="F43" sqref="F43"/>
      <pageMargins left="0.7" right="0.7" top="0.75" bottom="0.75" header="0.3" footer="0.3"/>
    </customSheetView>
    <customSheetView guid="{931AA63B-6827-4BF4-8E25-ED232A88A09C}" topLeftCell="A4">
      <selection activeCell="E29" sqref="E29"/>
      <pageMargins left="0.7" right="0.7" top="0.75" bottom="0.75" header="0.3" footer="0.3"/>
    </customSheetView>
    <customSheetView guid="{697182B0-1BEF-4A85-93A0-596802852AF2}" topLeftCell="A14">
      <selection activeCell="D29" sqref="D29"/>
      <pageMargins left="0.7" right="0.7" top="0.75" bottom="0.75" header="0.3" footer="0.3"/>
      <pageSetup paperSize="9" orientation="portrait" r:id="rId11"/>
    </customSheetView>
    <customSheetView guid="{DB462ED3-28DC-47D7-98F7-CED01F66E2C7}" topLeftCell="A14">
      <selection activeCell="D29" sqref="D29"/>
      <pageMargins left="0.7" right="0.7" top="0.75" bottom="0.75" header="0.3" footer="0.3"/>
      <pageSetup paperSize="9" orientation="portrait" r:id="rId12"/>
    </customSheetView>
    <customSheetView guid="{CA1DE4BE-C006-4405-B064-304EE6CCACF1}" topLeftCell="A62">
      <selection activeCell="F77" sqref="F77"/>
      <pageMargins left="0.7" right="0.7" top="0.75" bottom="0.75" header="0.3" footer="0.3"/>
      <pageSetup paperSize="9" orientation="portrait" r:id="rId13"/>
    </customSheetView>
  </customSheetViews>
  <mergeCells count="2">
    <mergeCell ref="D12:E12"/>
    <mergeCell ref="E11:F11"/>
  </mergeCells>
  <phoneticPr fontId="77" type="noConversion"/>
  <pageMargins left="0.7" right="0.7" top="0.75" bottom="0.75" header="0.3" footer="0.3"/>
  <pageSetup paperSize="9" orientation="portrait" r:id="rId1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/>
  </sheetPr>
  <dimension ref="A1:K24"/>
  <sheetViews>
    <sheetView showGridLines="0" workbookViewId="0"/>
  </sheetViews>
  <sheetFormatPr defaultColWidth="9.140625" defaultRowHeight="12"/>
  <cols>
    <col min="1" max="1" width="23.28515625" style="1" customWidth="1"/>
    <col min="2" max="2" width="9" style="1" customWidth="1"/>
    <col min="3" max="3" width="50.5703125" style="1" customWidth="1"/>
    <col min="4" max="4" width="8.85546875" style="1" customWidth="1"/>
    <col min="5" max="6" width="10.42578125" style="1" bestFit="1" customWidth="1"/>
    <col min="7" max="7" width="12.28515625" style="1" customWidth="1"/>
    <col min="8" max="10" width="9.5703125" style="1" customWidth="1"/>
    <col min="11" max="11" width="10.140625" style="1" customWidth="1"/>
    <col min="12" max="16384" width="9.140625" style="1"/>
  </cols>
  <sheetData>
    <row r="1" spans="1:11" ht="28.5" customHeight="1">
      <c r="A1" s="571" t="str">
        <f>HYPERLINK("#INDEX!A2","към началната страница")</f>
        <v>към началната страница</v>
      </c>
    </row>
    <row r="2" spans="1:11" ht="16.5" customHeight="1"/>
    <row r="9" spans="1:11" s="401" customFormat="1" ht="33" customHeight="1">
      <c r="B9" s="458" t="s">
        <v>238</v>
      </c>
      <c r="C9" s="459"/>
      <c r="D9" s="459"/>
      <c r="E9" s="459"/>
      <c r="F9" s="459"/>
      <c r="G9" s="459"/>
      <c r="H9" s="459"/>
      <c r="I9" s="459"/>
      <c r="J9" s="459"/>
      <c r="K9" s="459"/>
    </row>
    <row r="10" spans="1:11">
      <c r="B10" s="13"/>
    </row>
    <row r="11" spans="1:11" ht="12.75" customHeight="1">
      <c r="D11" s="30"/>
      <c r="E11" s="30"/>
      <c r="F11" s="30"/>
      <c r="G11" s="30"/>
      <c r="H11" s="936" t="s">
        <v>128</v>
      </c>
      <c r="I11" s="936"/>
      <c r="J11" s="936"/>
      <c r="K11" s="936"/>
    </row>
    <row r="12" spans="1:11" ht="75.75" customHeight="1">
      <c r="B12" s="43"/>
      <c r="C12" s="43"/>
      <c r="D12" s="162" t="s">
        <v>638</v>
      </c>
      <c r="E12" s="162" t="s">
        <v>639</v>
      </c>
      <c r="F12" s="162" t="s">
        <v>98</v>
      </c>
      <c r="G12" s="162" t="s">
        <v>656</v>
      </c>
      <c r="H12" s="162" t="s">
        <v>655</v>
      </c>
      <c r="I12" s="162" t="s">
        <v>654</v>
      </c>
      <c r="J12" s="162" t="s">
        <v>99</v>
      </c>
      <c r="K12" s="162" t="s">
        <v>640</v>
      </c>
    </row>
    <row r="13" spans="1:11" ht="12.75" customHeight="1">
      <c r="D13" s="47" t="s">
        <v>0</v>
      </c>
      <c r="E13" s="47" t="s">
        <v>1</v>
      </c>
      <c r="F13" s="47" t="s">
        <v>2</v>
      </c>
      <c r="G13" s="47" t="s">
        <v>3</v>
      </c>
      <c r="H13" s="147" t="s">
        <v>4</v>
      </c>
      <c r="I13" s="147" t="s">
        <v>5</v>
      </c>
      <c r="J13" s="147" t="s">
        <v>6</v>
      </c>
      <c r="K13" s="147" t="s">
        <v>59</v>
      </c>
    </row>
    <row r="14" spans="1:11" s="9" customFormat="1" ht="16.5" customHeight="1">
      <c r="B14" s="152" t="s">
        <v>178</v>
      </c>
      <c r="C14" s="69" t="s">
        <v>641</v>
      </c>
      <c r="D14" s="153">
        <v>0</v>
      </c>
      <c r="E14" s="153">
        <v>0</v>
      </c>
      <c r="F14" s="57"/>
      <c r="G14" s="209">
        <v>1.4</v>
      </c>
      <c r="H14" s="861">
        <v>0</v>
      </c>
      <c r="I14" s="861">
        <v>0</v>
      </c>
      <c r="J14" s="861">
        <v>0</v>
      </c>
      <c r="K14" s="861">
        <v>0</v>
      </c>
    </row>
    <row r="15" spans="1:11">
      <c r="B15" s="17" t="s">
        <v>180</v>
      </c>
      <c r="C15" s="70" t="s">
        <v>642</v>
      </c>
      <c r="D15" s="153">
        <v>54545</v>
      </c>
      <c r="E15" s="153">
        <v>131411</v>
      </c>
      <c r="F15" s="21"/>
      <c r="G15" s="209">
        <v>1.4</v>
      </c>
      <c r="H15" s="861">
        <v>260338</v>
      </c>
      <c r="I15" s="861">
        <v>260338</v>
      </c>
      <c r="J15" s="861">
        <v>260338</v>
      </c>
      <c r="K15" s="861">
        <v>156582</v>
      </c>
    </row>
    <row r="16" spans="1:11">
      <c r="B16" s="17">
        <v>1</v>
      </c>
      <c r="C16" s="70" t="s">
        <v>643</v>
      </c>
      <c r="D16" s="153">
        <v>0</v>
      </c>
      <c r="E16" s="153">
        <v>0</v>
      </c>
      <c r="F16" s="21"/>
      <c r="G16" s="209">
        <v>1.4</v>
      </c>
      <c r="H16" s="861">
        <v>0</v>
      </c>
      <c r="I16" s="861">
        <v>0</v>
      </c>
      <c r="J16" s="861">
        <v>0</v>
      </c>
      <c r="K16" s="861">
        <v>0</v>
      </c>
    </row>
    <row r="17" spans="2:11">
      <c r="B17" s="17">
        <v>2</v>
      </c>
      <c r="C17" s="70" t="s">
        <v>644</v>
      </c>
      <c r="D17" s="21"/>
      <c r="E17" s="21"/>
      <c r="F17" s="153">
        <v>0</v>
      </c>
      <c r="G17" s="210">
        <v>0</v>
      </c>
      <c r="H17" s="153">
        <v>0</v>
      </c>
      <c r="I17" s="153"/>
      <c r="J17" s="153"/>
      <c r="K17" s="153">
        <v>0</v>
      </c>
    </row>
    <row r="18" spans="2:11">
      <c r="B18" s="17" t="s">
        <v>645</v>
      </c>
      <c r="C18" s="70" t="s">
        <v>646</v>
      </c>
      <c r="D18" s="21"/>
      <c r="E18" s="21"/>
      <c r="F18" s="153">
        <v>0</v>
      </c>
      <c r="G18" s="21"/>
      <c r="H18" s="153">
        <v>0</v>
      </c>
      <c r="I18" s="153"/>
      <c r="J18" s="153"/>
      <c r="K18" s="153">
        <v>0</v>
      </c>
    </row>
    <row r="19" spans="2:11">
      <c r="B19" s="17" t="s">
        <v>647</v>
      </c>
      <c r="C19" s="70" t="s">
        <v>648</v>
      </c>
      <c r="D19" s="21"/>
      <c r="E19" s="21"/>
      <c r="F19" s="153">
        <v>0</v>
      </c>
      <c r="G19" s="21"/>
      <c r="H19" s="153">
        <v>0</v>
      </c>
      <c r="I19" s="153"/>
      <c r="J19" s="153"/>
      <c r="K19" s="153">
        <v>0</v>
      </c>
    </row>
    <row r="20" spans="2:11">
      <c r="B20" s="17" t="s">
        <v>649</v>
      </c>
      <c r="C20" s="70" t="s">
        <v>650</v>
      </c>
      <c r="D20" s="21"/>
      <c r="E20" s="21"/>
      <c r="F20" s="153">
        <v>0</v>
      </c>
      <c r="G20" s="21"/>
      <c r="H20" s="153">
        <v>0</v>
      </c>
      <c r="I20" s="153"/>
      <c r="J20" s="153"/>
      <c r="K20" s="153">
        <v>0</v>
      </c>
    </row>
    <row r="21" spans="2:11">
      <c r="B21" s="17">
        <v>3</v>
      </c>
      <c r="C21" s="70" t="s">
        <v>651</v>
      </c>
      <c r="D21" s="21"/>
      <c r="E21" s="21"/>
      <c r="F21" s="21"/>
      <c r="G21" s="21"/>
      <c r="H21" s="153">
        <v>0</v>
      </c>
      <c r="I21" s="153"/>
      <c r="J21" s="153"/>
      <c r="K21" s="153">
        <v>0</v>
      </c>
    </row>
    <row r="22" spans="2:11">
      <c r="B22" s="17">
        <v>4</v>
      </c>
      <c r="C22" s="70" t="s">
        <v>652</v>
      </c>
      <c r="D22" s="21"/>
      <c r="E22" s="21"/>
      <c r="F22" s="21"/>
      <c r="G22" s="21"/>
      <c r="H22" s="153">
        <v>0</v>
      </c>
      <c r="I22" s="153"/>
      <c r="J22" s="153"/>
      <c r="K22" s="153">
        <v>0</v>
      </c>
    </row>
    <row r="23" spans="2:11">
      <c r="B23" s="17">
        <v>5</v>
      </c>
      <c r="C23" s="70" t="s">
        <v>653</v>
      </c>
      <c r="D23" s="21"/>
      <c r="E23" s="21"/>
      <c r="F23" s="21"/>
      <c r="G23" s="21"/>
      <c r="H23" s="153">
        <v>0</v>
      </c>
      <c r="I23" s="153"/>
      <c r="J23" s="153"/>
      <c r="K23" s="153">
        <v>0</v>
      </c>
    </row>
    <row r="24" spans="2:11">
      <c r="B24" s="17">
        <v>6</v>
      </c>
      <c r="C24" s="70" t="s">
        <v>11</v>
      </c>
      <c r="D24" s="21"/>
      <c r="E24" s="21"/>
      <c r="F24" s="21"/>
      <c r="G24" s="21"/>
      <c r="H24" s="154">
        <v>260338</v>
      </c>
      <c r="I24" s="154">
        <v>260338</v>
      </c>
      <c r="J24" s="154">
        <v>260338</v>
      </c>
      <c r="K24" s="154">
        <v>156582</v>
      </c>
    </row>
  </sheetData>
  <customSheetViews>
    <customSheetView guid="{3FCB7B24-049F-4685-83CB-5231093E0117}" showPageBreaks="1" topLeftCell="A3">
      <selection activeCell="N23" sqref="N23"/>
      <pageMargins left="0.7" right="0.7" top="0.75" bottom="0.75" header="0.3" footer="0.3"/>
      <pageSetup paperSize="9" orientation="portrait" r:id="rId1"/>
    </customSheetView>
    <customSheetView guid="{51337751-BEAF-43F3-8CC9-400B99E751E8}" topLeftCell="A46">
      <selection activeCell="L53" sqref="L53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O26" sqref="O26"/>
      <pageMargins left="0.7" right="0.7" top="0.75" bottom="0.75" header="0.3" footer="0.3"/>
      <pageSetup paperSize="9" orientation="portrait" r:id="rId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4"/>
    </customSheetView>
    <customSheetView guid="{08462586-B7E0-434D-B6F4-B2B21EAA5D46}" topLeftCell="A25">
      <selection activeCell="B39" sqref="B39"/>
      <pageMargins left="0.7" right="0.7" top="0.75" bottom="0.75" header="0.3" footer="0.3"/>
      <pageSetup paperSize="9" orientation="portrait" r:id="rId5"/>
    </customSheetView>
    <customSheetView guid="{21329C76-F86B-400D-B8F5-F75B383E5B14}" topLeftCell="A25">
      <selection activeCell="B39" sqref="B39"/>
      <pageMargins left="0.7" right="0.7" top="0.75" bottom="0.75" header="0.3" footer="0.3"/>
      <pageSetup paperSize="9" orientation="portrait" r:id="rId6"/>
    </customSheetView>
    <customSheetView guid="{59094C18-3CB5-482F-AA6A-9C313A318EBB}">
      <selection activeCell="B52" sqref="B52:C54"/>
      <pageMargins left="0.7" right="0.7" top="0.75" bottom="0.75" header="0.3" footer="0.3"/>
      <pageSetup paperSize="9" orientation="portrait" r:id="rId7"/>
    </customSheetView>
    <customSheetView guid="{FD092655-EBEC-4730-9895-1567D9B70D5F}" topLeftCell="B10">
      <selection activeCell="M9" sqref="M9"/>
      <pageMargins left="0.7" right="0.7" top="0.75" bottom="0.75" header="0.3" footer="0.3"/>
      <pageSetup paperSize="9" orientation="portrait" r:id="rId8"/>
    </customSheetView>
    <customSheetView guid="{CFC92B1C-D4F2-414F-8F12-92F529035B08}" topLeftCell="A36">
      <selection activeCell="A4" sqref="A4:XFD8"/>
      <pageMargins left="0.7" right="0.7" top="0.75" bottom="0.75" header="0.3" footer="0.3"/>
      <pageSetup paperSize="9" orientation="portrait" r:id="rId9"/>
    </customSheetView>
    <customSheetView guid="{7CA1DEE6-746E-4947-9BED-24AAED6E8B57}" topLeftCell="G16">
      <selection activeCell="L45" sqref="L45"/>
      <pageMargins left="0.7" right="0.7" top="0.75" bottom="0.75" header="0.3" footer="0.3"/>
      <pageSetup paperSize="9" orientation="portrait" r:id="rId10"/>
    </customSheetView>
    <customSheetView guid="{F277ACEF-9FF8-431F-8537-DE60B790AA4F}">
      <selection activeCell="K44" sqref="K44"/>
      <pageMargins left="0.7" right="0.7" top="0.75" bottom="0.75" header="0.3" footer="0.3"/>
      <pageSetup paperSize="9" orientation="portrait" r:id="rId11"/>
    </customSheetView>
    <customSheetView guid="{70E7FFDC-983F-46F7-B68F-0BE0A8C942E0}" topLeftCell="A25">
      <selection activeCell="E46" sqref="E46"/>
      <pageMargins left="0.7" right="0.7" top="0.75" bottom="0.75" header="0.3" footer="0.3"/>
      <pageSetup paperSize="9" orientation="portrait" r:id="rId12"/>
    </customSheetView>
    <customSheetView guid="{F536E858-E5B2-4B36-88FC-BE776803F921}" topLeftCell="B10">
      <selection activeCell="M9" sqref="M9"/>
      <pageMargins left="0.7" right="0.7" top="0.75" bottom="0.75" header="0.3" footer="0.3"/>
      <pageSetup paperSize="9" orientation="portrait" r:id="rId13"/>
    </customSheetView>
    <customSheetView guid="{0780CBEB-AF66-401E-9AFD-5F77700585BC}" topLeftCell="B1">
      <selection activeCell="K44" sqref="K44"/>
      <pageMargins left="0.7" right="0.7" top="0.75" bottom="0.75" header="0.3" footer="0.3"/>
      <pageSetup paperSize="9" orientation="portrait" r:id="rId14"/>
    </customSheetView>
    <customSheetView guid="{F0048D33-26BA-4893-8BCC-88CEF82FEBB6}" topLeftCell="B4">
      <selection activeCell="M9" sqref="M9"/>
      <pageMargins left="0.7" right="0.7" top="0.75" bottom="0.75" header="0.3" footer="0.3"/>
      <pageSetup paperSize="9" orientation="portrait" r:id="rId15"/>
    </customSheetView>
    <customSheetView guid="{8A1326BD-F0AB-414F-9F91-C2BB94CC9C17}" topLeftCell="A16">
      <selection activeCell="A31" sqref="A31:I43"/>
      <pageMargins left="0.7" right="0.7" top="0.75" bottom="0.75" header="0.3" footer="0.3"/>
      <pageSetup paperSize="9" orientation="portrait" r:id="rId16"/>
    </customSheetView>
    <customSheetView guid="{FB7DEBE1-1047-4BE4-82FD-4BCA0CA8DD58}">
      <selection activeCell="K13" sqref="K13"/>
      <pageMargins left="0.7" right="0.7" top="0.75" bottom="0.75" header="0.3" footer="0.3"/>
      <pageSetup paperSize="9" orientation="portrait" r:id="rId17"/>
    </customSheetView>
    <customSheetView guid="{B3153F5C-CAD5-4C41-96F3-3BC56052414C}" topLeftCell="A10">
      <selection activeCell="A31" sqref="A31:I43"/>
      <pageMargins left="0.7" right="0.7" top="0.75" bottom="0.75" header="0.3" footer="0.3"/>
      <pageSetup paperSize="9" orientation="portrait" r:id="rId18"/>
    </customSheetView>
    <customSheetView guid="{D3393B8E-C3CB-4E3A-976E-E4CD065299F0}">
      <selection activeCell="M13" sqref="M13:U25"/>
      <pageMargins left="0.7" right="0.7" top="0.75" bottom="0.75" header="0.3" footer="0.3"/>
      <pageSetup paperSize="9" orientation="portrait" r:id="rId19"/>
    </customSheetView>
    <customSheetView guid="{A7B3A108-9CF6-4687-9321-110D304B17B9}" topLeftCell="B10">
      <selection activeCell="M9" sqref="M9"/>
      <pageMargins left="0.7" right="0.7" top="0.75" bottom="0.75" header="0.3" footer="0.3"/>
      <pageSetup paperSize="9" orientation="portrait" r:id="rId20"/>
    </customSheetView>
    <customSheetView guid="{D2C72E70-F766-4D56-9E10-3C91A63BB7F3}" topLeftCell="A34">
      <selection activeCell="B52" sqref="B52:C54"/>
      <pageMargins left="0.7" right="0.7" top="0.75" bottom="0.75" header="0.3" footer="0.3"/>
      <pageSetup paperSize="9" orientation="portrait" r:id="rId21"/>
    </customSheetView>
    <customSheetView guid="{7CCD1884-1631-4809-8751-AE0939C32419}">
      <selection activeCell="O26" sqref="O26"/>
      <pageMargins left="0.7" right="0.7" top="0.75" bottom="0.75" header="0.3" footer="0.3"/>
      <pageSetup paperSize="9" orientation="portrait" r:id="rId22"/>
    </customSheetView>
    <customSheetView guid="{3AD1D9CC-D162-4119-AFCC-0AF9105FB248}">
      <selection activeCell="A4" sqref="A4:XFD8"/>
      <pageMargins left="0.7" right="0.7" top="0.75" bottom="0.75" header="0.3" footer="0.3"/>
      <pageSetup paperSize="9" orientation="portrait" r:id="rId23"/>
    </customSheetView>
    <customSheetView guid="{931AA63B-6827-4BF4-8E25-ED232A88A09C}" topLeftCell="B10">
      <selection activeCell="M9" sqref="M9"/>
      <pageMargins left="0.7" right="0.7" top="0.75" bottom="0.75" header="0.3" footer="0.3"/>
      <pageSetup paperSize="9" orientation="portrait" r:id="rId24"/>
    </customSheetView>
    <customSheetView guid="{697182B0-1BEF-4A85-93A0-596802852AF2}" topLeftCell="A39">
      <selection activeCell="B55" sqref="B55:C55"/>
      <pageMargins left="0.7" right="0.7" top="0.75" bottom="0.75" header="0.3" footer="0.3"/>
      <pageSetup paperSize="9" orientation="portrait" r:id="rId25"/>
    </customSheetView>
    <customSheetView guid="{DB462ED3-28DC-47D7-98F7-CED01F66E2C7}" topLeftCell="A39">
      <selection activeCell="B55" sqref="B55:C55"/>
      <pageMargins left="0.7" right="0.7" top="0.75" bottom="0.75" header="0.3" footer="0.3"/>
      <pageSetup paperSize="9" orientation="portrait" r:id="rId26"/>
    </customSheetView>
    <customSheetView guid="{CA1DE4BE-C006-4405-B064-304EE6CCACF1}" topLeftCell="A25">
      <selection activeCell="B39" sqref="B39"/>
      <pageMargins left="0.7" right="0.7" top="0.75" bottom="0.75" header="0.3" footer="0.3"/>
      <pageSetup paperSize="9" orientation="portrait" r:id="rId27"/>
    </customSheetView>
  </customSheetViews>
  <mergeCells count="1">
    <mergeCell ref="H11:K11"/>
  </mergeCells>
  <pageMargins left="0.7" right="0.7" top="0.75" bottom="0.75" header="0.3" footer="0.3"/>
  <pageSetup paperSize="9" orientation="portrait" r:id="rId2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9"/>
  </sheetPr>
  <dimension ref="A1:E33"/>
  <sheetViews>
    <sheetView showGridLines="0" workbookViewId="0"/>
  </sheetViews>
  <sheetFormatPr defaultColWidth="9.140625" defaultRowHeight="12"/>
  <cols>
    <col min="1" max="1" width="23.28515625" style="1" customWidth="1"/>
    <col min="2" max="2" width="3" style="1" customWidth="1"/>
    <col min="3" max="3" width="37" style="1" customWidth="1"/>
    <col min="4" max="4" width="13" style="1" customWidth="1"/>
    <col min="5" max="5" width="11.5703125" style="1" customWidth="1"/>
    <col min="6" max="16384" width="9.140625" style="1"/>
  </cols>
  <sheetData>
    <row r="1" spans="1:5" ht="28.5" customHeight="1">
      <c r="A1" s="571" t="str">
        <f>HYPERLINK("#INDEX!A2","към началната страница")</f>
        <v>към началната страница</v>
      </c>
    </row>
    <row r="2" spans="1:5" ht="16.5" customHeight="1"/>
    <row r="3" spans="1:5">
      <c r="B3" s="8"/>
    </row>
    <row r="9" spans="1:5" ht="33" customHeight="1">
      <c r="B9" s="458" t="s">
        <v>2008</v>
      </c>
      <c r="C9" s="459"/>
      <c r="D9" s="459"/>
      <c r="E9" s="459"/>
    </row>
    <row r="10" spans="1:5">
      <c r="B10" s="8"/>
    </row>
    <row r="11" spans="1:5">
      <c r="D11" s="937" t="s">
        <v>128</v>
      </c>
      <c r="E11" s="937"/>
    </row>
    <row r="12" spans="1:5" ht="51" customHeight="1">
      <c r="B12" s="14"/>
      <c r="C12" s="14"/>
      <c r="D12" s="162" t="s">
        <v>1088</v>
      </c>
      <c r="E12" s="162" t="s">
        <v>640</v>
      </c>
    </row>
    <row r="13" spans="1:5" ht="12.75" customHeight="1">
      <c r="D13" s="147" t="s">
        <v>0</v>
      </c>
      <c r="E13" s="147" t="s">
        <v>1</v>
      </c>
    </row>
    <row r="14" spans="1:5">
      <c r="B14" s="20">
        <v>1</v>
      </c>
      <c r="C14" s="179" t="s">
        <v>1089</v>
      </c>
      <c r="D14" s="274"/>
      <c r="E14" s="156">
        <v>0</v>
      </c>
    </row>
    <row r="15" spans="1:5" ht="24">
      <c r="B15" s="47">
        <v>2</v>
      </c>
      <c r="C15" s="69" t="s">
        <v>1090</v>
      </c>
      <c r="D15" s="156">
        <v>0</v>
      </c>
      <c r="E15" s="156">
        <v>0</v>
      </c>
    </row>
    <row r="16" spans="1:5">
      <c r="B16" s="47">
        <v>3</v>
      </c>
      <c r="C16" s="69" t="s">
        <v>1091</v>
      </c>
      <c r="D16" s="156">
        <v>0</v>
      </c>
      <c r="E16" s="156">
        <v>0</v>
      </c>
    </row>
    <row r="17" spans="2:5">
      <c r="B17" s="47">
        <v>4</v>
      </c>
      <c r="C17" s="69" t="s">
        <v>1092</v>
      </c>
      <c r="D17" s="156">
        <v>0</v>
      </c>
      <c r="E17" s="156">
        <v>0</v>
      </c>
    </row>
    <row r="18" spans="2:5">
      <c r="B18" s="47">
        <v>5</v>
      </c>
      <c r="C18" s="69" t="s">
        <v>1093</v>
      </c>
      <c r="D18" s="156">
        <v>0</v>
      </c>
      <c r="E18" s="156">
        <v>0</v>
      </c>
    </row>
    <row r="19" spans="2:5" ht="24">
      <c r="B19" s="47">
        <v>6</v>
      </c>
      <c r="C19" s="69" t="s">
        <v>1094</v>
      </c>
      <c r="D19" s="156">
        <v>0</v>
      </c>
      <c r="E19" s="156">
        <v>0</v>
      </c>
    </row>
    <row r="20" spans="2:5">
      <c r="B20" s="47">
        <v>7</v>
      </c>
      <c r="C20" s="69" t="s">
        <v>1095</v>
      </c>
      <c r="D20" s="156">
        <v>0</v>
      </c>
      <c r="E20" s="309"/>
    </row>
    <row r="21" spans="2:5">
      <c r="B21" s="47">
        <v>8</v>
      </c>
      <c r="C21" s="69" t="s">
        <v>1096</v>
      </c>
      <c r="D21" s="156">
        <v>0</v>
      </c>
      <c r="E21" s="156">
        <v>0</v>
      </c>
    </row>
    <row r="22" spans="2:5" ht="24">
      <c r="B22" s="47">
        <v>9</v>
      </c>
      <c r="C22" s="69" t="s">
        <v>100</v>
      </c>
      <c r="D22" s="156">
        <v>0</v>
      </c>
      <c r="E22" s="156">
        <v>0</v>
      </c>
    </row>
    <row r="23" spans="2:5">
      <c r="B23" s="47">
        <v>10</v>
      </c>
      <c r="C23" s="69" t="s">
        <v>101</v>
      </c>
      <c r="D23" s="156">
        <v>0</v>
      </c>
      <c r="E23" s="156">
        <v>0</v>
      </c>
    </row>
    <row r="24" spans="2:5" ht="24">
      <c r="B24" s="20">
        <v>11</v>
      </c>
      <c r="C24" s="179" t="s">
        <v>1097</v>
      </c>
      <c r="D24" s="274"/>
      <c r="E24" s="156">
        <v>0</v>
      </c>
    </row>
    <row r="25" spans="2:5" ht="36">
      <c r="B25" s="47">
        <v>12</v>
      </c>
      <c r="C25" s="69" t="s">
        <v>1098</v>
      </c>
      <c r="D25" s="156">
        <v>0</v>
      </c>
      <c r="E25" s="156">
        <v>0</v>
      </c>
    </row>
    <row r="26" spans="2:5">
      <c r="B26" s="47">
        <v>13</v>
      </c>
      <c r="C26" s="69" t="s">
        <v>1091</v>
      </c>
      <c r="D26" s="156">
        <v>0</v>
      </c>
      <c r="E26" s="156">
        <v>0</v>
      </c>
    </row>
    <row r="27" spans="2:5">
      <c r="B27" s="47">
        <v>14</v>
      </c>
      <c r="C27" s="69" t="s">
        <v>1092</v>
      </c>
      <c r="D27" s="156">
        <v>0</v>
      </c>
      <c r="E27" s="156">
        <v>0</v>
      </c>
    </row>
    <row r="28" spans="2:5">
      <c r="B28" s="47">
        <v>15</v>
      </c>
      <c r="C28" s="69" t="s">
        <v>1093</v>
      </c>
      <c r="D28" s="156">
        <v>0</v>
      </c>
      <c r="E28" s="156">
        <v>0</v>
      </c>
    </row>
    <row r="29" spans="2:5" ht="24">
      <c r="B29" s="47">
        <v>16</v>
      </c>
      <c r="C29" s="69" t="s">
        <v>1094</v>
      </c>
      <c r="D29" s="156">
        <v>0</v>
      </c>
      <c r="E29" s="156">
        <v>0</v>
      </c>
    </row>
    <row r="30" spans="2:5">
      <c r="B30" s="47">
        <v>17</v>
      </c>
      <c r="C30" s="69" t="s">
        <v>1095</v>
      </c>
      <c r="D30" s="156">
        <v>0</v>
      </c>
      <c r="E30" s="309"/>
    </row>
    <row r="31" spans="2:5">
      <c r="B31" s="47">
        <v>18</v>
      </c>
      <c r="C31" s="69" t="s">
        <v>1096</v>
      </c>
      <c r="D31" s="156">
        <v>0</v>
      </c>
      <c r="E31" s="156">
        <v>0</v>
      </c>
    </row>
    <row r="32" spans="2:5" ht="24">
      <c r="B32" s="47">
        <v>19</v>
      </c>
      <c r="C32" s="69" t="s">
        <v>100</v>
      </c>
      <c r="D32" s="156">
        <v>0</v>
      </c>
      <c r="E32" s="156">
        <v>0</v>
      </c>
    </row>
    <row r="33" spans="2:5" s="13" customFormat="1">
      <c r="B33" s="47">
        <v>20</v>
      </c>
      <c r="C33" s="69" t="s">
        <v>101</v>
      </c>
      <c r="D33" s="156">
        <v>0</v>
      </c>
      <c r="E33" s="156">
        <v>0</v>
      </c>
    </row>
  </sheetData>
  <customSheetViews>
    <customSheetView guid="{3FCB7B24-049F-4685-83CB-5231093E0117}" showPageBreaks="1" topLeftCell="A33">
      <selection activeCell="N23" sqref="N23"/>
      <pageMargins left="0.7" right="0.7" top="0.75" bottom="0.75" header="0.3" footer="0.3"/>
      <pageSetup paperSize="9" orientation="portrait" r:id="rId1"/>
    </customSheetView>
    <customSheetView guid="{51337751-BEAF-43F3-8CC9-400B99E751E8}" topLeftCell="A40">
      <selection activeCell="O55" sqref="O55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I41" sqref="I41"/>
      <pageMargins left="0.7" right="0.7" top="0.75" bottom="0.75" header="0.3" footer="0.3"/>
      <pageSetup paperSize="9" orientation="portrait" r:id="rId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4"/>
    </customSheetView>
    <customSheetView guid="{08462586-B7E0-434D-B6F4-B2B21EAA5D46}" topLeftCell="A16">
      <selection activeCell="C40" sqref="C40"/>
      <pageMargins left="0.7" right="0.7" top="0.75" bottom="0.75" header="0.3" footer="0.3"/>
      <pageSetup paperSize="9" orientation="portrait" r:id="rId5"/>
    </customSheetView>
    <customSheetView guid="{21329C76-F86B-400D-B8F5-F75B383E5B14}" topLeftCell="A16">
      <selection activeCell="C40" sqref="C40"/>
      <pageMargins left="0.7" right="0.7" top="0.75" bottom="0.75" header="0.3" footer="0.3"/>
      <pageSetup paperSize="9" orientation="portrait" r:id="rId6"/>
    </customSheetView>
    <customSheetView guid="{59094C18-3CB5-482F-AA6A-9C313A318EBB}" topLeftCell="A55">
      <selection activeCell="B68" sqref="B68:C70"/>
      <pageMargins left="0.7" right="0.7" top="0.75" bottom="0.75" header="0.3" footer="0.3"/>
      <pageSetup paperSize="9" orientation="portrait" r:id="rId7"/>
    </customSheetView>
    <customSheetView guid="{FD092655-EBEC-4730-9895-1567D9B70D5F}">
      <selection activeCell="L25" sqref="L25"/>
      <pageMargins left="0.7" right="0.7" top="0.75" bottom="0.75" header="0.3" footer="0.3"/>
    </customSheetView>
    <customSheetView guid="{CFC92B1C-D4F2-414F-8F12-92F529035B08}">
      <selection activeCell="G7" sqref="G7"/>
      <pageMargins left="0.7" right="0.7" top="0.75" bottom="0.75" header="0.3" footer="0.3"/>
      <pageSetup paperSize="9" orientation="portrait" r:id="rId8"/>
    </customSheetView>
    <customSheetView guid="{7CA1DEE6-746E-4947-9BED-24AAED6E8B57}">
      <selection activeCell="I25" sqref="I25"/>
      <pageMargins left="0.7" right="0.7" top="0.75" bottom="0.75" header="0.3" footer="0.3"/>
      <pageSetup paperSize="9" orientation="portrait" r:id="rId9"/>
    </customSheetView>
    <customSheetView guid="{F277ACEF-9FF8-431F-8537-DE60B790AA4F}">
      <selection activeCell="K14" sqref="K14:Q19"/>
      <pageMargins left="0.7" right="0.7" top="0.75" bottom="0.75" header="0.3" footer="0.3"/>
    </customSheetView>
    <customSheetView guid="{70E7FFDC-983F-46F7-B68F-0BE0A8C942E0}" topLeftCell="A16">
      <selection activeCell="I37" sqref="I37"/>
      <pageMargins left="0.7" right="0.7" top="0.75" bottom="0.75" header="0.3" footer="0.3"/>
    </customSheetView>
    <customSheetView guid="{F536E858-E5B2-4B36-88FC-BE776803F921}">
      <selection activeCell="L25" sqref="L25"/>
      <pageMargins left="0.7" right="0.7" top="0.75" bottom="0.75" header="0.3" footer="0.3"/>
    </customSheetView>
    <customSheetView guid="{0780CBEB-AF66-401E-9AFD-5F77700585BC}">
      <selection activeCell="H36" sqref="H36"/>
      <pageMargins left="0.7" right="0.7" top="0.75" bottom="0.75" header="0.3" footer="0.3"/>
    </customSheetView>
    <customSheetView guid="{F0048D33-26BA-4893-8BCC-88CEF82FEBB6}" topLeftCell="A7">
      <selection activeCell="C16" sqref="C16"/>
      <pageMargins left="0.7" right="0.7" top="0.75" bottom="0.75" header="0.3" footer="0.3"/>
    </customSheetView>
    <customSheetView guid="{8A1326BD-F0AB-414F-9F91-C2BB94CC9C17}">
      <selection activeCell="J25" sqref="J25"/>
      <pageMargins left="0.7" right="0.7" top="0.75" bottom="0.75" header="0.3" footer="0.3"/>
    </customSheetView>
    <customSheetView guid="{FB7DEBE1-1047-4BE4-82FD-4BCA0CA8DD58}">
      <selection activeCell="J25" sqref="J25"/>
      <pageMargins left="0.7" right="0.7" top="0.75" bottom="0.75" header="0.3" footer="0.3"/>
    </customSheetView>
    <customSheetView guid="{B3153F5C-CAD5-4C41-96F3-3BC56052414C}" topLeftCell="A22">
      <selection activeCell="A24" sqref="A24:G29"/>
      <pageMargins left="0.7" right="0.7" top="0.75" bottom="0.75" header="0.3" footer="0.3"/>
    </customSheetView>
    <customSheetView guid="{D3393B8E-C3CB-4E3A-976E-E4CD065299F0}" topLeftCell="A13">
      <selection activeCell="K14" sqref="K14:Q19"/>
      <pageMargins left="0.7" right="0.7" top="0.75" bottom="0.75" header="0.3" footer="0.3"/>
    </customSheetView>
    <customSheetView guid="{A7B3A108-9CF6-4687-9321-110D304B17B9}">
      <selection activeCell="L25" sqref="L25"/>
      <pageMargins left="0.7" right="0.7" top="0.75" bottom="0.75" header="0.3" footer="0.3"/>
    </customSheetView>
    <customSheetView guid="{D2C72E70-F766-4D56-9E10-3C91A63BB7F3}">
      <selection activeCell="G4" sqref="G4"/>
      <pageMargins left="0.7" right="0.7" top="0.75" bottom="0.75" header="0.3" footer="0.3"/>
      <pageSetup paperSize="9" orientation="portrait" r:id="rId10"/>
    </customSheetView>
    <customSheetView guid="{7CCD1884-1631-4809-8751-AE0939C32419}">
      <selection activeCell="I41" sqref="I41"/>
      <pageMargins left="0.7" right="0.7" top="0.75" bottom="0.75" header="0.3" footer="0.3"/>
    </customSheetView>
    <customSheetView guid="{3AD1D9CC-D162-4119-AFCC-0AF9105FB248}">
      <selection activeCell="G7" sqref="G7"/>
      <pageMargins left="0.7" right="0.7" top="0.75" bottom="0.75" header="0.3" footer="0.3"/>
    </customSheetView>
    <customSheetView guid="{931AA63B-6827-4BF4-8E25-ED232A88A09C}">
      <selection activeCell="L25" sqref="L25"/>
      <pageMargins left="0.7" right="0.7" top="0.75" bottom="0.75" header="0.3" footer="0.3"/>
    </customSheetView>
    <customSheetView guid="{697182B0-1BEF-4A85-93A0-596802852AF2}" topLeftCell="A36">
      <selection activeCell="B71" sqref="B71:C71"/>
      <pageMargins left="0.7" right="0.7" top="0.75" bottom="0.75" header="0.3" footer="0.3"/>
      <pageSetup paperSize="9" orientation="portrait" r:id="rId11"/>
    </customSheetView>
    <customSheetView guid="{DB462ED3-28DC-47D7-98F7-CED01F66E2C7}" topLeftCell="A36">
      <selection activeCell="B71" sqref="B71:C71"/>
      <pageMargins left="0.7" right="0.7" top="0.75" bottom="0.75" header="0.3" footer="0.3"/>
      <pageSetup paperSize="9" orientation="portrait" r:id="rId12"/>
    </customSheetView>
    <customSheetView guid="{CA1DE4BE-C006-4405-B064-304EE6CCACF1}" topLeftCell="A16">
      <selection activeCell="C40" sqref="C40"/>
      <pageMargins left="0.7" right="0.7" top="0.75" bottom="0.75" header="0.3" footer="0.3"/>
      <pageSetup paperSize="9" orientation="portrait" r:id="rId13"/>
    </customSheetView>
  </customSheetViews>
  <mergeCells count="1">
    <mergeCell ref="D11:E11"/>
  </mergeCells>
  <pageMargins left="0.7" right="0.7" top="0.75" bottom="0.75" header="0.3" footer="0.3"/>
  <pageSetup paperSize="9" orientation="portrait" r:id="rId1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/>
  </sheetPr>
  <dimension ref="A1:I31"/>
  <sheetViews>
    <sheetView showGridLines="0" workbookViewId="0"/>
  </sheetViews>
  <sheetFormatPr defaultColWidth="9.140625" defaultRowHeight="12"/>
  <cols>
    <col min="1" max="1" width="23.28515625" style="1" customWidth="1"/>
    <col min="2" max="2" width="9.140625" style="1"/>
    <col min="3" max="3" width="53.42578125" style="1" bestFit="1" customWidth="1"/>
    <col min="4" max="4" width="13" style="1" customWidth="1"/>
    <col min="5" max="5" width="12.42578125" style="1" customWidth="1"/>
    <col min="6" max="6" width="13" style="1" customWidth="1"/>
    <col min="7" max="8" width="11.5703125" style="1" customWidth="1"/>
    <col min="9" max="9" width="9" style="1" customWidth="1"/>
    <col min="10" max="16384" width="9.140625" style="1"/>
  </cols>
  <sheetData>
    <row r="1" spans="1:9" ht="28.5" customHeight="1">
      <c r="A1" s="567" t="str">
        <f>HYPERLINK("#INDEX!A2","към началната страница")</f>
        <v>към началната страница</v>
      </c>
      <c r="B1" s="25"/>
      <c r="C1" s="25"/>
      <c r="D1" s="25"/>
      <c r="E1" s="25"/>
      <c r="F1" s="25"/>
      <c r="G1" s="25"/>
      <c r="H1" s="25"/>
    </row>
    <row r="2" spans="1:9" ht="16.5" customHeight="1">
      <c r="A2" s="25"/>
      <c r="B2" s="25"/>
      <c r="C2" s="25"/>
      <c r="D2" s="25"/>
      <c r="E2" s="25"/>
      <c r="F2" s="25"/>
      <c r="G2" s="25"/>
      <c r="H2" s="25"/>
    </row>
    <row r="3" spans="1:9">
      <c r="C3" s="25"/>
      <c r="D3" s="25"/>
      <c r="E3" s="25"/>
      <c r="F3" s="25"/>
      <c r="G3" s="25"/>
      <c r="H3" s="25"/>
      <c r="I3" s="25"/>
    </row>
    <row r="4" spans="1:9">
      <c r="B4" s="25"/>
      <c r="C4" s="25"/>
      <c r="D4" s="25"/>
      <c r="E4" s="25"/>
      <c r="F4" s="25"/>
      <c r="G4" s="25"/>
      <c r="H4" s="25"/>
      <c r="I4" s="25"/>
    </row>
    <row r="5" spans="1:9">
      <c r="B5" s="25"/>
      <c r="C5" s="46"/>
      <c r="D5" s="46"/>
      <c r="E5" s="46"/>
      <c r="F5" s="46"/>
      <c r="G5" s="46"/>
      <c r="H5" s="46"/>
      <c r="I5" s="46"/>
    </row>
    <row r="6" spans="1:9">
      <c r="B6" s="25"/>
      <c r="C6" s="46"/>
      <c r="D6" s="46"/>
      <c r="E6" s="46"/>
      <c r="F6" s="46"/>
      <c r="G6" s="46"/>
      <c r="H6" s="46"/>
      <c r="I6" s="46"/>
    </row>
    <row r="7" spans="1:9">
      <c r="B7" s="25"/>
      <c r="C7" s="46"/>
      <c r="D7" s="46"/>
      <c r="E7" s="46"/>
      <c r="F7" s="46"/>
      <c r="G7" s="46"/>
      <c r="H7" s="46"/>
      <c r="I7" s="46"/>
    </row>
    <row r="8" spans="1:9">
      <c r="B8" s="44"/>
      <c r="C8" s="46"/>
      <c r="D8" s="46"/>
      <c r="E8" s="46"/>
      <c r="F8" s="46"/>
      <c r="G8" s="46"/>
      <c r="H8" s="46"/>
      <c r="I8" s="46"/>
    </row>
    <row r="9" spans="1:9" ht="33" customHeight="1">
      <c r="B9" s="458" t="s">
        <v>235</v>
      </c>
      <c r="C9" s="459"/>
      <c r="D9" s="459"/>
      <c r="E9" s="459"/>
      <c r="F9" s="459"/>
      <c r="G9" s="459"/>
      <c r="H9" s="459"/>
      <c r="I9" s="458"/>
    </row>
    <row r="11" spans="1:9" ht="12.75" customHeight="1">
      <c r="H11" s="924" t="s">
        <v>501</v>
      </c>
      <c r="I11" s="924"/>
    </row>
    <row r="12" spans="1:9" ht="29.25" customHeight="1">
      <c r="D12" s="938" t="s">
        <v>86</v>
      </c>
      <c r="E12" s="938"/>
      <c r="F12" s="938" t="s">
        <v>87</v>
      </c>
      <c r="G12" s="938"/>
      <c r="H12" s="938" t="s">
        <v>88</v>
      </c>
      <c r="I12" s="938"/>
    </row>
    <row r="13" spans="1:9" ht="24">
      <c r="B13" s="33"/>
      <c r="C13" s="760" t="s">
        <v>89</v>
      </c>
      <c r="D13" s="560" t="s">
        <v>90</v>
      </c>
      <c r="E13" s="687" t="s">
        <v>91</v>
      </c>
      <c r="F13" s="687" t="s">
        <v>90</v>
      </c>
      <c r="G13" s="687" t="s">
        <v>91</v>
      </c>
      <c r="H13" s="687" t="s">
        <v>33</v>
      </c>
      <c r="I13" s="687" t="s">
        <v>92</v>
      </c>
    </row>
    <row r="14" spans="1:9">
      <c r="B14" s="33"/>
      <c r="C14" s="759"/>
      <c r="D14" s="646" t="s">
        <v>0</v>
      </c>
      <c r="E14" s="199" t="s">
        <v>1</v>
      </c>
      <c r="F14" s="199" t="s">
        <v>2</v>
      </c>
      <c r="G14" s="199" t="s">
        <v>3</v>
      </c>
      <c r="H14" s="199" t="s">
        <v>4</v>
      </c>
      <c r="I14" s="199" t="s">
        <v>5</v>
      </c>
    </row>
    <row r="15" spans="1:9">
      <c r="B15" s="47">
        <v>1</v>
      </c>
      <c r="C15" s="647" t="s">
        <v>47</v>
      </c>
      <c r="D15" s="153">
        <v>7618332</v>
      </c>
      <c r="E15" s="153">
        <v>183</v>
      </c>
      <c r="F15" s="153">
        <v>7881391</v>
      </c>
      <c r="G15" s="153">
        <v>2394</v>
      </c>
      <c r="H15" s="153">
        <v>539641</v>
      </c>
      <c r="I15" s="862">
        <v>6.8449482069843359E-2</v>
      </c>
    </row>
    <row r="16" spans="1:9">
      <c r="B16" s="47">
        <v>2</v>
      </c>
      <c r="C16" s="2" t="s">
        <v>82</v>
      </c>
      <c r="D16" s="153">
        <v>55043</v>
      </c>
      <c r="E16" s="153">
        <v>5281</v>
      </c>
      <c r="F16" s="153">
        <v>55222</v>
      </c>
      <c r="G16" s="153">
        <v>2641</v>
      </c>
      <c r="H16" s="153">
        <v>14845</v>
      </c>
      <c r="I16" s="862">
        <v>0.25655427475243248</v>
      </c>
    </row>
    <row r="17" spans="2:9">
      <c r="B17" s="47">
        <v>3</v>
      </c>
      <c r="C17" s="2" t="s">
        <v>52</v>
      </c>
      <c r="D17" s="153">
        <v>3908</v>
      </c>
      <c r="E17" s="153">
        <v>370</v>
      </c>
      <c r="F17" s="153">
        <v>3892</v>
      </c>
      <c r="G17" s="153">
        <v>323</v>
      </c>
      <c r="H17" s="153">
        <v>4215</v>
      </c>
      <c r="I17" s="862">
        <v>1</v>
      </c>
    </row>
    <row r="18" spans="2:9">
      <c r="B18" s="47">
        <v>4</v>
      </c>
      <c r="C18" s="2" t="s">
        <v>53</v>
      </c>
      <c r="D18" s="153">
        <v>0</v>
      </c>
      <c r="E18" s="153">
        <v>0</v>
      </c>
      <c r="F18" s="153">
        <v>262506</v>
      </c>
      <c r="G18" s="153">
        <v>43842</v>
      </c>
      <c r="H18" s="153">
        <v>0</v>
      </c>
      <c r="I18" s="862">
        <v>0</v>
      </c>
    </row>
    <row r="19" spans="2:9">
      <c r="B19" s="47">
        <v>5</v>
      </c>
      <c r="C19" s="2" t="s">
        <v>54</v>
      </c>
      <c r="D19" s="153">
        <v>0</v>
      </c>
      <c r="E19" s="153">
        <v>0</v>
      </c>
      <c r="F19" s="153">
        <v>0</v>
      </c>
      <c r="G19" s="153">
        <v>0</v>
      </c>
      <c r="H19" s="153">
        <v>0</v>
      </c>
      <c r="I19" s="862">
        <v>0</v>
      </c>
    </row>
    <row r="20" spans="2:9">
      <c r="B20" s="47">
        <v>6</v>
      </c>
      <c r="C20" s="2" t="s">
        <v>48</v>
      </c>
      <c r="D20" s="153">
        <v>2001561</v>
      </c>
      <c r="E20" s="153">
        <v>20542</v>
      </c>
      <c r="F20" s="153">
        <v>2063998</v>
      </c>
      <c r="G20" s="153">
        <v>78585</v>
      </c>
      <c r="H20" s="153">
        <v>1011935</v>
      </c>
      <c r="I20" s="862">
        <v>0.47229675583162939</v>
      </c>
    </row>
    <row r="21" spans="2:9">
      <c r="B21" s="47">
        <v>7</v>
      </c>
      <c r="C21" s="2" t="s">
        <v>49</v>
      </c>
      <c r="D21" s="153">
        <v>6258192</v>
      </c>
      <c r="E21" s="153">
        <v>1743015</v>
      </c>
      <c r="F21" s="153">
        <v>5871259</v>
      </c>
      <c r="G21" s="153">
        <v>662150</v>
      </c>
      <c r="H21" s="153">
        <v>6363407</v>
      </c>
      <c r="I21" s="862">
        <v>0.97397958707314969</v>
      </c>
    </row>
    <row r="22" spans="2:9">
      <c r="B22" s="47">
        <v>8</v>
      </c>
      <c r="C22" s="2" t="s">
        <v>50</v>
      </c>
      <c r="D22" s="153">
        <v>6398001</v>
      </c>
      <c r="E22" s="153">
        <v>1059956</v>
      </c>
      <c r="F22" s="153">
        <v>6189593</v>
      </c>
      <c r="G22" s="153">
        <v>380109</v>
      </c>
      <c r="H22" s="153">
        <v>4800340</v>
      </c>
      <c r="I22" s="862">
        <v>0.73067849957273556</v>
      </c>
    </row>
    <row r="23" spans="2:9">
      <c r="B23" s="47">
        <v>9</v>
      </c>
      <c r="C23" s="2" t="s">
        <v>55</v>
      </c>
      <c r="D23" s="153">
        <v>7168658</v>
      </c>
      <c r="E23" s="153">
        <v>1034463</v>
      </c>
      <c r="F23" s="153">
        <v>7127233</v>
      </c>
      <c r="G23" s="153">
        <v>479661</v>
      </c>
      <c r="H23" s="153">
        <v>3844922</v>
      </c>
      <c r="I23" s="862">
        <v>0.50545229104020639</v>
      </c>
    </row>
    <row r="24" spans="2:9">
      <c r="B24" s="47">
        <v>10</v>
      </c>
      <c r="C24" s="2" t="s">
        <v>56</v>
      </c>
      <c r="D24" s="153">
        <v>260024</v>
      </c>
      <c r="E24" s="153">
        <v>1041</v>
      </c>
      <c r="F24" s="153">
        <v>251308</v>
      </c>
      <c r="G24" s="153">
        <v>401</v>
      </c>
      <c r="H24" s="153">
        <v>254954</v>
      </c>
      <c r="I24" s="862">
        <v>1.0128918711686907</v>
      </c>
    </row>
    <row r="25" spans="2:9">
      <c r="B25" s="47">
        <v>11</v>
      </c>
      <c r="C25" s="2" t="s">
        <v>83</v>
      </c>
      <c r="D25" s="153">
        <v>0</v>
      </c>
      <c r="E25" s="153">
        <v>0</v>
      </c>
      <c r="F25" s="153">
        <v>0</v>
      </c>
      <c r="G25" s="153">
        <v>0</v>
      </c>
      <c r="H25" s="153">
        <v>0</v>
      </c>
      <c r="I25" s="862">
        <v>0</v>
      </c>
    </row>
    <row r="26" spans="2:9">
      <c r="B26" s="47">
        <v>12</v>
      </c>
      <c r="C26" s="2" t="s">
        <v>57</v>
      </c>
      <c r="D26" s="153">
        <v>390980</v>
      </c>
      <c r="E26" s="153">
        <v>0</v>
      </c>
      <c r="F26" s="153">
        <v>390980</v>
      </c>
      <c r="G26" s="153">
        <v>0</v>
      </c>
      <c r="H26" s="153">
        <v>78196</v>
      </c>
      <c r="I26" s="862">
        <v>0</v>
      </c>
    </row>
    <row r="27" spans="2:9">
      <c r="B27" s="47">
        <v>13</v>
      </c>
      <c r="C27" s="2" t="s">
        <v>84</v>
      </c>
      <c r="D27" s="153">
        <v>0</v>
      </c>
      <c r="E27" s="153">
        <v>0</v>
      </c>
      <c r="F27" s="153">
        <v>0</v>
      </c>
      <c r="G27" s="153">
        <v>0</v>
      </c>
      <c r="H27" s="153">
        <v>0</v>
      </c>
      <c r="I27" s="862">
        <v>0</v>
      </c>
    </row>
    <row r="28" spans="2:9">
      <c r="B28" s="47">
        <v>14</v>
      </c>
      <c r="C28" s="2" t="s">
        <v>58</v>
      </c>
      <c r="D28" s="153">
        <v>307</v>
      </c>
      <c r="E28" s="153">
        <v>0</v>
      </c>
      <c r="F28" s="153">
        <v>307</v>
      </c>
      <c r="G28" s="153">
        <v>0</v>
      </c>
      <c r="H28" s="153">
        <v>3837</v>
      </c>
      <c r="I28" s="862">
        <v>12.498371335504887</v>
      </c>
    </row>
    <row r="29" spans="2:9">
      <c r="B29" s="47">
        <v>15</v>
      </c>
      <c r="C29" s="2" t="s">
        <v>51</v>
      </c>
      <c r="D29" s="153">
        <v>109456</v>
      </c>
      <c r="E29" s="153">
        <v>0</v>
      </c>
      <c r="F29" s="153">
        <v>109456</v>
      </c>
      <c r="G29" s="153">
        <v>0</v>
      </c>
      <c r="H29" s="153">
        <v>109456</v>
      </c>
      <c r="I29" s="862">
        <v>1</v>
      </c>
    </row>
    <row r="30" spans="2:9">
      <c r="B30" s="47">
        <v>16</v>
      </c>
      <c r="C30" s="2" t="s">
        <v>85</v>
      </c>
      <c r="D30" s="153">
        <v>1270399</v>
      </c>
      <c r="E30" s="153">
        <v>0</v>
      </c>
      <c r="F30" s="153">
        <v>1327716</v>
      </c>
      <c r="G30" s="153">
        <v>45086</v>
      </c>
      <c r="H30" s="153">
        <v>640444</v>
      </c>
      <c r="I30" s="862">
        <v>0.46652321310720701</v>
      </c>
    </row>
    <row r="31" spans="2:9">
      <c r="B31" s="47">
        <v>17</v>
      </c>
      <c r="C31" s="23" t="s">
        <v>11</v>
      </c>
      <c r="D31" s="154">
        <v>31534861</v>
      </c>
      <c r="E31" s="154">
        <v>3864851</v>
      </c>
      <c r="F31" s="154">
        <v>31534861</v>
      </c>
      <c r="G31" s="154">
        <v>1695192</v>
      </c>
      <c r="H31" s="154">
        <v>17666192</v>
      </c>
      <c r="I31" s="863">
        <v>0.53163297693205602</v>
      </c>
    </row>
  </sheetData>
  <customSheetViews>
    <customSheetView guid="{3FCB7B24-049F-4685-83CB-5231093E0117}" showPageBreaks="1" topLeftCell="A15">
      <selection activeCell="N23" sqref="N23"/>
      <pageMargins left="0.7" right="0.7" top="0.75" bottom="0.75" header="0.3" footer="0.3"/>
      <pageSetup paperSize="9" orientation="portrait" r:id="rId1"/>
    </customSheetView>
    <customSheetView guid="{51337751-BEAF-43F3-8CC9-400B99E751E8}" topLeftCell="A37">
      <selection activeCell="J67" sqref="J67"/>
      <pageMargins left="0.7" right="0.7" top="0.75" bottom="0.75" header="0.3" footer="0.3"/>
      <pageSetup paperSize="9" orientation="portrait" r:id="rId2"/>
    </customSheetView>
    <customSheetView guid="{5DDDA852-2807-4645-BC75-EBD4EF3323A7}" topLeftCell="B1">
      <selection activeCell="J58" sqref="J58"/>
      <pageMargins left="0.7" right="0.7" top="0.75" bottom="0.75" header="0.3" footer="0.3"/>
      <pageSetup paperSize="9" orientation="portrait" r:id="rId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4"/>
    </customSheetView>
    <customSheetView guid="{08462586-B7E0-434D-B6F4-B2B21EAA5D46}">
      <selection sqref="A1:H1"/>
      <pageMargins left="0.7" right="0.7" top="0.75" bottom="0.75" header="0.3" footer="0.3"/>
      <pageSetup paperSize="9" orientation="portrait" r:id="rId5"/>
    </customSheetView>
    <customSheetView guid="{21329C76-F86B-400D-B8F5-F75B383E5B14}">
      <selection sqref="A1:H1"/>
      <pageMargins left="0.7" right="0.7" top="0.75" bottom="0.75" header="0.3" footer="0.3"/>
      <pageSetup paperSize="9" orientation="portrait" r:id="rId6"/>
    </customSheetView>
    <customSheetView guid="{59094C18-3CB5-482F-AA6A-9C313A318EBB}">
      <selection activeCell="J58" sqref="J58"/>
      <pageMargins left="0.7" right="0.7" top="0.75" bottom="0.75" header="0.3" footer="0.3"/>
      <pageSetup paperSize="9" orientation="portrait" r:id="rId7"/>
    </customSheetView>
    <customSheetView guid="{FD092655-EBEC-4730-9895-1567D9B70D5F}" topLeftCell="A33">
      <selection activeCell="F70" sqref="F70"/>
      <pageMargins left="0.7" right="0.7" top="0.75" bottom="0.75" header="0.3" footer="0.3"/>
    </customSheetView>
    <customSheetView guid="{CFC92B1C-D4F2-414F-8F12-92F529035B08}">
      <selection activeCell="H9" sqref="H9"/>
      <pageMargins left="0.7" right="0.7" top="0.75" bottom="0.75" header="0.3" footer="0.3"/>
      <pageSetup paperSize="9" orientation="portrait" r:id="rId8"/>
    </customSheetView>
    <customSheetView guid="{7CA1DEE6-746E-4947-9BED-24AAED6E8B57}" topLeftCell="A11">
      <selection activeCell="A11" sqref="A11"/>
      <pageMargins left="0.7" right="0.7" top="0.75" bottom="0.75" header="0.3" footer="0.3"/>
      <pageSetup paperSize="9" orientation="portrait" r:id="rId9"/>
    </customSheetView>
    <customSheetView guid="{F277ACEF-9FF8-431F-8537-DE60B790AA4F}">
      <selection activeCell="A12" sqref="A12"/>
      <pageMargins left="0.7" right="0.7" top="0.75" bottom="0.75" header="0.3" footer="0.3"/>
    </customSheetView>
    <customSheetView guid="{70E7FFDC-983F-46F7-B68F-0BE0A8C942E0}" topLeftCell="A37">
      <selection activeCell="I55" sqref="I55"/>
      <pageMargins left="0.7" right="0.7" top="0.75" bottom="0.75" header="0.3" footer="0.3"/>
    </customSheetView>
    <customSheetView guid="{F536E858-E5B2-4B36-88FC-BE776803F921}" topLeftCell="A33">
      <selection activeCell="F70" sqref="F70"/>
      <pageMargins left="0.7" right="0.7" top="0.75" bottom="0.75" header="0.3" footer="0.3"/>
    </customSheetView>
    <customSheetView guid="{0780CBEB-AF66-401E-9AFD-5F77700585BC}" topLeftCell="A7">
      <selection activeCell="A12" sqref="A12"/>
      <pageMargins left="0.7" right="0.7" top="0.75" bottom="0.75" header="0.3" footer="0.3"/>
    </customSheetView>
    <customSheetView guid="{F0048D33-26BA-4893-8BCC-88CEF82FEBB6}" topLeftCell="D12">
      <selection activeCell="R31" sqref="R31"/>
      <pageMargins left="0.7" right="0.7" top="0.75" bottom="0.75" header="0.3" footer="0.3"/>
    </customSheetView>
    <customSheetView guid="{8A1326BD-F0AB-414F-9F91-C2BB94CC9C17}" topLeftCell="A13">
      <selection activeCell="C28" sqref="C28"/>
      <pageMargins left="0.7" right="0.7" top="0.75" bottom="0.75" header="0.3" footer="0.3"/>
      <pageSetup paperSize="9" orientation="portrait" r:id="rId10"/>
    </customSheetView>
    <customSheetView guid="{FB7DEBE1-1047-4BE4-82FD-4BCA0CA8DD58}" topLeftCell="A13">
      <selection activeCell="C16" sqref="C16"/>
      <pageMargins left="0.7" right="0.7" top="0.75" bottom="0.75" header="0.3" footer="0.3"/>
    </customSheetView>
    <customSheetView guid="{B3153F5C-CAD5-4C41-96F3-3BC56052414C}" topLeftCell="A16">
      <selection activeCell="B41" sqref="B41"/>
      <pageMargins left="0.7" right="0.7" top="0.75" bottom="0.75" header="0.3" footer="0.3"/>
    </customSheetView>
    <customSheetView guid="{D3393B8E-C3CB-4E3A-976E-E4CD065299F0}" topLeftCell="A10">
      <selection activeCell="M30" sqref="M30"/>
      <pageMargins left="0.7" right="0.7" top="0.75" bottom="0.75" header="0.3" footer="0.3"/>
    </customSheetView>
    <customSheetView guid="{A7B3A108-9CF6-4687-9321-110D304B17B9}" topLeftCell="A33">
      <selection activeCell="F70" sqref="F70"/>
      <pageMargins left="0.7" right="0.7" top="0.75" bottom="0.75" header="0.3" footer="0.3"/>
    </customSheetView>
    <customSheetView guid="{D2C72E70-F766-4D56-9E10-3C91A63BB7F3}" topLeftCell="B1">
      <selection activeCell="B13" sqref="B13"/>
      <pageMargins left="0.7" right="0.7" top="0.75" bottom="0.75" header="0.3" footer="0.3"/>
      <pageSetup paperSize="9" orientation="portrait" r:id="rId11"/>
    </customSheetView>
    <customSheetView guid="{7CCD1884-1631-4809-8751-AE0939C32419}">
      <selection activeCell="J58" sqref="J58"/>
      <pageMargins left="0.7" right="0.7" top="0.75" bottom="0.75" header="0.3" footer="0.3"/>
    </customSheetView>
    <customSheetView guid="{3AD1D9CC-D162-4119-AFCC-0AF9105FB248}">
      <selection activeCell="H9" sqref="H9"/>
      <pageMargins left="0.7" right="0.7" top="0.75" bottom="0.75" header="0.3" footer="0.3"/>
    </customSheetView>
    <customSheetView guid="{931AA63B-6827-4BF4-8E25-ED232A88A09C}" topLeftCell="A33">
      <selection activeCell="F70" sqref="F70"/>
      <pageMargins left="0.7" right="0.7" top="0.75" bottom="0.75" header="0.3" footer="0.3"/>
    </customSheetView>
    <customSheetView guid="{697182B0-1BEF-4A85-93A0-596802852AF2}" topLeftCell="A39">
      <selection sqref="A1:XFD1"/>
      <pageMargins left="0.7" right="0.7" top="0.75" bottom="0.75" header="0.3" footer="0.3"/>
      <pageSetup paperSize="9" orientation="portrait" r:id="rId12"/>
    </customSheetView>
    <customSheetView guid="{DB462ED3-28DC-47D7-98F7-CED01F66E2C7}" topLeftCell="A39">
      <selection sqref="A1:XFD1"/>
      <pageMargins left="0.7" right="0.7" top="0.75" bottom="0.75" header="0.3" footer="0.3"/>
      <pageSetup paperSize="9" orientation="portrait" r:id="rId13"/>
    </customSheetView>
    <customSheetView guid="{CA1DE4BE-C006-4405-B064-304EE6CCACF1}">
      <selection sqref="A1:H1"/>
      <pageMargins left="0.7" right="0.7" top="0.75" bottom="0.75" header="0.3" footer="0.3"/>
      <pageSetup paperSize="9" orientation="portrait" r:id="rId14"/>
    </customSheetView>
  </customSheetViews>
  <mergeCells count="4">
    <mergeCell ref="D12:E12"/>
    <mergeCell ref="F12:G12"/>
    <mergeCell ref="H12:I12"/>
    <mergeCell ref="H11:I11"/>
  </mergeCells>
  <pageMargins left="0.7" right="0.7" top="0.75" bottom="0.75" header="0.3" footer="0.3"/>
  <pageSetup paperSize="9" orientation="portrait" r:id="rId1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</sheetPr>
  <dimension ref="A1:H21"/>
  <sheetViews>
    <sheetView showGridLines="0" workbookViewId="0"/>
  </sheetViews>
  <sheetFormatPr defaultColWidth="9.140625" defaultRowHeight="12"/>
  <cols>
    <col min="1" max="1" width="23.28515625" style="1" customWidth="1"/>
    <col min="2" max="2" width="5" style="1" customWidth="1"/>
    <col min="3" max="3" width="29.85546875" style="1" bestFit="1" customWidth="1"/>
    <col min="4" max="5" width="15.140625" style="1" bestFit="1" customWidth="1"/>
    <col min="6" max="6" width="19.140625" style="1" customWidth="1"/>
    <col min="7" max="7" width="18.42578125" style="1" customWidth="1"/>
    <col min="8" max="8" width="17.140625" style="1" customWidth="1"/>
    <col min="9" max="16384" width="9.140625" style="1"/>
  </cols>
  <sheetData>
    <row r="1" spans="1:8" ht="28.5" customHeight="1">
      <c r="A1" s="571" t="str">
        <f>HYPERLINK("#INDEX!A2","към началната страница")</f>
        <v>към началната страница</v>
      </c>
    </row>
    <row r="2" spans="1:8" ht="16.5" customHeight="1"/>
    <row r="4" spans="1:8">
      <c r="C4" s="177"/>
      <c r="D4" s="177"/>
      <c r="E4" s="177"/>
    </row>
    <row r="5" spans="1:8">
      <c r="C5" s="177"/>
      <c r="D5" s="177"/>
      <c r="E5" s="177"/>
    </row>
    <row r="6" spans="1:8">
      <c r="C6" s="177"/>
      <c r="D6" s="177"/>
      <c r="E6" s="177"/>
    </row>
    <row r="7" spans="1:8">
      <c r="C7" s="177"/>
      <c r="D7" s="177"/>
      <c r="E7" s="177"/>
    </row>
    <row r="8" spans="1:8">
      <c r="C8" s="177"/>
      <c r="D8" s="177"/>
      <c r="E8" s="177"/>
    </row>
    <row r="9" spans="1:8" ht="33" customHeight="1">
      <c r="B9" s="458" t="s">
        <v>2009</v>
      </c>
      <c r="C9" s="459"/>
      <c r="D9" s="459"/>
      <c r="E9" s="459"/>
      <c r="F9" s="459"/>
      <c r="G9" s="459"/>
      <c r="H9" s="459"/>
    </row>
    <row r="10" spans="1:8">
      <c r="B10" s="8"/>
    </row>
    <row r="12" spans="1:8" ht="12.75" customHeight="1">
      <c r="D12" s="30"/>
      <c r="E12" s="30"/>
      <c r="F12" s="30"/>
      <c r="G12" s="939" t="s">
        <v>128</v>
      </c>
      <c r="H12" s="939"/>
    </row>
    <row r="13" spans="1:8" ht="20.25" customHeight="1">
      <c r="B13" s="30"/>
      <c r="C13" s="30"/>
      <c r="D13" s="910" t="s">
        <v>1375</v>
      </c>
      <c r="E13" s="941" t="s">
        <v>1376</v>
      </c>
      <c r="F13" s="942"/>
      <c r="G13" s="942"/>
      <c r="H13" s="943"/>
    </row>
    <row r="14" spans="1:8" ht="23.25" customHeight="1">
      <c r="B14" s="30"/>
      <c r="C14" s="30"/>
      <c r="D14" s="940"/>
      <c r="E14" s="665"/>
      <c r="F14" s="910" t="s">
        <v>1379</v>
      </c>
      <c r="G14" s="941" t="s">
        <v>1373</v>
      </c>
      <c r="H14" s="943"/>
    </row>
    <row r="15" spans="1:8" ht="48">
      <c r="B15" s="30"/>
      <c r="C15" s="30"/>
      <c r="D15" s="911"/>
      <c r="E15" s="666"/>
      <c r="F15" s="911"/>
      <c r="G15" s="666"/>
      <c r="H15" s="161" t="s">
        <v>1374</v>
      </c>
    </row>
    <row r="16" spans="1:8" ht="12.75" customHeight="1">
      <c r="B16" s="30"/>
      <c r="C16" s="30"/>
      <c r="D16" s="485" t="s">
        <v>0</v>
      </c>
      <c r="E16" s="485" t="s">
        <v>1</v>
      </c>
      <c r="F16" s="485" t="s">
        <v>2</v>
      </c>
      <c r="G16" s="485" t="s">
        <v>3</v>
      </c>
      <c r="H16" s="485" t="s">
        <v>4</v>
      </c>
    </row>
    <row r="17" spans="2:8">
      <c r="B17" s="47">
        <v>1</v>
      </c>
      <c r="C17" s="2" t="s">
        <v>78</v>
      </c>
      <c r="D17" s="153">
        <v>8344696</v>
      </c>
      <c r="E17" s="153">
        <v>14701252</v>
      </c>
      <c r="F17" s="153">
        <v>13971541</v>
      </c>
      <c r="G17" s="153">
        <v>729711</v>
      </c>
      <c r="H17" s="153">
        <v>0</v>
      </c>
    </row>
    <row r="18" spans="2:8">
      <c r="B18" s="47">
        <v>2</v>
      </c>
      <c r="C18" s="2" t="s">
        <v>1065</v>
      </c>
      <c r="D18" s="153">
        <v>3052219</v>
      </c>
      <c r="E18" s="153">
        <v>0</v>
      </c>
      <c r="F18" s="153">
        <v>0</v>
      </c>
      <c r="G18" s="153">
        <v>0</v>
      </c>
      <c r="H18" s="153">
        <v>0</v>
      </c>
    </row>
    <row r="19" spans="2:8" s="13" customFormat="1">
      <c r="B19" s="20">
        <v>3</v>
      </c>
      <c r="C19" s="23" t="s">
        <v>11</v>
      </c>
      <c r="D19" s="154">
        <v>11396915</v>
      </c>
      <c r="E19" s="154">
        <v>14701252</v>
      </c>
      <c r="F19" s="154">
        <v>13971541</v>
      </c>
      <c r="G19" s="154">
        <v>729711</v>
      </c>
      <c r="H19" s="154">
        <v>0</v>
      </c>
    </row>
    <row r="20" spans="2:8">
      <c r="B20" s="47">
        <v>4</v>
      </c>
      <c r="C20" s="2" t="s">
        <v>657</v>
      </c>
      <c r="D20" s="153">
        <v>64035</v>
      </c>
      <c r="E20" s="153">
        <v>146968</v>
      </c>
      <c r="F20" s="153">
        <v>137346</v>
      </c>
      <c r="G20" s="153">
        <v>9622</v>
      </c>
      <c r="H20" s="153">
        <v>0</v>
      </c>
    </row>
    <row r="21" spans="2:8" ht="15">
      <c r="B21" s="211" t="s">
        <v>185</v>
      </c>
      <c r="C21" s="2" t="s">
        <v>658</v>
      </c>
      <c r="D21" s="153">
        <v>64035</v>
      </c>
      <c r="E21" s="153">
        <v>146968</v>
      </c>
      <c r="F21" s="212"/>
      <c r="G21" s="212"/>
      <c r="H21" s="212"/>
    </row>
  </sheetData>
  <customSheetViews>
    <customSheetView guid="{3FCB7B24-049F-4685-83CB-5231093E0117}" showPageBreaks="1" topLeftCell="A12">
      <selection activeCell="N23" sqref="N23"/>
      <pageMargins left="0.7" right="0.7" top="0.75" bottom="0.75" header="0.3" footer="0.3"/>
      <pageSetup paperSize="9" orientation="portrait" r:id="rId1"/>
    </customSheetView>
    <customSheetView guid="{51337751-BEAF-43F3-8CC9-400B99E751E8}" topLeftCell="A13">
      <selection activeCell="I28" sqref="I28"/>
      <pageMargins left="0.7" right="0.7" top="0.75" bottom="0.75" header="0.3" footer="0.3"/>
      <pageSetup paperSize="9" orientation="portrait" r:id="rId2"/>
    </customSheetView>
    <customSheetView guid="{5DDDA852-2807-4645-BC75-EBD4EF3323A7}" topLeftCell="A4">
      <selection activeCell="J26" sqref="J26"/>
      <pageMargins left="0.7" right="0.7" top="0.75" bottom="0.75" header="0.3" footer="0.3"/>
      <pageSetup paperSize="9" orientation="portrait" r:id="rId3"/>
    </customSheetView>
    <customSheetView guid="{D37F8A47-E42F-4741-BE8D-5D961F7BB394}">
      <selection activeCell="D12" sqref="D12"/>
      <pageMargins left="0.7" right="0.7" top="0.75" bottom="0.75" header="0.3" footer="0.3"/>
      <pageSetup paperSize="9" orientation="portrait" r:id="rId4"/>
    </customSheetView>
    <customSheetView guid="{08462586-B7E0-434D-B6F4-B2B21EAA5D46}" topLeftCell="D1">
      <selection activeCell="P19" sqref="P19"/>
      <pageMargins left="0.7" right="0.7" top="0.75" bottom="0.75" header="0.3" footer="0.3"/>
      <pageSetup paperSize="9" orientation="portrait" r:id="rId5"/>
    </customSheetView>
    <customSheetView guid="{21329C76-F86B-400D-B8F5-F75B383E5B14}" topLeftCell="D1">
      <selection activeCell="P19" sqref="P19"/>
      <pageMargins left="0.7" right="0.7" top="0.75" bottom="0.75" header="0.3" footer="0.3"/>
      <pageSetup paperSize="9" orientation="portrait" r:id="rId6"/>
    </customSheetView>
    <customSheetView guid="{59094C18-3CB5-482F-AA6A-9C313A318EBB}">
      <selection activeCell="J26" sqref="J26"/>
      <pageMargins left="0.7" right="0.7" top="0.75" bottom="0.75" header="0.3" footer="0.3"/>
      <pageSetup paperSize="9" orientation="portrait" r:id="rId7"/>
    </customSheetView>
    <customSheetView guid="{FD092655-EBEC-4730-9895-1567D9B70D5F}">
      <selection activeCell="H38" sqref="H38"/>
      <pageMargins left="0.7" right="0.7" top="0.75" bottom="0.75" header="0.3" footer="0.3"/>
      <pageSetup paperSize="9" orientation="portrait" r:id="rId8"/>
    </customSheetView>
    <customSheetView guid="{CFC92B1C-D4F2-414F-8F12-92F529035B08}" topLeftCell="A26">
      <selection activeCell="C11" sqref="C11"/>
      <pageMargins left="0.7" right="0.7" top="0.75" bottom="0.75" header="0.3" footer="0.3"/>
      <pageSetup paperSize="9" orientation="portrait" r:id="rId9"/>
    </customSheetView>
    <customSheetView guid="{7CA1DEE6-746E-4947-9BED-24AAED6E8B57}" topLeftCell="F5">
      <selection activeCell="J37" sqref="J37"/>
      <pageMargins left="0.7" right="0.7" top="0.75" bottom="0.75" header="0.3" footer="0.3"/>
      <pageSetup paperSize="9" orientation="portrait" r:id="rId10"/>
    </customSheetView>
    <customSheetView guid="{F277ACEF-9FF8-431F-8537-DE60B790AA4F}">
      <selection activeCell="H17" sqref="H17"/>
      <pageMargins left="0.7" right="0.7" top="0.75" bottom="0.75" header="0.3" footer="0.3"/>
    </customSheetView>
    <customSheetView guid="{70E7FFDC-983F-46F7-B68F-0BE0A8C942E0}" topLeftCell="A13">
      <selection activeCell="H37" sqref="H37"/>
      <pageMargins left="0.7" right="0.7" top="0.75" bottom="0.75" header="0.3" footer="0.3"/>
      <pageSetup paperSize="9" orientation="portrait" r:id="rId11"/>
    </customSheetView>
    <customSheetView guid="{F536E858-E5B2-4B36-88FC-BE776803F921}" topLeftCell="A14">
      <selection activeCell="C29" sqref="C29"/>
      <pageMargins left="0.7" right="0.7" top="0.75" bottom="0.75" header="0.3" footer="0.3"/>
      <pageSetup paperSize="9" orientation="portrait" r:id="rId12"/>
    </customSheetView>
    <customSheetView guid="{0780CBEB-AF66-401E-9AFD-5F77700585BC}">
      <selection activeCell="H17" sqref="H17"/>
      <pageMargins left="0.7" right="0.7" top="0.75" bottom="0.75" header="0.3" footer="0.3"/>
    </customSheetView>
    <customSheetView guid="{F0048D33-26BA-4893-8BCC-88CEF82FEBB6}">
      <selection activeCell="K38" sqref="K38"/>
      <pageMargins left="0.7" right="0.7" top="0.75" bottom="0.75" header="0.3" footer="0.3"/>
      <pageSetup paperSize="9" orientation="portrait" r:id="rId13"/>
    </customSheetView>
    <customSheetView guid="{8A1326BD-F0AB-414F-9F91-C2BB94CC9C17}">
      <selection activeCell="A26" sqref="A26:G31"/>
      <pageMargins left="0.7" right="0.7" top="0.75" bottom="0.75" header="0.3" footer="0.3"/>
    </customSheetView>
    <customSheetView guid="{FB7DEBE1-1047-4BE4-82FD-4BCA0CA8DD58}" topLeftCell="A7">
      <selection activeCell="C16" sqref="C16"/>
      <pageMargins left="0.7" right="0.7" top="0.75" bottom="0.75" header="0.3" footer="0.3"/>
    </customSheetView>
    <customSheetView guid="{B3153F5C-CAD5-4C41-96F3-3BC56052414C}" topLeftCell="A7">
      <selection activeCell="C16" sqref="C16"/>
      <pageMargins left="0.7" right="0.7" top="0.75" bottom="0.75" header="0.3" footer="0.3"/>
    </customSheetView>
    <customSheetView guid="{D3393B8E-C3CB-4E3A-976E-E4CD065299F0}">
      <selection activeCell="K14" sqref="K14:Q19"/>
      <pageMargins left="0.7" right="0.7" top="0.75" bottom="0.75" header="0.3" footer="0.3"/>
    </customSheetView>
    <customSheetView guid="{A7B3A108-9CF6-4687-9321-110D304B17B9}" topLeftCell="A8">
      <selection activeCell="D36" sqref="D36"/>
      <pageMargins left="0.7" right="0.7" top="0.75" bottom="0.75" header="0.3" footer="0.3"/>
      <pageSetup paperSize="9" orientation="portrait" r:id="rId14"/>
    </customSheetView>
    <customSheetView guid="{D2C72E70-F766-4D56-9E10-3C91A63BB7F3}">
      <selection activeCell="J26" sqref="J26"/>
      <pageMargins left="0.7" right="0.7" top="0.75" bottom="0.75" header="0.3" footer="0.3"/>
      <pageSetup paperSize="9" orientation="portrait" r:id="rId15"/>
    </customSheetView>
    <customSheetView guid="{7CCD1884-1631-4809-8751-AE0939C32419}">
      <selection activeCell="J26" sqref="J26"/>
      <pageMargins left="0.7" right="0.7" top="0.75" bottom="0.75" header="0.3" footer="0.3"/>
    </customSheetView>
    <customSheetView guid="{3AD1D9CC-D162-4119-AFCC-0AF9105FB248}">
      <selection activeCell="C11" sqref="C11"/>
      <pageMargins left="0.7" right="0.7" top="0.75" bottom="0.75" header="0.3" footer="0.3"/>
    </customSheetView>
    <customSheetView guid="{931AA63B-6827-4BF4-8E25-ED232A88A09C}">
      <selection activeCell="H38" sqref="H38"/>
      <pageMargins left="0.7" right="0.7" top="0.75" bottom="0.75" header="0.3" footer="0.3"/>
      <pageSetup paperSize="9" orientation="portrait" r:id="rId16"/>
    </customSheetView>
    <customSheetView guid="{697182B0-1BEF-4A85-93A0-596802852AF2}" topLeftCell="A31">
      <selection activeCell="D46" sqref="D46"/>
      <pageMargins left="0.7" right="0.7" top="0.75" bottom="0.75" header="0.3" footer="0.3"/>
      <pageSetup paperSize="9" orientation="portrait" r:id="rId17"/>
    </customSheetView>
    <customSheetView guid="{DB462ED3-28DC-47D7-98F7-CED01F66E2C7}" topLeftCell="A31">
      <selection activeCell="D46" sqref="D46"/>
      <pageMargins left="0.7" right="0.7" top="0.75" bottom="0.75" header="0.3" footer="0.3"/>
      <pageSetup paperSize="9" orientation="portrait" r:id="rId18"/>
    </customSheetView>
    <customSheetView guid="{CA1DE4BE-C006-4405-B064-304EE6CCACF1}" topLeftCell="D1">
      <selection activeCell="P19" sqref="P19"/>
      <pageMargins left="0.7" right="0.7" top="0.75" bottom="0.75" header="0.3" footer="0.3"/>
      <pageSetup paperSize="9" orientation="portrait" r:id="rId19"/>
    </customSheetView>
  </customSheetViews>
  <mergeCells count="5">
    <mergeCell ref="G12:H12"/>
    <mergeCell ref="D13:D15"/>
    <mergeCell ref="E13:H13"/>
    <mergeCell ref="F14:F15"/>
    <mergeCell ref="G14:H14"/>
  </mergeCells>
  <pageMargins left="0.7" right="0.7" top="0.75" bottom="0.75" header="0.3" footer="0.3"/>
  <pageSetup paperSize="9" orientation="portrait" r:id="rId2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/>
  </sheetPr>
  <dimension ref="A1:D24"/>
  <sheetViews>
    <sheetView showGridLines="0" workbookViewId="0"/>
  </sheetViews>
  <sheetFormatPr defaultColWidth="9.140625" defaultRowHeight="12"/>
  <cols>
    <col min="1" max="1" width="23.28515625" style="1" customWidth="1"/>
    <col min="2" max="2" width="4.140625" style="1" customWidth="1"/>
    <col min="3" max="3" width="60.5703125" style="1" customWidth="1"/>
    <col min="4" max="4" width="21" style="1" customWidth="1"/>
    <col min="5" max="16384" width="9.140625" style="1"/>
  </cols>
  <sheetData>
    <row r="1" spans="1:4" ht="28.5" customHeight="1">
      <c r="A1" s="567" t="str">
        <f>HYPERLINK("#INDEX!A2","към началната страница")</f>
        <v>към началната страница</v>
      </c>
      <c r="B1" s="549"/>
      <c r="C1" s="549"/>
    </row>
    <row r="2" spans="1:4" ht="16.5" customHeight="1">
      <c r="A2" s="549"/>
      <c r="B2" s="549"/>
      <c r="C2" s="549"/>
    </row>
    <row r="3" spans="1:4">
      <c r="B3" s="549"/>
      <c r="C3" s="549"/>
      <c r="D3" s="549"/>
    </row>
    <row r="9" spans="1:4" ht="33" customHeight="1">
      <c r="B9" s="482" t="s">
        <v>241</v>
      </c>
      <c r="C9" s="483"/>
      <c r="D9" s="483"/>
    </row>
    <row r="10" spans="1:4" ht="13.5" customHeight="1">
      <c r="B10" s="26"/>
      <c r="C10" s="26"/>
      <c r="D10" s="26"/>
    </row>
    <row r="11" spans="1:4" ht="12.75" customHeight="1">
      <c r="D11" s="62" t="s">
        <v>128</v>
      </c>
    </row>
    <row r="12" spans="1:4" ht="38.25" customHeight="1">
      <c r="B12" s="14"/>
      <c r="C12" s="14"/>
      <c r="D12" s="161" t="s">
        <v>640</v>
      </c>
    </row>
    <row r="13" spans="1:4" ht="15.75" customHeight="1">
      <c r="B13" s="14"/>
      <c r="C13" s="14"/>
      <c r="D13" s="38" t="s">
        <v>0</v>
      </c>
    </row>
    <row r="14" spans="1:4">
      <c r="B14" s="17"/>
      <c r="C14" s="16" t="s">
        <v>103</v>
      </c>
      <c r="D14" s="155">
        <v>3850</v>
      </c>
    </row>
    <row r="15" spans="1:4">
      <c r="B15" s="17" t="s">
        <v>14</v>
      </c>
      <c r="C15" s="35" t="s">
        <v>104</v>
      </c>
      <c r="D15" s="153">
        <v>3850</v>
      </c>
    </row>
    <row r="16" spans="1:4">
      <c r="B16" s="17" t="s">
        <v>15</v>
      </c>
      <c r="C16" s="35" t="s">
        <v>105</v>
      </c>
      <c r="D16" s="153">
        <v>0</v>
      </c>
    </row>
    <row r="17" spans="2:4">
      <c r="B17" s="17" t="s">
        <v>16</v>
      </c>
      <c r="C17" s="35" t="s">
        <v>106</v>
      </c>
      <c r="D17" s="153">
        <v>0</v>
      </c>
    </row>
    <row r="18" spans="2:4">
      <c r="B18" s="17" t="s">
        <v>17</v>
      </c>
      <c r="C18" s="35" t="s">
        <v>107</v>
      </c>
      <c r="D18" s="153">
        <v>0</v>
      </c>
    </row>
    <row r="19" spans="2:4">
      <c r="B19" s="17"/>
      <c r="C19" s="16" t="s">
        <v>108</v>
      </c>
      <c r="D19" s="155"/>
    </row>
    <row r="20" spans="2:4">
      <c r="B20" s="17" t="s">
        <v>18</v>
      </c>
      <c r="C20" s="35" t="s">
        <v>109</v>
      </c>
      <c r="D20" s="153">
        <v>0</v>
      </c>
    </row>
    <row r="21" spans="2:4">
      <c r="B21" s="17" t="s">
        <v>19</v>
      </c>
      <c r="C21" s="35" t="s">
        <v>659</v>
      </c>
      <c r="D21" s="153">
        <v>0</v>
      </c>
    </row>
    <row r="22" spans="2:4">
      <c r="B22" s="17" t="s">
        <v>20</v>
      </c>
      <c r="C22" s="35" t="s">
        <v>110</v>
      </c>
      <c r="D22" s="153">
        <v>0</v>
      </c>
    </row>
    <row r="23" spans="2:4">
      <c r="B23" s="17" t="s">
        <v>21</v>
      </c>
      <c r="C23" s="16" t="s">
        <v>111</v>
      </c>
      <c r="D23" s="153">
        <v>0</v>
      </c>
    </row>
    <row r="24" spans="2:4" s="32" customFormat="1">
      <c r="B24" s="124" t="s">
        <v>22</v>
      </c>
      <c r="C24" s="61" t="s">
        <v>11</v>
      </c>
      <c r="D24" s="154">
        <v>3850</v>
      </c>
    </row>
  </sheetData>
  <customSheetViews>
    <customSheetView guid="{3FCB7B24-049F-4685-83CB-5231093E0117}" showPageBreaks="1" topLeftCell="A6">
      <selection activeCell="N23" sqref="N23"/>
      <pageMargins left="0.7" right="0.7" top="0.75" bottom="0.75" header="0.3" footer="0.3"/>
      <pageSetup paperSize="9" orientation="portrait" r:id="rId1"/>
    </customSheetView>
    <customSheetView guid="{51337751-BEAF-43F3-8CC9-400B99E751E8}" topLeftCell="A19">
      <selection activeCell="D51" sqref="D51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C4" sqref="C4"/>
      <pageMargins left="0.7" right="0.7" top="0.75" bottom="0.75" header="0.3" footer="0.3"/>
      <pageSetup paperSize="9" orientation="portrait" r:id="rId3"/>
    </customSheetView>
    <customSheetView guid="{D37F8A47-E42F-4741-BE8D-5D961F7BB394}" topLeftCell="A39">
      <selection activeCell="D4" sqref="D4"/>
      <pageMargins left="0.7" right="0.7" top="0.75" bottom="0.75" header="0.3" footer="0.3"/>
      <pageSetup paperSize="9" orientation="portrait" r:id="rId4"/>
    </customSheetView>
    <customSheetView guid="{08462586-B7E0-434D-B6F4-B2B21EAA5D46}">
      <selection activeCell="C18" sqref="C18"/>
      <pageMargins left="0.7" right="0.7" top="0.75" bottom="0.75" header="0.3" footer="0.3"/>
      <pageSetup paperSize="9" orientation="portrait" r:id="rId5"/>
    </customSheetView>
    <customSheetView guid="{21329C76-F86B-400D-B8F5-F75B383E5B14}">
      <selection activeCell="C18" sqref="C18"/>
      <pageMargins left="0.7" right="0.7" top="0.75" bottom="0.75" header="0.3" footer="0.3"/>
      <pageSetup paperSize="9" orientation="portrait" r:id="rId6"/>
    </customSheetView>
    <customSheetView guid="{59094C18-3CB5-482F-AA6A-9C313A318EBB}">
      <selection activeCell="K44" sqref="K44"/>
      <pageMargins left="0.7" right="0.7" top="0.75" bottom="0.75" header="0.3" footer="0.3"/>
      <pageSetup paperSize="9" orientation="portrait" r:id="rId7"/>
    </customSheetView>
    <customSheetView guid="{FD092655-EBEC-4730-9895-1567D9B70D5F}" topLeftCell="A13">
      <selection activeCell="K44" sqref="K44"/>
      <pageMargins left="0.7" right="0.7" top="0.75" bottom="0.75" header="0.3" footer="0.3"/>
    </customSheetView>
    <customSheetView guid="{CFC92B1C-D4F2-414F-8F12-92F529035B08}" topLeftCell="A2">
      <selection activeCell="D66" sqref="D66"/>
      <pageMargins left="0.7" right="0.7" top="0.75" bottom="0.75" header="0.3" footer="0.3"/>
      <pageSetup paperSize="9" orientation="portrait" r:id="rId8"/>
    </customSheetView>
    <customSheetView guid="{7CA1DEE6-746E-4947-9BED-24AAED6E8B57}" topLeftCell="A13">
      <selection activeCell="H52" sqref="H52"/>
      <pageMargins left="0.7" right="0.7" top="0.75" bottom="0.75" header="0.3" footer="0.3"/>
      <pageSetup paperSize="9" orientation="portrait" r:id="rId9"/>
    </customSheetView>
    <customSheetView guid="{F277ACEF-9FF8-431F-8537-DE60B790AA4F}">
      <selection activeCell="F53" sqref="F53"/>
      <pageMargins left="0.7" right="0.7" top="0.75" bottom="0.75" header="0.3" footer="0.3"/>
      <pageSetup paperSize="9" orientation="portrait" r:id="rId10"/>
    </customSheetView>
    <customSheetView guid="{70E7FFDC-983F-46F7-B68F-0BE0A8C942E0}" topLeftCell="A31">
      <selection activeCell="C51" sqref="C51"/>
      <pageMargins left="0.7" right="0.7" top="0.75" bottom="0.75" header="0.3" footer="0.3"/>
      <pageSetup paperSize="9" orientation="portrait" r:id="rId11"/>
    </customSheetView>
    <customSheetView guid="{F536E858-E5B2-4B36-88FC-BE776803F921}" topLeftCell="A13">
      <selection activeCell="K44" sqref="K44"/>
      <pageMargins left="0.7" right="0.7" top="0.75" bottom="0.75" header="0.3" footer="0.3"/>
    </customSheetView>
    <customSheetView guid="{0780CBEB-AF66-401E-9AFD-5F77700585BC}" topLeftCell="A13">
      <selection activeCell="F53" sqref="F53"/>
      <pageMargins left="0.7" right="0.7" top="0.75" bottom="0.75" header="0.3" footer="0.3"/>
      <pageSetup paperSize="9" orientation="portrait" r:id="rId12"/>
    </customSheetView>
    <customSheetView guid="{F0048D33-26BA-4893-8BCC-88CEF82FEBB6}">
      <selection activeCell="H15" sqref="H15:K27"/>
      <pageMargins left="0.7" right="0.7" top="0.75" bottom="0.75" header="0.3" footer="0.3"/>
    </customSheetView>
    <customSheetView guid="{8A1326BD-F0AB-414F-9F91-C2BB94CC9C17}" topLeftCell="A10">
      <selection activeCell="C27" sqref="C27"/>
      <pageMargins left="0.7" right="0.7" top="0.75" bottom="0.75" header="0.3" footer="0.3"/>
    </customSheetView>
    <customSheetView guid="{FB7DEBE1-1047-4BE4-82FD-4BCA0CA8DD58}" topLeftCell="A16">
      <selection activeCell="B27" sqref="B27"/>
      <pageMargins left="0.7" right="0.7" top="0.75" bottom="0.75" header="0.3" footer="0.3"/>
    </customSheetView>
    <customSheetView guid="{B3153F5C-CAD5-4C41-96F3-3BC56052414C}" topLeftCell="A7">
      <selection activeCell="B52" sqref="B52"/>
      <pageMargins left="0.7" right="0.7" top="0.75" bottom="0.75" header="0.3" footer="0.3"/>
      <pageSetup paperSize="9" orientation="portrait" r:id="rId13"/>
    </customSheetView>
    <customSheetView guid="{D3393B8E-C3CB-4E3A-976E-E4CD065299F0}" topLeftCell="A10">
      <selection activeCell="H15" sqref="H15:K27"/>
      <pageMargins left="0.7" right="0.7" top="0.75" bottom="0.75" header="0.3" footer="0.3"/>
      <pageSetup paperSize="9" orientation="portrait" r:id="rId14"/>
    </customSheetView>
    <customSheetView guid="{A7B3A108-9CF6-4687-9321-110D304B17B9}" topLeftCell="A13">
      <selection activeCell="K44" sqref="K44"/>
      <pageMargins left="0.7" right="0.7" top="0.75" bottom="0.75" header="0.3" footer="0.3"/>
    </customSheetView>
    <customSheetView guid="{D2C72E70-F766-4D56-9E10-3C91A63BB7F3}">
      <selection activeCell="B32" sqref="B32"/>
      <pageMargins left="0.7" right="0.7" top="0.75" bottom="0.75" header="0.3" footer="0.3"/>
      <pageSetup paperSize="9" orientation="portrait" r:id="rId15"/>
    </customSheetView>
    <customSheetView guid="{7CCD1884-1631-4809-8751-AE0939C32419}">
      <selection activeCell="C4" sqref="C4"/>
      <pageMargins left="0.7" right="0.7" top="0.75" bottom="0.75" header="0.3" footer="0.3"/>
      <pageSetup paperSize="9" orientation="portrait" r:id="rId16"/>
    </customSheetView>
    <customSheetView guid="{3AD1D9CC-D162-4119-AFCC-0AF9105FB248}">
      <selection activeCell="D66" sqref="D66"/>
      <pageMargins left="0.7" right="0.7" top="0.75" bottom="0.75" header="0.3" footer="0.3"/>
      <pageSetup paperSize="9" orientation="portrait" r:id="rId17"/>
    </customSheetView>
    <customSheetView guid="{931AA63B-6827-4BF4-8E25-ED232A88A09C}" topLeftCell="A13">
      <selection activeCell="K44" sqref="K44"/>
      <pageMargins left="0.7" right="0.7" top="0.75" bottom="0.75" header="0.3" footer="0.3"/>
    </customSheetView>
    <customSheetView guid="{697182B0-1BEF-4A85-93A0-596802852AF2}" topLeftCell="A22">
      <selection activeCell="C57" sqref="C57"/>
      <pageMargins left="0.7" right="0.7" top="0.75" bottom="0.75" header="0.3" footer="0.3"/>
      <pageSetup paperSize="9" orientation="portrait" r:id="rId18"/>
    </customSheetView>
    <customSheetView guid="{DB462ED3-28DC-47D7-98F7-CED01F66E2C7}" topLeftCell="A22">
      <selection activeCell="C57" sqref="C57"/>
      <pageMargins left="0.7" right="0.7" top="0.75" bottom="0.75" header="0.3" footer="0.3"/>
      <pageSetup paperSize="9" orientation="portrait" r:id="rId19"/>
    </customSheetView>
    <customSheetView guid="{CA1DE4BE-C006-4405-B064-304EE6CCACF1}">
      <selection activeCell="C18" sqref="C18"/>
      <pageMargins left="0.7" right="0.7" top="0.75" bottom="0.75" header="0.3" footer="0.3"/>
      <pageSetup paperSize="9" orientation="portrait" r:id="rId20"/>
    </customSheetView>
  </customSheetViews>
  <pageMargins left="0.7" right="0.7" top="0.75" bottom="0.75" header="0.3" footer="0.3"/>
  <pageSetup paperSize="9" orientation="portrait" r:id="rId2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</sheetPr>
  <dimension ref="A1:F43"/>
  <sheetViews>
    <sheetView showGridLines="0" topLeftCell="A10" workbookViewId="0"/>
  </sheetViews>
  <sheetFormatPr defaultColWidth="9.140625" defaultRowHeight="12.75"/>
  <cols>
    <col min="1" max="1" width="23.28515625" style="81" customWidth="1"/>
    <col min="2" max="2" width="24.5703125" style="81" customWidth="1"/>
    <col min="3" max="3" width="14.42578125" customWidth="1"/>
    <col min="4" max="4" width="13.5703125" style="81" customWidth="1"/>
    <col min="5" max="5" width="10.85546875" style="81" customWidth="1"/>
    <col min="6" max="6" width="11.85546875" style="81" customWidth="1"/>
    <col min="7" max="16384" width="9.140625" style="81"/>
  </cols>
  <sheetData>
    <row r="1" spans="1:6" ht="28.5" customHeight="1">
      <c r="A1" s="576" t="str">
        <f>HYPERLINK("#INDEX!A2","към началната страница")</f>
        <v>към началната страница</v>
      </c>
      <c r="B1"/>
      <c r="C1" s="81"/>
    </row>
    <row r="2" spans="1:6" ht="16.5" customHeight="1">
      <c r="C2" s="81"/>
    </row>
    <row r="4" spans="1:6" ht="12">
      <c r="C4" s="81"/>
    </row>
    <row r="5" spans="1:6" ht="12">
      <c r="C5" s="81"/>
    </row>
    <row r="6" spans="1:6" ht="12">
      <c r="C6" s="81"/>
    </row>
    <row r="7" spans="1:6" ht="12">
      <c r="C7" s="81"/>
    </row>
    <row r="8" spans="1:6" ht="12">
      <c r="C8" s="81"/>
    </row>
    <row r="9" spans="1:6" ht="33" customHeight="1">
      <c r="B9" s="473" t="s">
        <v>2010</v>
      </c>
      <c r="C9" s="474"/>
      <c r="D9" s="474"/>
      <c r="E9" s="474"/>
      <c r="F9" s="474"/>
    </row>
    <row r="10" spans="1:6" ht="12">
      <c r="B10" s="104"/>
      <c r="C10" s="81"/>
    </row>
    <row r="11" spans="1:6" s="105" customFormat="1" ht="14.25" customHeight="1">
      <c r="F11" s="130" t="s">
        <v>128</v>
      </c>
    </row>
    <row r="12" spans="1:6" s="103" customFormat="1" ht="12" customHeight="1">
      <c r="B12" s="945" t="s">
        <v>478</v>
      </c>
      <c r="C12" s="946" t="s">
        <v>479</v>
      </c>
      <c r="D12" s="946"/>
      <c r="E12" s="947" t="s">
        <v>480</v>
      </c>
      <c r="F12" s="947" t="s">
        <v>481</v>
      </c>
    </row>
    <row r="13" spans="1:6" s="103" customFormat="1" ht="29.25" customHeight="1">
      <c r="B13" s="945"/>
      <c r="C13" s="132" t="s">
        <v>482</v>
      </c>
      <c r="D13" s="132" t="s">
        <v>483</v>
      </c>
      <c r="E13" s="947"/>
      <c r="F13" s="947"/>
    </row>
    <row r="14" spans="1:6" s="103" customFormat="1" ht="12">
      <c r="B14" s="551"/>
      <c r="C14" s="752" t="s">
        <v>0</v>
      </c>
      <c r="D14" s="752" t="s">
        <v>1</v>
      </c>
      <c r="E14" s="753" t="s">
        <v>2</v>
      </c>
      <c r="F14" s="753" t="s">
        <v>3</v>
      </c>
    </row>
    <row r="15" spans="1:6" ht="24" customHeight="1">
      <c r="B15" s="134" t="s">
        <v>484</v>
      </c>
      <c r="C15" s="154">
        <v>57845523</v>
      </c>
      <c r="D15" s="154">
        <v>57854307</v>
      </c>
      <c r="E15" s="154">
        <v>-8784</v>
      </c>
      <c r="F15" s="154">
        <v>0</v>
      </c>
    </row>
    <row r="16" spans="1:6" ht="12">
      <c r="B16" s="133" t="s">
        <v>485</v>
      </c>
      <c r="C16" s="156">
        <v>54963944</v>
      </c>
      <c r="D16" s="156">
        <v>54976478</v>
      </c>
      <c r="E16" s="156">
        <v>-12534</v>
      </c>
      <c r="F16" s="154">
        <v>0</v>
      </c>
    </row>
    <row r="17" spans="2:6" ht="12">
      <c r="B17" s="133" t="s">
        <v>486</v>
      </c>
      <c r="C17" s="156">
        <v>2877828</v>
      </c>
      <c r="D17" s="156">
        <v>2874078</v>
      </c>
      <c r="E17" s="156">
        <v>3750</v>
      </c>
      <c r="F17" s="154">
        <v>0</v>
      </c>
    </row>
    <row r="18" spans="2:6" ht="12">
      <c r="B18" s="133" t="s">
        <v>1372</v>
      </c>
      <c r="C18" s="156">
        <v>3751</v>
      </c>
      <c r="D18" s="156">
        <v>3751</v>
      </c>
      <c r="E18" s="156">
        <v>0</v>
      </c>
      <c r="F18" s="154">
        <v>0</v>
      </c>
    </row>
    <row r="19" spans="2:6" ht="11.25" customHeight="1">
      <c r="B19" s="131" t="s">
        <v>487</v>
      </c>
      <c r="C19" s="156"/>
      <c r="D19" s="156"/>
      <c r="E19" s="156"/>
      <c r="F19" s="157"/>
    </row>
    <row r="20" spans="2:6" ht="12">
      <c r="B20" s="213" t="s">
        <v>679</v>
      </c>
      <c r="C20" s="156">
        <v>15033416</v>
      </c>
      <c r="D20" s="156">
        <v>15021127</v>
      </c>
      <c r="E20" s="156">
        <v>12289</v>
      </c>
      <c r="F20" s="157"/>
    </row>
    <row r="21" spans="2:6" ht="12">
      <c r="B21" s="213" t="s">
        <v>678</v>
      </c>
      <c r="C21" s="156">
        <v>39930528</v>
      </c>
      <c r="D21" s="156">
        <v>39955351</v>
      </c>
      <c r="E21" s="156">
        <v>-24823</v>
      </c>
      <c r="F21" s="157"/>
    </row>
    <row r="22" spans="2:6" ht="12">
      <c r="B22" s="213" t="s">
        <v>660</v>
      </c>
      <c r="C22" s="156">
        <v>611</v>
      </c>
      <c r="D22" s="156">
        <v>443</v>
      </c>
      <c r="E22" s="156">
        <v>168</v>
      </c>
      <c r="F22" s="157"/>
    </row>
    <row r="23" spans="2:6" ht="12">
      <c r="B23" s="213" t="s">
        <v>661</v>
      </c>
      <c r="C23" s="156">
        <v>2510</v>
      </c>
      <c r="D23" s="156">
        <v>2678</v>
      </c>
      <c r="E23" s="156">
        <v>-168</v>
      </c>
      <c r="F23" s="157"/>
    </row>
    <row r="24" spans="2:6" ht="12">
      <c r="B24" s="213" t="s">
        <v>664</v>
      </c>
      <c r="C24" s="156">
        <v>566</v>
      </c>
      <c r="D24" s="156">
        <v>287</v>
      </c>
      <c r="E24" s="156">
        <v>279</v>
      </c>
      <c r="F24" s="157"/>
    </row>
    <row r="25" spans="2:6" ht="12">
      <c r="B25" s="213" t="s">
        <v>662</v>
      </c>
      <c r="C25" s="156">
        <v>87856</v>
      </c>
      <c r="D25" s="156">
        <v>88877</v>
      </c>
      <c r="E25" s="156">
        <v>-1021</v>
      </c>
      <c r="F25" s="157"/>
    </row>
    <row r="26" spans="2:6" ht="12">
      <c r="B26" s="213" t="s">
        <v>665</v>
      </c>
      <c r="C26" s="156">
        <v>389</v>
      </c>
      <c r="D26" s="156">
        <v>136</v>
      </c>
      <c r="E26" s="156">
        <v>253</v>
      </c>
      <c r="F26" s="157"/>
    </row>
    <row r="27" spans="2:6" ht="12">
      <c r="B27" s="213" t="s">
        <v>666</v>
      </c>
      <c r="C27" s="156">
        <v>226929</v>
      </c>
      <c r="D27" s="156">
        <v>227043</v>
      </c>
      <c r="E27" s="156">
        <v>-114</v>
      </c>
      <c r="F27" s="157"/>
    </row>
    <row r="28" spans="2:6" ht="12">
      <c r="B28" s="213" t="s">
        <v>668</v>
      </c>
      <c r="C28" s="156">
        <v>1026753</v>
      </c>
      <c r="D28" s="156">
        <v>1026668</v>
      </c>
      <c r="E28" s="156">
        <v>85</v>
      </c>
      <c r="F28" s="157"/>
    </row>
    <row r="29" spans="2:6" ht="12">
      <c r="B29" s="213" t="s">
        <v>669</v>
      </c>
      <c r="C29" s="156">
        <v>6356</v>
      </c>
      <c r="D29" s="156">
        <v>6656</v>
      </c>
      <c r="E29" s="156">
        <v>-300</v>
      </c>
      <c r="F29" s="157"/>
    </row>
    <row r="30" spans="2:6" ht="12">
      <c r="B30" s="213" t="s">
        <v>670</v>
      </c>
      <c r="C30" s="156">
        <v>1378</v>
      </c>
      <c r="D30" s="156">
        <v>1340</v>
      </c>
      <c r="E30" s="156">
        <v>38</v>
      </c>
      <c r="F30" s="157"/>
    </row>
    <row r="31" spans="2:6" ht="12">
      <c r="B31" s="213" t="s">
        <v>671</v>
      </c>
      <c r="C31" s="156">
        <v>555</v>
      </c>
      <c r="D31" s="156">
        <v>626</v>
      </c>
      <c r="E31" s="156">
        <v>-71</v>
      </c>
      <c r="F31" s="157"/>
    </row>
    <row r="32" spans="2:6" ht="12">
      <c r="B32" s="213" t="s">
        <v>672</v>
      </c>
      <c r="C32" s="156">
        <v>90502</v>
      </c>
      <c r="D32" s="156">
        <v>89732</v>
      </c>
      <c r="E32" s="156">
        <v>770</v>
      </c>
      <c r="F32" s="157"/>
    </row>
    <row r="33" spans="2:6" ht="12">
      <c r="B33" s="213" t="s">
        <v>673</v>
      </c>
      <c r="C33" s="156">
        <v>1</v>
      </c>
      <c r="D33" s="156">
        <v>0</v>
      </c>
      <c r="E33" s="156">
        <v>1</v>
      </c>
      <c r="F33" s="157"/>
    </row>
    <row r="34" spans="2:6" ht="12">
      <c r="B34" s="213" t="s">
        <v>674</v>
      </c>
      <c r="C34" s="156">
        <v>199</v>
      </c>
      <c r="D34" s="156">
        <v>191</v>
      </c>
      <c r="E34" s="156">
        <v>8</v>
      </c>
      <c r="F34" s="157"/>
    </row>
    <row r="35" spans="2:6" ht="12">
      <c r="B35" s="213" t="s">
        <v>675</v>
      </c>
      <c r="C35" s="156">
        <v>1155</v>
      </c>
      <c r="D35" s="156">
        <v>1275</v>
      </c>
      <c r="E35" s="156">
        <v>-120</v>
      </c>
      <c r="F35" s="157"/>
    </row>
    <row r="36" spans="2:6" ht="12">
      <c r="B36" s="213" t="s">
        <v>676</v>
      </c>
      <c r="C36" s="156">
        <v>539</v>
      </c>
      <c r="D36" s="156">
        <v>282</v>
      </c>
      <c r="E36" s="156">
        <v>257</v>
      </c>
      <c r="F36" s="157"/>
    </row>
    <row r="37" spans="2:6" ht="12">
      <c r="B37" s="213" t="s">
        <v>677</v>
      </c>
      <c r="C37" s="156">
        <v>1431139</v>
      </c>
      <c r="D37" s="156">
        <v>1427600</v>
      </c>
      <c r="E37" s="156">
        <v>3539</v>
      </c>
      <c r="F37" s="157"/>
    </row>
    <row r="38" spans="2:6">
      <c r="B38" s="213" t="s">
        <v>663</v>
      </c>
      <c r="C38" s="156">
        <v>390</v>
      </c>
      <c r="D38" s="156">
        <v>244</v>
      </c>
      <c r="E38" s="203">
        <v>146</v>
      </c>
      <c r="F38" s="207"/>
    </row>
    <row r="39" spans="2:6">
      <c r="B39" s="213" t="s">
        <v>1371</v>
      </c>
      <c r="C39" s="156">
        <v>3751</v>
      </c>
      <c r="D39" s="156">
        <v>3751</v>
      </c>
      <c r="E39" s="203">
        <v>0</v>
      </c>
      <c r="F39" s="207"/>
    </row>
    <row r="40" spans="2:6">
      <c r="B40" s="213" t="s">
        <v>667</v>
      </c>
      <c r="C40" s="156">
        <v>0</v>
      </c>
      <c r="D40" s="156">
        <v>0</v>
      </c>
      <c r="E40" s="203">
        <v>0</v>
      </c>
      <c r="F40" s="207"/>
    </row>
    <row r="41" spans="2:6" ht="12">
      <c r="B41" s="106"/>
      <c r="C41" s="107"/>
      <c r="D41" s="107"/>
      <c r="E41" s="108"/>
      <c r="F41" s="108"/>
    </row>
    <row r="42" spans="2:6" ht="12">
      <c r="B42" s="944" t="s">
        <v>488</v>
      </c>
      <c r="C42" s="944"/>
      <c r="D42" s="944"/>
      <c r="E42" s="944"/>
      <c r="F42" s="944"/>
    </row>
    <row r="43" spans="2:6" ht="12">
      <c r="B43" s="944" t="s">
        <v>489</v>
      </c>
      <c r="C43" s="944"/>
      <c r="D43" s="944"/>
      <c r="E43" s="944"/>
      <c r="F43" s="944"/>
    </row>
  </sheetData>
  <customSheetViews>
    <customSheetView guid="{3FCB7B24-049F-4685-83CB-5231093E0117}" showPageBreaks="1" topLeftCell="C54">
      <selection activeCell="N23" sqref="N23"/>
      <pageMargins left="0.75" right="0.75" top="1" bottom="1" header="0.5" footer="0.5"/>
      <pageSetup paperSize="9" orientation="portrait" r:id="rId1"/>
      <headerFooter alignWithMargins="0"/>
    </customSheetView>
    <customSheetView guid="{51337751-BEAF-43F3-8CC9-400B99E751E8}" topLeftCell="A4">
      <selection activeCell="O14" sqref="O14"/>
      <pageMargins left="0.75" right="0.75" top="1" bottom="1" header="0.5" footer="0.5"/>
      <pageSetup paperSize="9" orientation="portrait" r:id="rId2"/>
      <headerFooter alignWithMargins="0"/>
    </customSheetView>
    <customSheetView guid="{5DDDA852-2807-4645-BC75-EBD4EF3323A7}" topLeftCell="A34">
      <selection activeCell="C57" sqref="C57"/>
      <pageMargins left="0.75" right="0.75" top="1" bottom="1" header="0.5" footer="0.5"/>
      <pageSetup paperSize="9" orientation="portrait" r:id="rId3"/>
      <headerFooter alignWithMargins="0"/>
    </customSheetView>
    <customSheetView guid="{D37F8A47-E42F-4741-BE8D-5D961F7BB394}" topLeftCell="A72">
      <selection activeCell="D4" sqref="D4"/>
      <pageMargins left="0.75" right="0.75" top="1" bottom="1" header="0.5" footer="0.5"/>
      <pageSetup paperSize="9" orientation="portrait" r:id="rId4"/>
      <headerFooter alignWithMargins="0"/>
    </customSheetView>
    <customSheetView guid="{08462586-B7E0-434D-B6F4-B2B21EAA5D46}">
      <selection activeCell="C57" sqref="C57"/>
      <pageMargins left="0.75" right="0.75" top="1" bottom="1" header="0.5" footer="0.5"/>
      <pageSetup paperSize="9" orientation="portrait" r:id="rId5"/>
      <headerFooter alignWithMargins="0"/>
    </customSheetView>
    <customSheetView guid="{21329C76-F86B-400D-B8F5-F75B383E5B14}">
      <selection activeCell="C57" sqref="C57"/>
      <pageMargins left="0.75" right="0.75" top="1" bottom="1" header="0.5" footer="0.5"/>
      <pageSetup paperSize="9" orientation="portrait" r:id="rId6"/>
      <headerFooter alignWithMargins="0"/>
    </customSheetView>
    <customSheetView guid="{59094C18-3CB5-482F-AA6A-9C313A318EBB}">
      <selection activeCell="C57" sqref="C57"/>
      <pageMargins left="0.75" right="0.75" top="1" bottom="1" header="0.5" footer="0.5"/>
      <pageSetup paperSize="9" orientation="portrait" r:id="rId7"/>
      <headerFooter alignWithMargins="0"/>
    </customSheetView>
    <customSheetView guid="{FD092655-EBEC-4730-9895-1567D9B70D5F}" topLeftCell="A13">
      <selection activeCell="A62" sqref="A62"/>
      <pageMargins left="0.75" right="0.75" top="1" bottom="1" header="0.5" footer="0.5"/>
      <pageSetup paperSize="9" orientation="portrait" r:id="rId8"/>
      <headerFooter alignWithMargins="0"/>
    </customSheetView>
    <customSheetView guid="{CFC92B1C-D4F2-414F-8F12-92F529035B08}">
      <selection activeCell="G28" sqref="G28"/>
      <pageMargins left="0.75" right="0.75" top="1" bottom="1" header="0.5" footer="0.5"/>
      <pageSetup paperSize="9" orientation="portrait" r:id="rId9"/>
      <headerFooter alignWithMargins="0"/>
    </customSheetView>
    <customSheetView guid="{7CA1DEE6-746E-4947-9BED-24AAED6E8B57}">
      <selection activeCell="A2" sqref="A2"/>
      <pageMargins left="0.75" right="0.75" top="1" bottom="1" header="0.5" footer="0.5"/>
      <pageSetup paperSize="9" orientation="portrait" r:id="rId10"/>
      <headerFooter alignWithMargins="0"/>
    </customSheetView>
    <customSheetView guid="{F277ACEF-9FF8-431F-8537-DE60B790AA4F}">
      <selection activeCell="H35" sqref="H35"/>
      <pageMargins left="0.75" right="0.75" top="1" bottom="1" header="0.5" footer="0.5"/>
      <pageSetup paperSize="9" orientation="portrait" r:id="rId11"/>
      <headerFooter alignWithMargins="0"/>
    </customSheetView>
    <customSheetView guid="{70E7FFDC-983F-46F7-B68F-0BE0A8C942E0}" topLeftCell="A43">
      <selection activeCell="F50" sqref="F50"/>
      <pageMargins left="0.75" right="0.75" top="1" bottom="1" header="0.5" footer="0.5"/>
      <pageSetup paperSize="9" orientation="portrait" r:id="rId12"/>
      <headerFooter alignWithMargins="0"/>
    </customSheetView>
    <customSheetView guid="{F536E858-E5B2-4B36-88FC-BE776803F921}" topLeftCell="A13">
      <selection activeCell="A62" sqref="A62"/>
      <pageMargins left="0.75" right="0.75" top="1" bottom="1" header="0.5" footer="0.5"/>
      <pageSetup paperSize="9" orientation="portrait" r:id="rId13"/>
      <headerFooter alignWithMargins="0"/>
    </customSheetView>
    <customSheetView guid="{0780CBEB-AF66-401E-9AFD-5F77700585BC}">
      <selection activeCell="H35" sqref="H35"/>
      <pageMargins left="0.75" right="0.75" top="1" bottom="1" header="0.5" footer="0.5"/>
      <pageSetup paperSize="9" orientation="portrait" r:id="rId14"/>
      <headerFooter alignWithMargins="0"/>
    </customSheetView>
    <customSheetView guid="{F0048D33-26BA-4893-8BCC-88CEF82FEBB6}" topLeftCell="A19">
      <selection activeCell="H7" sqref="H7:L27"/>
      <pageMargins left="0.75" right="0.75" top="1" bottom="1" header="0.5" footer="0.5"/>
      <pageSetup paperSize="9" orientation="portrait" r:id="rId15"/>
      <headerFooter alignWithMargins="0"/>
    </customSheetView>
    <customSheetView guid="{8A1326BD-F0AB-414F-9F91-C2BB94CC9C17}" topLeftCell="A30">
      <selection activeCell="A42" sqref="A42:E62"/>
      <pageMargins left="0.75" right="0.75" top="1" bottom="1" header="0.5" footer="0.5"/>
      <pageSetup paperSize="9" orientation="portrait" r:id="rId16"/>
      <headerFooter alignWithMargins="0"/>
    </customSheetView>
    <customSheetView guid="{FB7DEBE1-1047-4BE4-82FD-4BCA0CA8DD58}" topLeftCell="A10">
      <selection activeCell="A8" sqref="A8:A9"/>
      <pageMargins left="0.75" right="0.75" top="1" bottom="1" header="0.5" footer="0.5"/>
      <pageSetup paperSize="9" orientation="portrait" r:id="rId17"/>
      <headerFooter alignWithMargins="0"/>
    </customSheetView>
    <customSheetView guid="{B3153F5C-CAD5-4C41-96F3-3BC56052414C}" topLeftCell="A10">
      <selection activeCell="A8" sqref="A8:A9"/>
      <pageMargins left="0.75" right="0.75" top="1" bottom="1" header="0.5" footer="0.5"/>
      <pageSetup paperSize="9" orientation="portrait" r:id="rId18"/>
      <headerFooter alignWithMargins="0"/>
    </customSheetView>
    <customSheetView guid="{D3393B8E-C3CB-4E3A-976E-E4CD065299F0}" topLeftCell="A19">
      <selection activeCell="H7" sqref="H7:L29"/>
      <pageMargins left="0.75" right="0.75" top="1" bottom="1" header="0.5" footer="0.5"/>
      <pageSetup paperSize="9" orientation="portrait" r:id="rId19"/>
      <headerFooter alignWithMargins="0"/>
    </customSheetView>
    <customSheetView guid="{A7B3A108-9CF6-4687-9321-110D304B17B9}" topLeftCell="A13">
      <selection activeCell="A62" sqref="A62"/>
      <pageMargins left="0.75" right="0.75" top="1" bottom="1" header="0.5" footer="0.5"/>
      <pageSetup paperSize="9" orientation="portrait" r:id="rId20"/>
      <headerFooter alignWithMargins="0"/>
    </customSheetView>
    <customSheetView guid="{D2C72E70-F766-4D56-9E10-3C91A63BB7F3}">
      <selection activeCell="B10" sqref="B10"/>
      <pageMargins left="0.75" right="0.75" top="1" bottom="1" header="0.5" footer="0.5"/>
      <pageSetup paperSize="9" orientation="portrait" r:id="rId21"/>
      <headerFooter alignWithMargins="0"/>
    </customSheetView>
    <customSheetView guid="{7CCD1884-1631-4809-8751-AE0939C32419}">
      <selection activeCell="C57" sqref="C57"/>
      <pageMargins left="0.75" right="0.75" top="1" bottom="1" header="0.5" footer="0.5"/>
      <pageSetup paperSize="9" orientation="portrait" r:id="rId22"/>
      <headerFooter alignWithMargins="0"/>
    </customSheetView>
    <customSheetView guid="{3AD1D9CC-D162-4119-AFCC-0AF9105FB248}">
      <selection activeCell="G28" sqref="G28"/>
      <pageMargins left="0.75" right="0.75" top="1" bottom="1" header="0.5" footer="0.5"/>
      <pageSetup paperSize="9" orientation="portrait" r:id="rId23"/>
      <headerFooter alignWithMargins="0"/>
    </customSheetView>
    <customSheetView guid="{931AA63B-6827-4BF4-8E25-ED232A88A09C}" topLeftCell="A13">
      <selection activeCell="A62" sqref="A62"/>
      <pageMargins left="0.75" right="0.75" top="1" bottom="1" header="0.5" footer="0.5"/>
      <pageSetup paperSize="9" orientation="portrait" r:id="rId24"/>
      <headerFooter alignWithMargins="0"/>
    </customSheetView>
    <customSheetView guid="{697182B0-1BEF-4A85-93A0-596802852AF2}">
      <selection activeCell="H95" sqref="H95"/>
      <pageMargins left="0.75" right="0.75" top="1" bottom="1" header="0.5" footer="0.5"/>
      <pageSetup paperSize="9" orientation="portrait" r:id="rId25"/>
      <headerFooter alignWithMargins="0"/>
    </customSheetView>
    <customSheetView guid="{DB462ED3-28DC-47D7-98F7-CED01F66E2C7}">
      <selection activeCell="H95" sqref="H95"/>
      <pageMargins left="0.75" right="0.75" top="1" bottom="1" header="0.5" footer="0.5"/>
      <pageSetup paperSize="9" orientation="portrait" r:id="rId26"/>
      <headerFooter alignWithMargins="0"/>
    </customSheetView>
    <customSheetView guid="{CA1DE4BE-C006-4405-B064-304EE6CCACF1}">
      <selection activeCell="C57" sqref="C57"/>
      <pageMargins left="0.75" right="0.75" top="1" bottom="1" header="0.5" footer="0.5"/>
      <pageSetup paperSize="9" orientation="portrait" r:id="rId27"/>
      <headerFooter alignWithMargins="0"/>
    </customSheetView>
  </customSheetViews>
  <mergeCells count="6">
    <mergeCell ref="B42:F42"/>
    <mergeCell ref="B43:F43"/>
    <mergeCell ref="B12:B13"/>
    <mergeCell ref="C12:D12"/>
    <mergeCell ref="E12:E13"/>
    <mergeCell ref="F12:F13"/>
  </mergeCells>
  <pageMargins left="0.75" right="0.75" top="1" bottom="1" header="0.5" footer="0.5"/>
  <pageSetup paperSize="9" orientation="portrait" r:id="rId28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</sheetPr>
  <dimension ref="A1:H25"/>
  <sheetViews>
    <sheetView showGridLines="0" topLeftCell="B9" workbookViewId="0"/>
  </sheetViews>
  <sheetFormatPr defaultColWidth="9.140625" defaultRowHeight="12"/>
  <cols>
    <col min="1" max="1" width="23.28515625" style="81" customWidth="1"/>
    <col min="2" max="2" width="3.42578125" style="81" customWidth="1"/>
    <col min="3" max="3" width="50.5703125" style="81" customWidth="1"/>
    <col min="4" max="4" width="9.42578125" style="81" customWidth="1"/>
    <col min="5" max="5" width="10.42578125" style="81" customWidth="1"/>
    <col min="6" max="6" width="9.85546875" style="81" customWidth="1"/>
    <col min="7" max="7" width="9.42578125" style="81" customWidth="1"/>
    <col min="8" max="8" width="10.5703125" style="81" customWidth="1"/>
    <col min="9" max="16384" width="9.140625" style="81"/>
  </cols>
  <sheetData>
    <row r="1" spans="1:8" ht="28.5" customHeight="1">
      <c r="A1" s="576" t="str">
        <f>HYPERLINK("#INDEX!A2","към началната страница")</f>
        <v>към началната страница</v>
      </c>
    </row>
    <row r="2" spans="1:8" ht="16.5" customHeight="1"/>
    <row r="9" spans="1:8" ht="33" customHeight="1"/>
    <row r="13" spans="1:8">
      <c r="B13" s="455" t="s">
        <v>278</v>
      </c>
      <c r="C13" s="455"/>
    </row>
    <row r="15" spans="1:8">
      <c r="B15" s="473" t="s">
        <v>2011</v>
      </c>
      <c r="C15" s="473"/>
      <c r="D15" s="474"/>
      <c r="E15" s="474"/>
      <c r="F15" s="474"/>
      <c r="G15" s="474"/>
      <c r="H15" s="474"/>
    </row>
    <row r="16" spans="1:8">
      <c r="C16" s="103"/>
    </row>
    <row r="17" spans="2:8" ht="12.75" customHeight="1">
      <c r="G17" s="953" t="s">
        <v>128</v>
      </c>
      <c r="H17" s="953"/>
    </row>
    <row r="18" spans="2:8" s="105" customFormat="1" ht="17.25" customHeight="1">
      <c r="C18" s="650"/>
      <c r="D18" s="948" t="s">
        <v>1084</v>
      </c>
      <c r="E18" s="949"/>
      <c r="F18" s="950"/>
      <c r="G18" s="951" t="s">
        <v>46</v>
      </c>
      <c r="H18" s="951" t="s">
        <v>1085</v>
      </c>
    </row>
    <row r="19" spans="2:8" s="103" customFormat="1" ht="29.25" customHeight="1">
      <c r="C19" s="651" t="s">
        <v>1086</v>
      </c>
      <c r="D19" s="843">
        <v>2020</v>
      </c>
      <c r="E19" s="652">
        <v>2021</v>
      </c>
      <c r="F19" s="652">
        <v>2022</v>
      </c>
      <c r="G19" s="952"/>
      <c r="H19" s="952"/>
    </row>
    <row r="20" spans="2:8" s="103" customFormat="1" ht="14.25" customHeight="1">
      <c r="C20" s="649"/>
      <c r="D20" s="552" t="s">
        <v>0</v>
      </c>
      <c r="E20" s="297" t="s">
        <v>1</v>
      </c>
      <c r="F20" s="297" t="s">
        <v>2</v>
      </c>
      <c r="G20" s="505" t="s">
        <v>3</v>
      </c>
      <c r="H20" s="505" t="s">
        <v>4</v>
      </c>
    </row>
    <row r="21" spans="2:8" ht="24">
      <c r="B21" s="296">
        <v>1</v>
      </c>
      <c r="C21" s="648" t="s">
        <v>1079</v>
      </c>
      <c r="D21" s="203">
        <v>0</v>
      </c>
      <c r="E21" s="203">
        <v>0</v>
      </c>
      <c r="F21" s="203">
        <v>0</v>
      </c>
      <c r="G21" s="203">
        <v>0</v>
      </c>
      <c r="H21" s="203">
        <v>0</v>
      </c>
    </row>
    <row r="22" spans="2:8" ht="24">
      <c r="B22" s="296">
        <v>2</v>
      </c>
      <c r="C22" s="296" t="s">
        <v>1080</v>
      </c>
      <c r="D22" s="203">
        <v>0</v>
      </c>
      <c r="E22" s="203">
        <v>0</v>
      </c>
      <c r="F22" s="203">
        <v>0</v>
      </c>
      <c r="G22" s="203">
        <v>0</v>
      </c>
      <c r="H22" s="203">
        <v>0</v>
      </c>
    </row>
    <row r="23" spans="2:8">
      <c r="B23" s="296">
        <v>3</v>
      </c>
      <c r="C23" s="296" t="s">
        <v>1081</v>
      </c>
      <c r="D23" s="203">
        <v>0</v>
      </c>
      <c r="E23" s="203">
        <v>0</v>
      </c>
      <c r="F23" s="203">
        <v>0</v>
      </c>
      <c r="G23" s="298"/>
      <c r="H23" s="299"/>
    </row>
    <row r="24" spans="2:8">
      <c r="B24" s="296">
        <v>4</v>
      </c>
      <c r="C24" s="296" t="s">
        <v>1082</v>
      </c>
      <c r="D24" s="203">
        <v>0</v>
      </c>
      <c r="E24" s="203">
        <v>0</v>
      </c>
      <c r="F24" s="203">
        <v>0</v>
      </c>
      <c r="G24" s="298"/>
      <c r="H24" s="300"/>
    </row>
    <row r="25" spans="2:8" ht="24">
      <c r="B25" s="296">
        <v>5</v>
      </c>
      <c r="C25" s="296" t="s">
        <v>1083</v>
      </c>
      <c r="D25" s="864">
        <v>839337</v>
      </c>
      <c r="E25" s="864">
        <v>944834</v>
      </c>
      <c r="F25" s="864">
        <v>1149922</v>
      </c>
      <c r="G25" s="864">
        <v>49711</v>
      </c>
      <c r="H25" s="864">
        <v>621388</v>
      </c>
    </row>
  </sheetData>
  <customSheetViews>
    <customSheetView guid="{3FCB7B24-049F-4685-83CB-5231093E0117}" showPageBreaks="1" topLeftCell="A12">
      <selection activeCell="N23" sqref="N23"/>
      <pageMargins left="0.75" right="0.75" top="1" bottom="1" header="0.5" footer="0.5"/>
      <pageSetup paperSize="9" orientation="portrait" r:id="rId1"/>
      <headerFooter alignWithMargins="0"/>
    </customSheetView>
    <customSheetView guid="{51337751-BEAF-43F3-8CC9-400B99E751E8}" topLeftCell="A4">
      <selection activeCell="G23" sqref="G23"/>
      <pageMargins left="0.75" right="0.75" top="1" bottom="1" header="0.5" footer="0.5"/>
      <pageSetup paperSize="9" orientation="portrait" r:id="rId2"/>
      <headerFooter alignWithMargins="0"/>
    </customSheetView>
    <customSheetView guid="{5DDDA852-2807-4645-BC75-EBD4EF3323A7}">
      <selection activeCell="C4" sqref="C4"/>
      <pageMargins left="0.75" right="0.75" top="1" bottom="1" header="0.5" footer="0.5"/>
      <pageSetup paperSize="9" orientation="portrait" r:id="rId3"/>
      <headerFooter alignWithMargins="0"/>
    </customSheetView>
    <customSheetView guid="{D37F8A47-E42F-4741-BE8D-5D961F7BB394}">
      <selection activeCell="D7" sqref="D7"/>
      <pageMargins left="0.75" right="0.75" top="1" bottom="1" header="0.5" footer="0.5"/>
      <pageSetup paperSize="9" orientation="portrait" r:id="rId4"/>
      <headerFooter alignWithMargins="0"/>
    </customSheetView>
    <customSheetView guid="{08462586-B7E0-434D-B6F4-B2B21EAA5D46}" topLeftCell="A4">
      <selection activeCell="A18" sqref="A18"/>
      <pageMargins left="0.75" right="0.75" top="1" bottom="1" header="0.5" footer="0.5"/>
      <pageSetup paperSize="9" orientation="portrait" r:id="rId5"/>
      <headerFooter alignWithMargins="0"/>
    </customSheetView>
    <customSheetView guid="{21329C76-F86B-400D-B8F5-F75B383E5B14}" topLeftCell="A4">
      <selection activeCell="A18" sqref="A18"/>
      <pageMargins left="0.75" right="0.75" top="1" bottom="1" header="0.5" footer="0.5"/>
      <pageSetup paperSize="9" orientation="portrait" r:id="rId6"/>
      <headerFooter alignWithMargins="0"/>
    </customSheetView>
    <customSheetView guid="{59094C18-3CB5-482F-AA6A-9C313A318EBB}">
      <selection activeCell="A62" sqref="A62"/>
      <pageMargins left="0.75" right="0.75" top="1" bottom="1" header="0.5" footer="0.5"/>
      <pageSetup paperSize="9" orientation="portrait" r:id="rId7"/>
      <headerFooter alignWithMargins="0"/>
    </customSheetView>
    <customSheetView guid="{FD092655-EBEC-4730-9895-1567D9B70D5F}">
      <selection activeCell="A62" sqref="A62"/>
      <pageMargins left="0.75" right="0.75" top="1" bottom="1" header="0.5" footer="0.5"/>
      <pageSetup paperSize="9" orientation="portrait" r:id="rId8"/>
      <headerFooter alignWithMargins="0"/>
    </customSheetView>
    <customSheetView guid="{CFC92B1C-D4F2-414F-8F12-92F529035B08}">
      <selection activeCell="G6" sqref="G6"/>
      <pageMargins left="0.75" right="0.75" top="1" bottom="1" header="0.5" footer="0.5"/>
      <pageSetup paperSize="9" orientation="portrait" r:id="rId9"/>
      <headerFooter alignWithMargins="0"/>
    </customSheetView>
    <customSheetView guid="{7CA1DEE6-746E-4947-9BED-24AAED6E8B57}">
      <selection activeCell="M33" sqref="M33"/>
      <pageMargins left="0.75" right="0.75" top="1" bottom="1" header="0.5" footer="0.5"/>
      <pageSetup paperSize="9" orientation="portrait" r:id="rId10"/>
      <headerFooter alignWithMargins="0"/>
    </customSheetView>
    <customSheetView guid="{F277ACEF-9FF8-431F-8537-DE60B790AA4F}">
      <selection activeCell="D34" sqref="D34"/>
      <pageMargins left="0.75" right="0.75" top="1" bottom="1" header="0.5" footer="0.5"/>
      <pageSetup paperSize="9" orientation="portrait" r:id="rId11"/>
      <headerFooter alignWithMargins="0"/>
    </customSheetView>
    <customSheetView guid="{70E7FFDC-983F-46F7-B68F-0BE0A8C942E0}" topLeftCell="A7">
      <selection activeCell="D26" sqref="D26"/>
      <pageMargins left="0.75" right="0.75" top="1" bottom="1" header="0.5" footer="0.5"/>
      <pageSetup paperSize="9" orientation="portrait" r:id="rId12"/>
      <headerFooter alignWithMargins="0"/>
    </customSheetView>
    <customSheetView guid="{F536E858-E5B2-4B36-88FC-BE776803F921}">
      <selection activeCell="A62" sqref="A62"/>
      <pageMargins left="0.75" right="0.75" top="1" bottom="1" header="0.5" footer="0.5"/>
      <pageSetup paperSize="9" orientation="portrait" r:id="rId13"/>
      <headerFooter alignWithMargins="0"/>
    </customSheetView>
    <customSheetView guid="{0780CBEB-AF66-401E-9AFD-5F77700585BC}">
      <selection activeCell="D34" sqref="D34"/>
      <pageMargins left="0.75" right="0.75" top="1" bottom="1" header="0.5" footer="0.5"/>
      <pageSetup paperSize="9" orientation="portrait" r:id="rId14"/>
      <headerFooter alignWithMargins="0"/>
    </customSheetView>
    <customSheetView guid="{F0048D33-26BA-4893-8BCC-88CEF82FEBB6}">
      <selection activeCell="A62" sqref="A62"/>
      <pageMargins left="0.75" right="0.75" top="1" bottom="1" header="0.5" footer="0.5"/>
      <pageSetup paperSize="9" orientation="portrait" r:id="rId15"/>
      <headerFooter alignWithMargins="0"/>
    </customSheetView>
    <customSheetView guid="{8A1326BD-F0AB-414F-9F91-C2BB94CC9C17}">
      <selection activeCell="B20" sqref="B20"/>
      <pageMargins left="0.75" right="0.75" top="1" bottom="1" header="0.5" footer="0.5"/>
      <pageSetup paperSize="9" orientation="portrait" r:id="rId16"/>
      <headerFooter alignWithMargins="0"/>
    </customSheetView>
    <customSheetView guid="{FB7DEBE1-1047-4BE4-82FD-4BCA0CA8DD58}">
      <selection activeCell="B32" sqref="B32"/>
      <pageMargins left="0.75" right="0.75" top="1" bottom="1" header="0.5" footer="0.5"/>
      <pageSetup paperSize="9" orientation="portrait" r:id="rId17"/>
      <headerFooter alignWithMargins="0"/>
    </customSheetView>
    <customSheetView guid="{B3153F5C-CAD5-4C41-96F3-3BC56052414C}">
      <selection activeCell="B32" sqref="B32"/>
      <pageMargins left="0.75" right="0.75" top="1" bottom="1" header="0.5" footer="0.5"/>
      <pageSetup paperSize="9" orientation="portrait" r:id="rId18"/>
      <headerFooter alignWithMargins="0"/>
    </customSheetView>
    <customSheetView guid="{D3393B8E-C3CB-4E3A-976E-E4CD065299F0}">
      <selection activeCell="D34" sqref="D34"/>
      <pageMargins left="0.75" right="0.75" top="1" bottom="1" header="0.5" footer="0.5"/>
      <pageSetup paperSize="9" orientation="portrait" r:id="rId19"/>
      <headerFooter alignWithMargins="0"/>
    </customSheetView>
    <customSheetView guid="{A7B3A108-9CF6-4687-9321-110D304B17B9}">
      <selection activeCell="A62" sqref="A62"/>
      <pageMargins left="0.75" right="0.75" top="1" bottom="1" header="0.5" footer="0.5"/>
      <pageSetup paperSize="9" orientation="portrait" r:id="rId20"/>
      <headerFooter alignWithMargins="0"/>
    </customSheetView>
    <customSheetView guid="{D2C72E70-F766-4D56-9E10-3C91A63BB7F3}">
      <selection activeCell="B26" sqref="B26"/>
      <pageMargins left="0.75" right="0.75" top="1" bottom="1" header="0.5" footer="0.5"/>
      <pageSetup paperSize="9" orientation="portrait" r:id="rId21"/>
      <headerFooter alignWithMargins="0"/>
    </customSheetView>
    <customSheetView guid="{7CCD1884-1631-4809-8751-AE0939C32419}">
      <selection activeCell="C4" sqref="C4"/>
      <pageMargins left="0.75" right="0.75" top="1" bottom="1" header="0.5" footer="0.5"/>
      <pageSetup paperSize="9" orientation="portrait" r:id="rId22"/>
      <headerFooter alignWithMargins="0"/>
    </customSheetView>
    <customSheetView guid="{3AD1D9CC-D162-4119-AFCC-0AF9105FB248}">
      <selection activeCell="B9" sqref="B9"/>
      <pageMargins left="0.75" right="0.75" top="1" bottom="1" header="0.5" footer="0.5"/>
      <pageSetup paperSize="9" orientation="portrait" r:id="rId23"/>
      <headerFooter alignWithMargins="0"/>
    </customSheetView>
    <customSheetView guid="{931AA63B-6827-4BF4-8E25-ED232A88A09C}">
      <selection activeCell="A62" sqref="A62"/>
      <pageMargins left="0.75" right="0.75" top="1" bottom="1" header="0.5" footer="0.5"/>
      <pageSetup paperSize="9" orientation="portrait" r:id="rId24"/>
      <headerFooter alignWithMargins="0"/>
    </customSheetView>
    <customSheetView guid="{697182B0-1BEF-4A85-93A0-596802852AF2}" topLeftCell="A4">
      <selection activeCell="C33" sqref="C33"/>
      <pageMargins left="0.75" right="0.75" top="1" bottom="1" header="0.5" footer="0.5"/>
      <pageSetup paperSize="9" orientation="portrait" r:id="rId25"/>
      <headerFooter alignWithMargins="0"/>
    </customSheetView>
    <customSheetView guid="{DB462ED3-28DC-47D7-98F7-CED01F66E2C7}" topLeftCell="A21">
      <selection activeCell="G42" sqref="G42"/>
      <pageMargins left="0.75" right="0.75" top="1" bottom="1" header="0.5" footer="0.5"/>
      <pageSetup paperSize="9" orientation="portrait" r:id="rId26"/>
      <headerFooter alignWithMargins="0"/>
    </customSheetView>
    <customSheetView guid="{CA1DE4BE-C006-4405-B064-304EE6CCACF1}" topLeftCell="A4">
      <selection activeCell="A18" sqref="A18"/>
      <pageMargins left="0.75" right="0.75" top="1" bottom="1" header="0.5" footer="0.5"/>
      <pageSetup paperSize="9" orientation="portrait" r:id="rId27"/>
      <headerFooter alignWithMargins="0"/>
    </customSheetView>
  </customSheetViews>
  <mergeCells count="4">
    <mergeCell ref="D18:F18"/>
    <mergeCell ref="G18:G19"/>
    <mergeCell ref="H18:H19"/>
    <mergeCell ref="G17:H17"/>
  </mergeCells>
  <pageMargins left="0.75" right="0.75" top="1" bottom="1" header="0.5" footer="0.5"/>
  <pageSetup paperSize="9" orientation="portrait" r:id="rId28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/>
  </sheetPr>
  <dimension ref="A1:R38"/>
  <sheetViews>
    <sheetView showGridLines="0" topLeftCell="A6" workbookViewId="0"/>
  </sheetViews>
  <sheetFormatPr defaultColWidth="9.140625" defaultRowHeight="12"/>
  <cols>
    <col min="1" max="1" width="23.28515625" style="1" customWidth="1"/>
    <col min="2" max="2" width="5.5703125" style="1" customWidth="1"/>
    <col min="3" max="3" width="24.5703125" style="1" customWidth="1"/>
    <col min="4" max="4" width="11.85546875" style="1" customWidth="1"/>
    <col min="5" max="5" width="10" style="1" customWidth="1"/>
    <col min="6" max="6" width="10.28515625" style="1" customWidth="1"/>
    <col min="7" max="7" width="10.42578125" style="1" customWidth="1"/>
    <col min="8" max="8" width="8.5703125" style="1" bestFit="1" customWidth="1"/>
    <col min="9" max="9" width="7.42578125" style="1" bestFit="1" customWidth="1"/>
    <col min="10" max="10" width="10" style="1" customWidth="1"/>
    <col min="11" max="11" width="10.42578125" style="1" customWidth="1"/>
    <col min="12" max="12" width="11.140625" style="1" customWidth="1"/>
    <col min="13" max="13" width="10.5703125" style="1" customWidth="1"/>
    <col min="14" max="14" width="11" style="1" customWidth="1"/>
    <col min="15" max="15" width="10.85546875" style="1" customWidth="1"/>
    <col min="16" max="16" width="10.42578125" style="1" customWidth="1"/>
    <col min="17" max="17" width="12.42578125" style="1" customWidth="1"/>
    <col min="18" max="18" width="13.85546875" style="1" customWidth="1"/>
    <col min="19" max="16384" width="9.140625" style="1"/>
  </cols>
  <sheetData>
    <row r="1" spans="1:18" ht="28.5" customHeight="1">
      <c r="A1" s="571" t="str">
        <f>HYPERLINK("#INDEX!A2","към началната страница")</f>
        <v>към началната страница</v>
      </c>
    </row>
    <row r="2" spans="1:18" ht="16.5" customHeight="1"/>
    <row r="9" spans="1:18" ht="33" customHeight="1">
      <c r="B9" s="458" t="s">
        <v>1111</v>
      </c>
      <c r="C9" s="459"/>
      <c r="D9" s="459"/>
      <c r="E9" s="459"/>
      <c r="F9" s="459"/>
      <c r="G9" s="459"/>
      <c r="H9" s="459"/>
      <c r="I9" s="459"/>
      <c r="J9" s="459"/>
      <c r="K9" s="459"/>
      <c r="L9" s="459"/>
      <c r="M9" s="459"/>
      <c r="N9" s="459"/>
      <c r="O9" s="459"/>
      <c r="P9" s="459"/>
      <c r="Q9" s="459"/>
      <c r="R9" s="459"/>
    </row>
    <row r="11" spans="1:18" ht="12.75" customHeight="1">
      <c r="B11" s="158"/>
      <c r="C11" s="158"/>
      <c r="D11" s="478"/>
      <c r="E11" s="260"/>
      <c r="F11" s="478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954" t="s">
        <v>128</v>
      </c>
      <c r="R11" s="954"/>
    </row>
    <row r="12" spans="1:18" ht="27" customHeight="1">
      <c r="B12" s="272"/>
      <c r="C12" s="301"/>
      <c r="D12" s="955" t="s">
        <v>952</v>
      </c>
      <c r="E12" s="955"/>
      <c r="F12" s="955"/>
      <c r="G12" s="955"/>
      <c r="H12" s="955"/>
      <c r="I12" s="955"/>
      <c r="J12" s="956" t="s">
        <v>1013</v>
      </c>
      <c r="K12" s="956"/>
      <c r="L12" s="956"/>
      <c r="M12" s="956"/>
      <c r="N12" s="956"/>
      <c r="O12" s="956"/>
      <c r="P12" s="957" t="s">
        <v>1045</v>
      </c>
      <c r="Q12" s="959" t="s">
        <v>77</v>
      </c>
      <c r="R12" s="960"/>
    </row>
    <row r="13" spans="1:18" ht="50.25" customHeight="1">
      <c r="B13" s="272"/>
      <c r="C13" s="301"/>
      <c r="D13" s="961" t="s">
        <v>953</v>
      </c>
      <c r="E13" s="958"/>
      <c r="F13" s="958"/>
      <c r="G13" s="962" t="s">
        <v>954</v>
      </c>
      <c r="H13" s="957"/>
      <c r="I13" s="957"/>
      <c r="J13" s="963" t="s">
        <v>1066</v>
      </c>
      <c r="K13" s="964"/>
      <c r="L13" s="965"/>
      <c r="M13" s="963" t="s">
        <v>1067</v>
      </c>
      <c r="N13" s="964"/>
      <c r="O13" s="965"/>
      <c r="P13" s="958"/>
      <c r="Q13" s="956" t="s">
        <v>1068</v>
      </c>
      <c r="R13" s="956" t="s">
        <v>1069</v>
      </c>
    </row>
    <row r="14" spans="1:18" ht="21">
      <c r="B14" s="301"/>
      <c r="C14" s="301"/>
      <c r="D14" s="653"/>
      <c r="E14" s="654" t="s">
        <v>1070</v>
      </c>
      <c r="F14" s="654" t="s">
        <v>1071</v>
      </c>
      <c r="G14" s="655"/>
      <c r="H14" s="654" t="s">
        <v>1071</v>
      </c>
      <c r="I14" s="654" t="s">
        <v>1072</v>
      </c>
      <c r="J14" s="655"/>
      <c r="K14" s="654" t="s">
        <v>1070</v>
      </c>
      <c r="L14" s="654" t="s">
        <v>1071</v>
      </c>
      <c r="M14" s="655"/>
      <c r="N14" s="654" t="s">
        <v>1071</v>
      </c>
      <c r="O14" s="654" t="s">
        <v>1072</v>
      </c>
      <c r="P14" s="655"/>
      <c r="Q14" s="966"/>
      <c r="R14" s="966"/>
    </row>
    <row r="15" spans="1:18">
      <c r="B15" s="301"/>
      <c r="C15" s="301"/>
      <c r="D15" s="302" t="s">
        <v>0</v>
      </c>
      <c r="E15" s="553" t="s">
        <v>1</v>
      </c>
      <c r="F15" s="553" t="s">
        <v>2</v>
      </c>
      <c r="G15" s="303" t="s">
        <v>3</v>
      </c>
      <c r="H15" s="553" t="s">
        <v>4</v>
      </c>
      <c r="I15" s="553" t="s">
        <v>5</v>
      </c>
      <c r="J15" s="303" t="s">
        <v>6</v>
      </c>
      <c r="K15" s="553" t="s">
        <v>59</v>
      </c>
      <c r="L15" s="553" t="s">
        <v>60</v>
      </c>
      <c r="M15" s="303" t="s">
        <v>61</v>
      </c>
      <c r="N15" s="553" t="s">
        <v>62</v>
      </c>
      <c r="O15" s="553" t="s">
        <v>63</v>
      </c>
      <c r="P15" s="303" t="s">
        <v>1201</v>
      </c>
      <c r="Q15" s="554" t="s">
        <v>1202</v>
      </c>
      <c r="R15" s="554" t="s">
        <v>1203</v>
      </c>
    </row>
    <row r="16" spans="1:18" ht="33.75">
      <c r="B16" s="273" t="s">
        <v>965</v>
      </c>
      <c r="C16" s="271" t="s">
        <v>966</v>
      </c>
      <c r="D16" s="865">
        <v>5104949</v>
      </c>
      <c r="E16" s="865">
        <v>5104750</v>
      </c>
      <c r="F16" s="865">
        <v>199</v>
      </c>
      <c r="G16" s="865">
        <v>0</v>
      </c>
      <c r="H16" s="865">
        <v>0</v>
      </c>
      <c r="I16" s="865">
        <v>0</v>
      </c>
      <c r="J16" s="865">
        <v>-204</v>
      </c>
      <c r="K16" s="865">
        <v>-200</v>
      </c>
      <c r="L16" s="865">
        <v>-4</v>
      </c>
      <c r="M16" s="865">
        <v>0</v>
      </c>
      <c r="N16" s="865">
        <v>0</v>
      </c>
      <c r="O16" s="865">
        <v>0</v>
      </c>
      <c r="P16" s="865"/>
      <c r="Q16" s="865">
        <v>0</v>
      </c>
      <c r="R16" s="865">
        <v>0</v>
      </c>
    </row>
    <row r="17" spans="2:18" s="13" customFormat="1">
      <c r="B17" s="304" t="s">
        <v>242</v>
      </c>
      <c r="C17" s="305" t="s">
        <v>78</v>
      </c>
      <c r="D17" s="866">
        <v>23219669</v>
      </c>
      <c r="E17" s="866">
        <v>20942928</v>
      </c>
      <c r="F17" s="866">
        <v>2276741</v>
      </c>
      <c r="G17" s="866">
        <v>482632</v>
      </c>
      <c r="H17" s="866">
        <v>0</v>
      </c>
      <c r="I17" s="866">
        <v>482632</v>
      </c>
      <c r="J17" s="866">
        <v>-363546</v>
      </c>
      <c r="K17" s="866">
        <v>-144463</v>
      </c>
      <c r="L17" s="866">
        <v>-219083</v>
      </c>
      <c r="M17" s="866">
        <v>-292807</v>
      </c>
      <c r="N17" s="866">
        <v>0</v>
      </c>
      <c r="O17" s="866">
        <v>-292807</v>
      </c>
      <c r="P17" s="866">
        <v>-701627</v>
      </c>
      <c r="Q17" s="866">
        <v>14554284</v>
      </c>
      <c r="R17" s="866">
        <v>146968</v>
      </c>
    </row>
    <row r="18" spans="2:18">
      <c r="B18" s="306" t="s">
        <v>243</v>
      </c>
      <c r="C18" s="307" t="s">
        <v>967</v>
      </c>
      <c r="D18" s="865">
        <v>0</v>
      </c>
      <c r="E18" s="865">
        <v>0</v>
      </c>
      <c r="F18" s="865">
        <v>0</v>
      </c>
      <c r="G18" s="865">
        <v>0</v>
      </c>
      <c r="H18" s="865">
        <v>0</v>
      </c>
      <c r="I18" s="865"/>
      <c r="J18" s="865">
        <v>0</v>
      </c>
      <c r="K18" s="865">
        <v>0</v>
      </c>
      <c r="L18" s="865">
        <v>0</v>
      </c>
      <c r="M18" s="865">
        <v>0</v>
      </c>
      <c r="N18" s="865">
        <v>0</v>
      </c>
      <c r="O18" s="865">
        <v>0</v>
      </c>
      <c r="P18" s="865">
        <v>0</v>
      </c>
      <c r="Q18" s="865">
        <v>0</v>
      </c>
      <c r="R18" s="865">
        <v>0</v>
      </c>
    </row>
    <row r="19" spans="2:18">
      <c r="B19" s="306" t="s">
        <v>244</v>
      </c>
      <c r="C19" s="307" t="s">
        <v>968</v>
      </c>
      <c r="D19" s="865">
        <v>61201</v>
      </c>
      <c r="E19" s="865">
        <v>61201</v>
      </c>
      <c r="F19" s="865">
        <v>0</v>
      </c>
      <c r="G19" s="865">
        <v>45971</v>
      </c>
      <c r="H19" s="865">
        <v>0</v>
      </c>
      <c r="I19" s="865">
        <v>45971</v>
      </c>
      <c r="J19" s="865">
        <v>-326</v>
      </c>
      <c r="K19" s="865">
        <v>-326</v>
      </c>
      <c r="L19" s="865">
        <v>0</v>
      </c>
      <c r="M19" s="865">
        <v>-27400</v>
      </c>
      <c r="N19" s="865">
        <v>0</v>
      </c>
      <c r="O19" s="865">
        <v>-27400</v>
      </c>
      <c r="P19" s="865">
        <v>0</v>
      </c>
      <c r="Q19" s="865">
        <v>46018</v>
      </c>
      <c r="R19" s="865">
        <v>336</v>
      </c>
    </row>
    <row r="20" spans="2:18">
      <c r="B20" s="306" t="s">
        <v>490</v>
      </c>
      <c r="C20" s="307" t="s">
        <v>969</v>
      </c>
      <c r="D20" s="865">
        <v>3033567</v>
      </c>
      <c r="E20" s="865">
        <v>3033567</v>
      </c>
      <c r="F20" s="865">
        <v>0</v>
      </c>
      <c r="G20" s="865">
        <v>0</v>
      </c>
      <c r="H20" s="865">
        <v>0</v>
      </c>
      <c r="I20" s="865">
        <v>0</v>
      </c>
      <c r="J20" s="865">
        <v>-2801</v>
      </c>
      <c r="K20" s="865">
        <v>-2801</v>
      </c>
      <c r="L20" s="865">
        <v>0</v>
      </c>
      <c r="M20" s="865">
        <v>0</v>
      </c>
      <c r="N20" s="865">
        <v>0</v>
      </c>
      <c r="O20" s="865">
        <v>0</v>
      </c>
      <c r="P20" s="865">
        <v>0</v>
      </c>
      <c r="Q20" s="865">
        <v>1160398</v>
      </c>
      <c r="R20" s="865">
        <v>0</v>
      </c>
    </row>
    <row r="21" spans="2:18">
      <c r="B21" s="306" t="s">
        <v>918</v>
      </c>
      <c r="C21" s="307" t="s">
        <v>970</v>
      </c>
      <c r="D21" s="865">
        <v>2216204</v>
      </c>
      <c r="E21" s="865">
        <v>2216204</v>
      </c>
      <c r="F21" s="865">
        <v>0</v>
      </c>
      <c r="G21" s="865">
        <v>245</v>
      </c>
      <c r="H21" s="865">
        <v>0</v>
      </c>
      <c r="I21" s="865">
        <v>245</v>
      </c>
      <c r="J21" s="865">
        <v>-25087</v>
      </c>
      <c r="K21" s="865">
        <v>-25087</v>
      </c>
      <c r="L21" s="865">
        <v>0</v>
      </c>
      <c r="M21" s="865">
        <v>-31</v>
      </c>
      <c r="N21" s="865">
        <v>0</v>
      </c>
      <c r="O21" s="865">
        <v>-31</v>
      </c>
      <c r="P21" s="865">
        <v>-252</v>
      </c>
      <c r="Q21" s="865">
        <v>20415</v>
      </c>
      <c r="R21" s="865">
        <v>214</v>
      </c>
    </row>
    <row r="22" spans="2:18">
      <c r="B22" s="306" t="s">
        <v>491</v>
      </c>
      <c r="C22" s="307" t="s">
        <v>971</v>
      </c>
      <c r="D22" s="865">
        <v>6793627</v>
      </c>
      <c r="E22" s="865">
        <v>5670780</v>
      </c>
      <c r="F22" s="865">
        <v>1122847</v>
      </c>
      <c r="G22" s="865">
        <v>83973</v>
      </c>
      <c r="H22" s="865">
        <v>0</v>
      </c>
      <c r="I22" s="865">
        <v>83973</v>
      </c>
      <c r="J22" s="865">
        <v>-162990</v>
      </c>
      <c r="K22" s="865">
        <v>-57788</v>
      </c>
      <c r="L22" s="865">
        <v>-105202</v>
      </c>
      <c r="M22" s="865">
        <v>-56181</v>
      </c>
      <c r="N22" s="865">
        <v>0</v>
      </c>
      <c r="O22" s="865">
        <v>-56181</v>
      </c>
      <c r="P22" s="865">
        <v>-169449</v>
      </c>
      <c r="Q22" s="865">
        <v>4015493</v>
      </c>
      <c r="R22" s="865">
        <v>25466</v>
      </c>
    </row>
    <row r="23" spans="2:18">
      <c r="B23" s="306" t="s">
        <v>510</v>
      </c>
      <c r="C23" s="307" t="s">
        <v>1075</v>
      </c>
      <c r="D23" s="865">
        <v>1912161</v>
      </c>
      <c r="E23" s="865">
        <v>1705606</v>
      </c>
      <c r="F23" s="865">
        <v>206555</v>
      </c>
      <c r="G23" s="865">
        <v>74441</v>
      </c>
      <c r="H23" s="865">
        <v>0</v>
      </c>
      <c r="I23" s="865">
        <v>74441</v>
      </c>
      <c r="J23" s="865">
        <v>-32981</v>
      </c>
      <c r="K23" s="865">
        <v>-16297</v>
      </c>
      <c r="L23" s="865">
        <v>-16684</v>
      </c>
      <c r="M23" s="865">
        <v>-49705</v>
      </c>
      <c r="N23" s="865">
        <v>0</v>
      </c>
      <c r="O23" s="865">
        <v>-49705</v>
      </c>
      <c r="P23" s="865">
        <v>-160979</v>
      </c>
      <c r="Q23" s="865">
        <v>1428133</v>
      </c>
      <c r="R23" s="865">
        <v>22719</v>
      </c>
    </row>
    <row r="24" spans="2:18">
      <c r="B24" s="306" t="s">
        <v>511</v>
      </c>
      <c r="C24" s="307" t="s">
        <v>973</v>
      </c>
      <c r="D24" s="865">
        <v>11115070</v>
      </c>
      <c r="E24" s="865">
        <v>9961176</v>
      </c>
      <c r="F24" s="865">
        <v>1153894</v>
      </c>
      <c r="G24" s="865">
        <v>352443</v>
      </c>
      <c r="H24" s="865">
        <v>0</v>
      </c>
      <c r="I24" s="865">
        <v>352443</v>
      </c>
      <c r="J24" s="865">
        <v>-172342</v>
      </c>
      <c r="K24" s="865">
        <v>-58461</v>
      </c>
      <c r="L24" s="865">
        <v>-113881</v>
      </c>
      <c r="M24" s="865">
        <v>-209195</v>
      </c>
      <c r="N24" s="865">
        <v>0</v>
      </c>
      <c r="O24" s="865">
        <v>-209195</v>
      </c>
      <c r="P24" s="865">
        <v>-531926</v>
      </c>
      <c r="Q24" s="865">
        <v>9311960</v>
      </c>
      <c r="R24" s="865">
        <v>120952</v>
      </c>
    </row>
    <row r="25" spans="2:18" s="13" customFormat="1">
      <c r="B25" s="304" t="s">
        <v>492</v>
      </c>
      <c r="C25" s="305" t="s">
        <v>76</v>
      </c>
      <c r="D25" s="866">
        <v>3037507</v>
      </c>
      <c r="E25" s="866">
        <v>3037507</v>
      </c>
      <c r="F25" s="866">
        <v>0</v>
      </c>
      <c r="G25" s="866">
        <v>32167</v>
      </c>
      <c r="H25" s="866">
        <v>0</v>
      </c>
      <c r="I25" s="866">
        <v>32167</v>
      </c>
      <c r="J25" s="866">
        <v>-6466</v>
      </c>
      <c r="K25" s="866">
        <v>-6466</v>
      </c>
      <c r="L25" s="866">
        <v>0</v>
      </c>
      <c r="M25" s="866">
        <v>-10989</v>
      </c>
      <c r="N25" s="866">
        <v>0</v>
      </c>
      <c r="O25" s="866">
        <v>-10989</v>
      </c>
      <c r="P25" s="866">
        <v>0</v>
      </c>
      <c r="Q25" s="866">
        <v>0</v>
      </c>
      <c r="R25" s="866">
        <v>0</v>
      </c>
    </row>
    <row r="26" spans="2:18">
      <c r="B26" s="306" t="s">
        <v>512</v>
      </c>
      <c r="C26" s="307" t="s">
        <v>967</v>
      </c>
      <c r="D26" s="865">
        <v>0</v>
      </c>
      <c r="E26" s="865">
        <v>0</v>
      </c>
      <c r="F26" s="865">
        <v>0</v>
      </c>
      <c r="G26" s="865">
        <v>0</v>
      </c>
      <c r="H26" s="865">
        <v>0</v>
      </c>
      <c r="I26" s="865">
        <v>0</v>
      </c>
      <c r="J26" s="865">
        <v>0</v>
      </c>
      <c r="K26" s="865">
        <v>0</v>
      </c>
      <c r="L26" s="865">
        <v>0</v>
      </c>
      <c r="M26" s="865">
        <v>0</v>
      </c>
      <c r="N26" s="865">
        <v>0</v>
      </c>
      <c r="O26" s="865">
        <v>0</v>
      </c>
      <c r="P26" s="865">
        <v>0</v>
      </c>
      <c r="Q26" s="865">
        <v>0</v>
      </c>
      <c r="R26" s="865">
        <v>0</v>
      </c>
    </row>
    <row r="27" spans="2:18">
      <c r="B27" s="306" t="s">
        <v>513</v>
      </c>
      <c r="C27" s="307" t="s">
        <v>968</v>
      </c>
      <c r="D27" s="865">
        <v>2645898</v>
      </c>
      <c r="E27" s="865">
        <v>2645898</v>
      </c>
      <c r="F27" s="865">
        <v>0</v>
      </c>
      <c r="G27" s="865">
        <v>32167</v>
      </c>
      <c r="H27" s="865">
        <v>0</v>
      </c>
      <c r="I27" s="865">
        <v>32167</v>
      </c>
      <c r="J27" s="865">
        <v>-5715</v>
      </c>
      <c r="K27" s="865">
        <v>-5715</v>
      </c>
      <c r="L27" s="865">
        <v>0</v>
      </c>
      <c r="M27" s="865">
        <v>-10989</v>
      </c>
      <c r="N27" s="865">
        <v>0</v>
      </c>
      <c r="O27" s="865">
        <v>-10989</v>
      </c>
      <c r="P27" s="865">
        <v>0</v>
      </c>
      <c r="Q27" s="865">
        <v>0</v>
      </c>
      <c r="R27" s="865">
        <v>0</v>
      </c>
    </row>
    <row r="28" spans="2:18">
      <c r="B28" s="306" t="s">
        <v>493</v>
      </c>
      <c r="C28" s="307" t="s">
        <v>969</v>
      </c>
      <c r="D28" s="865">
        <v>391609</v>
      </c>
      <c r="E28" s="865">
        <v>391609</v>
      </c>
      <c r="F28" s="865">
        <v>0</v>
      </c>
      <c r="G28" s="865">
        <v>0</v>
      </c>
      <c r="H28" s="865">
        <v>0</v>
      </c>
      <c r="I28" s="865">
        <v>0</v>
      </c>
      <c r="J28" s="865">
        <v>-751</v>
      </c>
      <c r="K28" s="865">
        <v>-751</v>
      </c>
      <c r="L28" s="865">
        <v>0</v>
      </c>
      <c r="M28" s="865">
        <v>0</v>
      </c>
      <c r="N28" s="865">
        <v>0</v>
      </c>
      <c r="O28" s="865">
        <v>0</v>
      </c>
      <c r="P28" s="865">
        <v>0</v>
      </c>
      <c r="Q28" s="865">
        <v>0</v>
      </c>
      <c r="R28" s="865">
        <v>0</v>
      </c>
    </row>
    <row r="29" spans="2:18">
      <c r="B29" s="306" t="s">
        <v>494</v>
      </c>
      <c r="C29" s="307" t="s">
        <v>970</v>
      </c>
      <c r="D29" s="865">
        <v>0</v>
      </c>
      <c r="E29" s="865">
        <v>0</v>
      </c>
      <c r="F29" s="865">
        <v>0</v>
      </c>
      <c r="G29" s="865">
        <v>0</v>
      </c>
      <c r="H29" s="865">
        <v>0</v>
      </c>
      <c r="I29" s="865">
        <v>0</v>
      </c>
      <c r="J29" s="865">
        <v>0</v>
      </c>
      <c r="K29" s="865">
        <v>0</v>
      </c>
      <c r="L29" s="865">
        <v>0</v>
      </c>
      <c r="M29" s="865">
        <v>0</v>
      </c>
      <c r="N29" s="865">
        <v>0</v>
      </c>
      <c r="O29" s="865">
        <v>0</v>
      </c>
      <c r="P29" s="865">
        <v>0</v>
      </c>
      <c r="Q29" s="865">
        <v>0</v>
      </c>
      <c r="R29" s="865">
        <v>0</v>
      </c>
    </row>
    <row r="30" spans="2:18">
      <c r="B30" s="306" t="s">
        <v>929</v>
      </c>
      <c r="C30" s="307" t="s">
        <v>971</v>
      </c>
      <c r="D30" s="865">
        <v>0</v>
      </c>
      <c r="E30" s="865">
        <v>0</v>
      </c>
      <c r="F30" s="865">
        <v>0</v>
      </c>
      <c r="G30" s="865">
        <v>0</v>
      </c>
      <c r="H30" s="865">
        <v>0</v>
      </c>
      <c r="I30" s="865">
        <v>0</v>
      </c>
      <c r="J30" s="865">
        <v>0</v>
      </c>
      <c r="K30" s="865">
        <v>0</v>
      </c>
      <c r="L30" s="865">
        <v>0</v>
      </c>
      <c r="M30" s="865">
        <v>0</v>
      </c>
      <c r="N30" s="865">
        <v>0</v>
      </c>
      <c r="O30" s="865">
        <v>0</v>
      </c>
      <c r="P30" s="865">
        <v>0</v>
      </c>
      <c r="Q30" s="865">
        <v>0</v>
      </c>
      <c r="R30" s="865">
        <v>0</v>
      </c>
    </row>
    <row r="31" spans="2:18" s="13" customFormat="1">
      <c r="B31" s="304" t="s">
        <v>495</v>
      </c>
      <c r="C31" s="305" t="s">
        <v>79</v>
      </c>
      <c r="D31" s="866">
        <v>3895413</v>
      </c>
      <c r="E31" s="866">
        <v>3673135</v>
      </c>
      <c r="F31" s="866">
        <v>222278</v>
      </c>
      <c r="G31" s="866">
        <v>1359</v>
      </c>
      <c r="H31" s="866">
        <v>0</v>
      </c>
      <c r="I31" s="866">
        <v>1359</v>
      </c>
      <c r="J31" s="866">
        <v>37715</v>
      </c>
      <c r="K31" s="866">
        <v>25692</v>
      </c>
      <c r="L31" s="866">
        <v>12023</v>
      </c>
      <c r="M31" s="866">
        <v>379</v>
      </c>
      <c r="N31" s="866">
        <v>0</v>
      </c>
      <c r="O31" s="866">
        <v>379</v>
      </c>
      <c r="P31" s="308"/>
      <c r="Q31" s="866">
        <v>1525520</v>
      </c>
      <c r="R31" s="866">
        <v>120</v>
      </c>
    </row>
    <row r="32" spans="2:18">
      <c r="B32" s="306" t="s">
        <v>496</v>
      </c>
      <c r="C32" s="307" t="s">
        <v>967</v>
      </c>
      <c r="D32" s="865">
        <v>151</v>
      </c>
      <c r="E32" s="865">
        <v>151</v>
      </c>
      <c r="F32" s="865">
        <v>0</v>
      </c>
      <c r="G32" s="865">
        <v>0</v>
      </c>
      <c r="H32" s="865">
        <v>0</v>
      </c>
      <c r="I32" s="865">
        <v>0</v>
      </c>
      <c r="J32" s="865">
        <v>1</v>
      </c>
      <c r="K32" s="865">
        <v>1</v>
      </c>
      <c r="L32" s="865">
        <v>0</v>
      </c>
      <c r="M32" s="865">
        <v>0</v>
      </c>
      <c r="N32" s="865">
        <v>0</v>
      </c>
      <c r="O32" s="865">
        <v>0</v>
      </c>
      <c r="P32" s="308"/>
      <c r="Q32" s="865">
        <v>0</v>
      </c>
      <c r="R32" s="865">
        <v>0</v>
      </c>
    </row>
    <row r="33" spans="2:18">
      <c r="B33" s="306" t="s">
        <v>931</v>
      </c>
      <c r="C33" s="307" t="s">
        <v>968</v>
      </c>
      <c r="D33" s="865">
        <v>5351</v>
      </c>
      <c r="E33" s="865">
        <v>5351</v>
      </c>
      <c r="F33" s="865">
        <v>0</v>
      </c>
      <c r="G33" s="865">
        <v>0</v>
      </c>
      <c r="H33" s="865">
        <v>0</v>
      </c>
      <c r="I33" s="865">
        <v>0</v>
      </c>
      <c r="J33" s="865">
        <v>44</v>
      </c>
      <c r="K33" s="865">
        <v>44</v>
      </c>
      <c r="L33" s="865">
        <v>0</v>
      </c>
      <c r="M33" s="865">
        <v>0</v>
      </c>
      <c r="N33" s="865">
        <v>0</v>
      </c>
      <c r="O33" s="865">
        <v>0</v>
      </c>
      <c r="P33" s="308"/>
      <c r="Q33" s="865">
        <v>26</v>
      </c>
      <c r="R33" s="865">
        <v>0</v>
      </c>
    </row>
    <row r="34" spans="2:18">
      <c r="B34" s="306" t="s">
        <v>932</v>
      </c>
      <c r="C34" s="307" t="s">
        <v>969</v>
      </c>
      <c r="D34" s="865">
        <v>20641</v>
      </c>
      <c r="E34" s="865">
        <v>20641</v>
      </c>
      <c r="F34" s="865">
        <v>0</v>
      </c>
      <c r="G34" s="865">
        <v>0</v>
      </c>
      <c r="H34" s="865">
        <v>0</v>
      </c>
      <c r="I34" s="865">
        <v>0</v>
      </c>
      <c r="J34" s="865">
        <v>117</v>
      </c>
      <c r="K34" s="865">
        <v>117</v>
      </c>
      <c r="L34" s="865">
        <v>0</v>
      </c>
      <c r="M34" s="865">
        <v>0</v>
      </c>
      <c r="N34" s="865">
        <v>0</v>
      </c>
      <c r="O34" s="865">
        <v>0</v>
      </c>
      <c r="P34" s="308"/>
      <c r="Q34" s="865">
        <v>1905</v>
      </c>
      <c r="R34" s="865">
        <v>0</v>
      </c>
    </row>
    <row r="35" spans="2:18">
      <c r="B35" s="306" t="s">
        <v>933</v>
      </c>
      <c r="C35" s="307" t="s">
        <v>970</v>
      </c>
      <c r="D35" s="865">
        <v>222602</v>
      </c>
      <c r="E35" s="865">
        <v>222602</v>
      </c>
      <c r="F35" s="865">
        <v>0</v>
      </c>
      <c r="G35" s="865">
        <v>0</v>
      </c>
      <c r="H35" s="865">
        <v>0</v>
      </c>
      <c r="I35" s="865">
        <v>0</v>
      </c>
      <c r="J35" s="865">
        <v>1817</v>
      </c>
      <c r="K35" s="865">
        <v>1817</v>
      </c>
      <c r="L35" s="865">
        <v>0</v>
      </c>
      <c r="M35" s="865">
        <v>0</v>
      </c>
      <c r="N35" s="865">
        <v>0</v>
      </c>
      <c r="O35" s="865">
        <v>0</v>
      </c>
      <c r="P35" s="308"/>
      <c r="Q35" s="865">
        <v>1009</v>
      </c>
      <c r="R35" s="865">
        <v>0</v>
      </c>
    </row>
    <row r="36" spans="2:18">
      <c r="B36" s="306" t="s">
        <v>934</v>
      </c>
      <c r="C36" s="307" t="s">
        <v>971</v>
      </c>
      <c r="D36" s="865">
        <v>3037450</v>
      </c>
      <c r="E36" s="865">
        <v>2835631</v>
      </c>
      <c r="F36" s="865">
        <v>201819</v>
      </c>
      <c r="G36" s="865">
        <v>472</v>
      </c>
      <c r="H36" s="865">
        <v>0</v>
      </c>
      <c r="I36" s="865">
        <v>472</v>
      </c>
      <c r="J36" s="865">
        <v>33354</v>
      </c>
      <c r="K36" s="865">
        <v>21902</v>
      </c>
      <c r="L36" s="865">
        <v>11452</v>
      </c>
      <c r="M36" s="865">
        <v>210</v>
      </c>
      <c r="N36" s="865">
        <v>0</v>
      </c>
      <c r="O36" s="865">
        <v>210</v>
      </c>
      <c r="P36" s="308"/>
      <c r="Q36" s="865">
        <v>1343651</v>
      </c>
      <c r="R36" s="865">
        <v>5</v>
      </c>
    </row>
    <row r="37" spans="2:18">
      <c r="B37" s="306" t="s">
        <v>935</v>
      </c>
      <c r="C37" s="307" t="s">
        <v>973</v>
      </c>
      <c r="D37" s="865">
        <v>609218</v>
      </c>
      <c r="E37" s="865">
        <v>588759</v>
      </c>
      <c r="F37" s="865">
        <v>20459</v>
      </c>
      <c r="G37" s="865">
        <v>887</v>
      </c>
      <c r="H37" s="865">
        <v>0</v>
      </c>
      <c r="I37" s="865">
        <v>887</v>
      </c>
      <c r="J37" s="865">
        <v>2382</v>
      </c>
      <c r="K37" s="865">
        <v>1811</v>
      </c>
      <c r="L37" s="865">
        <v>571</v>
      </c>
      <c r="M37" s="865">
        <v>169</v>
      </c>
      <c r="N37" s="865">
        <v>0</v>
      </c>
      <c r="O37" s="865">
        <v>169</v>
      </c>
      <c r="P37" s="308"/>
      <c r="Q37" s="865">
        <v>178929</v>
      </c>
      <c r="R37" s="865">
        <v>115</v>
      </c>
    </row>
    <row r="38" spans="2:18">
      <c r="B38" s="304" t="s">
        <v>936</v>
      </c>
      <c r="C38" s="305" t="s">
        <v>11</v>
      </c>
      <c r="D38" s="866">
        <v>35257538</v>
      </c>
      <c r="E38" s="866">
        <v>32758320</v>
      </c>
      <c r="F38" s="866">
        <v>2499218</v>
      </c>
      <c r="G38" s="866">
        <v>516158</v>
      </c>
      <c r="H38" s="866">
        <v>0</v>
      </c>
      <c r="I38" s="866">
        <v>516158</v>
      </c>
      <c r="J38" s="866">
        <v>-332501</v>
      </c>
      <c r="K38" s="866">
        <v>-125437</v>
      </c>
      <c r="L38" s="866">
        <v>-207064</v>
      </c>
      <c r="M38" s="866">
        <v>-303417</v>
      </c>
      <c r="N38" s="866">
        <v>0</v>
      </c>
      <c r="O38" s="866">
        <v>-303417</v>
      </c>
      <c r="P38" s="866">
        <v>-701627</v>
      </c>
      <c r="Q38" s="866">
        <v>16079804</v>
      </c>
      <c r="R38" s="866">
        <v>147088</v>
      </c>
    </row>
  </sheetData>
  <customSheetViews>
    <customSheetView guid="{3FCB7B24-049F-4685-83CB-5231093E0117}" showPageBreaks="1" topLeftCell="A6">
      <selection activeCell="L37" sqref="L37"/>
      <pageMargins left="0.7" right="0.7" top="0.75" bottom="0.75" header="0.3" footer="0.3"/>
      <pageSetup paperSize="9" orientation="portrait" r:id="rId1"/>
    </customSheetView>
    <customSheetView guid="{51337751-BEAF-43F3-8CC9-400B99E751E8}" topLeftCell="A34">
      <selection activeCell="F49" sqref="F49"/>
      <pageMargins left="0.7" right="0.7" top="0.75" bottom="0.75" header="0.3" footer="0.3"/>
      <pageSetup paperSize="9" orientation="portrait" r:id="rId2"/>
    </customSheetView>
    <customSheetView guid="{5DDDA852-2807-4645-BC75-EBD4EF3323A7}" topLeftCell="A10">
      <selection activeCell="T20" sqref="T20"/>
      <pageMargins left="0.7" right="0.7" top="0.75" bottom="0.75" header="0.3" footer="0.3"/>
      <pageSetup paperSize="9" orientation="portrait" r:id="rId3"/>
    </customSheetView>
    <customSheetView guid="{D37F8A47-E42F-4741-BE8D-5D961F7BB394}" topLeftCell="A38">
      <selection activeCell="D4" sqref="D4"/>
      <pageMargins left="0.7" right="0.7" top="0.75" bottom="0.75" header="0.3" footer="0.3"/>
      <pageSetup paperSize="9" orientation="portrait" r:id="rId4"/>
    </customSheetView>
    <customSheetView guid="{08462586-B7E0-434D-B6F4-B2B21EAA5D46}" topLeftCell="A16">
      <selection activeCell="M39" sqref="M39"/>
      <pageMargins left="0.7" right="0.7" top="0.75" bottom="0.75" header="0.3" footer="0.3"/>
      <pageSetup paperSize="9" orientation="portrait" r:id="rId5"/>
    </customSheetView>
    <customSheetView guid="{21329C76-F86B-400D-B8F5-F75B383E5B14}" topLeftCell="A16">
      <selection activeCell="M39" sqref="M39"/>
      <pageMargins left="0.7" right="0.7" top="0.75" bottom="0.75" header="0.3" footer="0.3"/>
      <pageSetup paperSize="9" orientation="portrait" r:id="rId6"/>
    </customSheetView>
    <customSheetView guid="{59094C18-3CB5-482F-AA6A-9C313A318EBB}">
      <selection activeCell="B15" sqref="B15"/>
      <pageMargins left="0.7" right="0.7" top="0.75" bottom="0.75" header="0.3" footer="0.3"/>
      <pageSetup paperSize="9" orientation="portrait" r:id="rId7"/>
    </customSheetView>
    <customSheetView guid="{FD092655-EBEC-4730-9895-1567D9B70D5F}" topLeftCell="A16">
      <selection activeCell="C20" sqref="C20"/>
      <pageMargins left="0.7" right="0.7" top="0.75" bottom="0.75" header="0.3" footer="0.3"/>
    </customSheetView>
    <customSheetView guid="{CFC92B1C-D4F2-414F-8F12-92F529035B08}" topLeftCell="A83">
      <selection activeCell="D90" sqref="D90"/>
      <pageMargins left="0.7" right="0.7" top="0.75" bottom="0.75" header="0.3" footer="0.3"/>
      <pageSetup paperSize="9" orientation="portrait" r:id="rId8"/>
    </customSheetView>
    <customSheetView guid="{7CA1DEE6-746E-4947-9BED-24AAED6E8B57}">
      <selection activeCell="I12" sqref="I12"/>
      <pageMargins left="0.7" right="0.7" top="0.75" bottom="0.75" header="0.3" footer="0.3"/>
      <pageSetup paperSize="9" orientation="portrait" r:id="rId9"/>
    </customSheetView>
    <customSheetView guid="{F277ACEF-9FF8-431F-8537-DE60B790AA4F}" topLeftCell="G1">
      <selection activeCell="T17" sqref="T17"/>
      <pageMargins left="0.7" right="0.7" top="0.75" bottom="0.75" header="0.3" footer="0.3"/>
      <pageSetup paperSize="9" orientation="portrait" r:id="rId10"/>
    </customSheetView>
    <customSheetView guid="{70E7FFDC-983F-46F7-B68F-0BE0A8C942E0}" topLeftCell="A25">
      <selection activeCell="G39" sqref="G39"/>
      <pageMargins left="0.7" right="0.7" top="0.75" bottom="0.75" header="0.3" footer="0.3"/>
      <pageSetup paperSize="9" orientation="portrait" r:id="rId11"/>
    </customSheetView>
    <customSheetView guid="{F536E858-E5B2-4B36-88FC-BE776803F921}" topLeftCell="A13">
      <selection activeCell="H21" sqref="H21"/>
      <pageMargins left="0.7" right="0.7" top="0.75" bottom="0.75" header="0.3" footer="0.3"/>
    </customSheetView>
    <customSheetView guid="{0780CBEB-AF66-401E-9AFD-5F77700585BC}" topLeftCell="A22">
      <selection activeCell="A10" sqref="A10"/>
      <pageMargins left="0.7" right="0.7" top="0.75" bottom="0.75" header="0.3" footer="0.3"/>
      <pageSetup paperSize="9" orientation="portrait" r:id="rId12"/>
    </customSheetView>
    <customSheetView guid="{F0048D33-26BA-4893-8BCC-88CEF82FEBB6}" topLeftCell="M1">
      <selection activeCell="X9" sqref="X9"/>
      <pageMargins left="0.7" right="0.7" top="0.75" bottom="0.75" header="0.3" footer="0.3"/>
    </customSheetView>
    <customSheetView guid="{8A1326BD-F0AB-414F-9F91-C2BB94CC9C17}" topLeftCell="H10">
      <selection activeCell="P22" sqref="P22"/>
      <pageMargins left="0.7" right="0.7" top="0.75" bottom="0.75" header="0.3" footer="0.3"/>
    </customSheetView>
    <customSheetView guid="{FB7DEBE1-1047-4BE4-82FD-4BCA0CA8DD58}" topLeftCell="A7">
      <selection activeCell="B16" sqref="B16"/>
      <pageMargins left="0.7" right="0.7" top="0.75" bottom="0.75" header="0.3" footer="0.3"/>
      <pageSetup paperSize="9" orientation="portrait" r:id="rId13"/>
    </customSheetView>
    <customSheetView guid="{B3153F5C-CAD5-4C41-96F3-3BC56052414C}" topLeftCell="H1">
      <selection activeCell="N15" sqref="N15:O15"/>
      <pageMargins left="0.7" right="0.7" top="0.75" bottom="0.75" header="0.3" footer="0.3"/>
      <pageSetup paperSize="9" orientation="portrait" r:id="rId14"/>
    </customSheetView>
    <customSheetView guid="{D3393B8E-C3CB-4E3A-976E-E4CD065299F0}" topLeftCell="E22">
      <selection activeCell="AE45" sqref="AE45"/>
      <pageMargins left="0.7" right="0.7" top="0.75" bottom="0.75" header="0.3" footer="0.3"/>
      <pageSetup paperSize="9" orientation="portrait" r:id="rId15"/>
    </customSheetView>
    <customSheetView guid="{A7B3A108-9CF6-4687-9321-110D304B17B9}" topLeftCell="A13">
      <selection activeCell="H21" sqref="H21"/>
      <pageMargins left="0.7" right="0.7" top="0.75" bottom="0.75" header="0.3" footer="0.3"/>
    </customSheetView>
    <customSheetView guid="{D2C72E70-F766-4D56-9E10-3C91A63BB7F3}" topLeftCell="A7">
      <selection activeCell="B14" sqref="B14"/>
      <pageMargins left="0.7" right="0.7" top="0.75" bottom="0.75" header="0.3" footer="0.3"/>
      <pageSetup paperSize="9" orientation="portrait" r:id="rId16"/>
    </customSheetView>
    <customSheetView guid="{7CCD1884-1631-4809-8751-AE0939C32419}">
      <selection activeCell="T20" sqref="T20"/>
      <pageMargins left="0.7" right="0.7" top="0.75" bottom="0.75" header="0.3" footer="0.3"/>
      <pageSetup paperSize="9" orientation="portrait" r:id="rId17"/>
    </customSheetView>
    <customSheetView guid="{3AD1D9CC-D162-4119-AFCC-0AF9105FB248}">
      <selection activeCell="J28" sqref="J28"/>
      <pageMargins left="0.7" right="0.7" top="0.75" bottom="0.75" header="0.3" footer="0.3"/>
      <pageSetup paperSize="9" orientation="portrait" r:id="rId18"/>
    </customSheetView>
    <customSheetView guid="{931AA63B-6827-4BF4-8E25-ED232A88A09C}" topLeftCell="A43">
      <selection activeCell="E58" sqref="E58"/>
      <pageMargins left="0.7" right="0.7" top="0.75" bottom="0.75" header="0.3" footer="0.3"/>
    </customSheetView>
    <customSheetView guid="{697182B0-1BEF-4A85-93A0-596802852AF2}" topLeftCell="A18">
      <selection activeCell="D46" sqref="D46"/>
      <pageMargins left="0.7" right="0.7" top="0.75" bottom="0.75" header="0.3" footer="0.3"/>
      <pageSetup paperSize="9" orientation="portrait" r:id="rId19"/>
    </customSheetView>
    <customSheetView guid="{DB462ED3-28DC-47D7-98F7-CED01F66E2C7}" topLeftCell="A18">
      <selection activeCell="D46" sqref="D46"/>
      <pageMargins left="0.7" right="0.7" top="0.75" bottom="0.75" header="0.3" footer="0.3"/>
      <pageSetup paperSize="9" orientation="portrait" r:id="rId20"/>
    </customSheetView>
    <customSheetView guid="{CA1DE4BE-C006-4405-B064-304EE6CCACF1}" topLeftCell="A16">
      <selection activeCell="M39" sqref="M39"/>
      <pageMargins left="0.7" right="0.7" top="0.75" bottom="0.75" header="0.3" footer="0.3"/>
      <pageSetup paperSize="9" orientation="portrait" r:id="rId21"/>
    </customSheetView>
  </customSheetViews>
  <mergeCells count="11">
    <mergeCell ref="Q11:R11"/>
    <mergeCell ref="D12:I12"/>
    <mergeCell ref="J12:O12"/>
    <mergeCell ref="P12:P13"/>
    <mergeCell ref="Q12:R12"/>
    <mergeCell ref="D13:F13"/>
    <mergeCell ref="G13:I13"/>
    <mergeCell ref="J13:L13"/>
    <mergeCell ref="M13:O13"/>
    <mergeCell ref="Q13:Q14"/>
    <mergeCell ref="R13:R14"/>
  </mergeCells>
  <pageMargins left="0.7" right="0.7" top="0.75" bottom="0.75" header="0.3" footer="0.3"/>
  <pageSetup paperSize="9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I24"/>
  <sheetViews>
    <sheetView showGridLines="0" workbookViewId="0"/>
  </sheetViews>
  <sheetFormatPr defaultColWidth="9.140625" defaultRowHeight="12"/>
  <cols>
    <col min="1" max="1" width="9.42578125" style="1" customWidth="1"/>
    <col min="2" max="2" width="33.85546875" style="7" customWidth="1"/>
    <col min="3" max="3" width="24" style="7" customWidth="1"/>
    <col min="4" max="4" width="13.85546875" style="7" customWidth="1"/>
    <col min="5" max="5" width="15.42578125" style="7" customWidth="1"/>
    <col min="6" max="6" width="11.5703125" style="7" customWidth="1"/>
    <col min="7" max="7" width="16.42578125" style="7" customWidth="1"/>
    <col min="8" max="8" width="10" style="7" bestFit="1" customWidth="1"/>
    <col min="9" max="9" width="37.140625" style="7" bestFit="1" customWidth="1"/>
    <col min="10" max="16384" width="9.140625" style="1"/>
  </cols>
  <sheetData>
    <row r="1" spans="1:9" ht="28.5" customHeight="1">
      <c r="A1" s="761" t="str">
        <f>HYPERLINK(INDEX!A1,"към началната страница")</f>
        <v>към началната страница</v>
      </c>
      <c r="B1" s="627"/>
    </row>
    <row r="2" spans="1:9" ht="16.5" customHeight="1">
      <c r="A2" s="7"/>
      <c r="E2" s="200"/>
    </row>
    <row r="3" spans="1:9" ht="12.75">
      <c r="E3" s="200"/>
    </row>
    <row r="4" spans="1:9" ht="12.75">
      <c r="E4" s="200"/>
    </row>
    <row r="5" spans="1:9" ht="12.75">
      <c r="E5" s="200"/>
    </row>
    <row r="6" spans="1:9" ht="12.75">
      <c r="E6" s="200"/>
    </row>
    <row r="7" spans="1:9" ht="12.75">
      <c r="E7" s="200"/>
    </row>
    <row r="8" spans="1:9" ht="12.75">
      <c r="E8" s="200"/>
    </row>
    <row r="9" spans="1:9" ht="33" customHeight="1">
      <c r="B9" s="464" t="s">
        <v>1366</v>
      </c>
      <c r="C9" s="465"/>
      <c r="D9" s="465"/>
      <c r="E9" s="464"/>
      <c r="F9" s="465"/>
      <c r="G9" s="465"/>
      <c r="H9" s="465"/>
      <c r="I9" s="465"/>
    </row>
    <row r="10" spans="1:9">
      <c r="B10" s="461"/>
      <c r="C10" s="462"/>
      <c r="D10" s="462"/>
      <c r="E10" s="462"/>
      <c r="F10" s="462"/>
      <c r="G10" s="462"/>
      <c r="H10" s="462"/>
      <c r="I10" s="462"/>
    </row>
    <row r="11" spans="1:9">
      <c r="B11" s="463"/>
      <c r="C11" s="462"/>
      <c r="D11" s="462"/>
      <c r="E11" s="462"/>
      <c r="F11" s="462"/>
      <c r="G11" s="462"/>
      <c r="H11" s="462"/>
      <c r="I11" s="462"/>
    </row>
    <row r="12" spans="1:9">
      <c r="B12" s="460"/>
      <c r="C12" s="43"/>
      <c r="D12" s="43"/>
      <c r="E12" s="43"/>
      <c r="F12" s="43"/>
      <c r="G12" s="43"/>
      <c r="H12" s="43"/>
      <c r="I12" s="43"/>
    </row>
    <row r="13" spans="1:9" ht="24" customHeight="1">
      <c r="B13" s="910" t="s">
        <v>1353</v>
      </c>
      <c r="C13" s="910" t="s">
        <v>1354</v>
      </c>
      <c r="D13" s="912" t="s">
        <v>1352</v>
      </c>
      <c r="E13" s="913"/>
      <c r="F13" s="913"/>
      <c r="G13" s="913"/>
      <c r="H13" s="914"/>
      <c r="I13" s="910" t="s">
        <v>1346</v>
      </c>
    </row>
    <row r="14" spans="1:9" ht="36">
      <c r="B14" s="911"/>
      <c r="C14" s="911"/>
      <c r="D14" s="161" t="s">
        <v>1347</v>
      </c>
      <c r="E14" s="161" t="s">
        <v>1348</v>
      </c>
      <c r="F14" s="161" t="s">
        <v>1349</v>
      </c>
      <c r="G14" s="161" t="s">
        <v>1350</v>
      </c>
      <c r="H14" s="161" t="s">
        <v>1351</v>
      </c>
      <c r="I14" s="911"/>
    </row>
    <row r="15" spans="1:9">
      <c r="B15" s="17" t="s">
        <v>0</v>
      </c>
      <c r="C15" s="17" t="s">
        <v>1</v>
      </c>
      <c r="D15" s="17" t="s">
        <v>2</v>
      </c>
      <c r="E15" s="17" t="s">
        <v>3</v>
      </c>
      <c r="F15" s="17" t="s">
        <v>4</v>
      </c>
      <c r="G15" s="17" t="s">
        <v>5</v>
      </c>
      <c r="H15" s="17" t="s">
        <v>6</v>
      </c>
      <c r="I15" s="17" t="s">
        <v>59</v>
      </c>
    </row>
    <row r="16" spans="1:9" ht="24">
      <c r="B16" s="448" t="s">
        <v>1321</v>
      </c>
      <c r="C16" s="16" t="s">
        <v>12</v>
      </c>
      <c r="D16" s="17" t="s">
        <v>13</v>
      </c>
      <c r="E16" s="18"/>
      <c r="F16" s="18"/>
      <c r="G16" s="18"/>
      <c r="H16" s="18"/>
      <c r="I16" s="18" t="s">
        <v>1325</v>
      </c>
    </row>
    <row r="17" spans="2:9">
      <c r="B17" s="449" t="s">
        <v>112</v>
      </c>
      <c r="C17" s="16" t="s">
        <v>12</v>
      </c>
      <c r="D17" s="17" t="s">
        <v>13</v>
      </c>
      <c r="E17" s="18"/>
      <c r="F17" s="18"/>
      <c r="G17" s="18"/>
      <c r="H17" s="18"/>
      <c r="I17" s="18" t="s">
        <v>1326</v>
      </c>
    </row>
    <row r="18" spans="2:9">
      <c r="B18" s="448" t="s">
        <v>113</v>
      </c>
      <c r="C18" s="16" t="s">
        <v>12</v>
      </c>
      <c r="D18" s="17" t="s">
        <v>13</v>
      </c>
      <c r="E18" s="18"/>
      <c r="F18" s="18"/>
      <c r="G18" s="18"/>
      <c r="H18" s="18"/>
      <c r="I18" s="18" t="s">
        <v>117</v>
      </c>
    </row>
    <row r="19" spans="2:9">
      <c r="B19" s="448" t="s">
        <v>114</v>
      </c>
      <c r="C19" s="16" t="s">
        <v>12</v>
      </c>
      <c r="D19" s="17" t="s">
        <v>13</v>
      </c>
      <c r="E19" s="18"/>
      <c r="F19" s="18"/>
      <c r="G19" s="18"/>
      <c r="H19" s="18"/>
      <c r="I19" s="18" t="s">
        <v>1324</v>
      </c>
    </row>
    <row r="20" spans="2:9">
      <c r="B20" s="449" t="s">
        <v>1322</v>
      </c>
      <c r="C20" s="16" t="s">
        <v>12</v>
      </c>
      <c r="D20" s="17" t="s">
        <v>13</v>
      </c>
      <c r="E20" s="18"/>
      <c r="F20" s="18"/>
      <c r="G20" s="18"/>
      <c r="H20" s="18"/>
      <c r="I20" s="18" t="s">
        <v>118</v>
      </c>
    </row>
    <row r="21" spans="2:9">
      <c r="B21" s="448" t="s">
        <v>115</v>
      </c>
      <c r="C21" s="16" t="s">
        <v>523</v>
      </c>
      <c r="D21" s="17"/>
      <c r="E21" s="18"/>
      <c r="F21" s="38" t="s">
        <v>13</v>
      </c>
      <c r="G21" s="18"/>
      <c r="H21" s="18"/>
      <c r="I21" s="18" t="s">
        <v>116</v>
      </c>
    </row>
    <row r="22" spans="2:9">
      <c r="B22" s="448" t="s">
        <v>525</v>
      </c>
      <c r="C22" s="16" t="s">
        <v>12</v>
      </c>
      <c r="D22" s="17" t="s">
        <v>13</v>
      </c>
      <c r="E22" s="18"/>
      <c r="F22" s="18"/>
      <c r="G22" s="18"/>
      <c r="H22" s="18"/>
      <c r="I22" s="18" t="s">
        <v>524</v>
      </c>
    </row>
    <row r="23" spans="2:9">
      <c r="B23" s="448" t="s">
        <v>589</v>
      </c>
      <c r="C23" s="16" t="s">
        <v>12</v>
      </c>
      <c r="D23" s="17" t="s">
        <v>13</v>
      </c>
      <c r="E23" s="18"/>
      <c r="F23" s="18"/>
      <c r="G23" s="18"/>
      <c r="H23" s="18"/>
      <c r="I23" s="18" t="s">
        <v>1324</v>
      </c>
    </row>
    <row r="24" spans="2:9">
      <c r="B24" s="448" t="s">
        <v>590</v>
      </c>
      <c r="C24" s="16" t="s">
        <v>12</v>
      </c>
      <c r="D24" s="17" t="s">
        <v>13</v>
      </c>
      <c r="E24" s="18"/>
      <c r="F24" s="18"/>
      <c r="G24" s="18"/>
      <c r="H24" s="18"/>
      <c r="I24" s="18" t="s">
        <v>1323</v>
      </c>
    </row>
  </sheetData>
  <customSheetViews>
    <customSheetView guid="{3FCB7B24-049F-4685-83CB-5231093E0117}" showPageBreaks="1">
      <selection activeCell="F3" sqref="F3"/>
      <pageMargins left="0.7" right="0.7" top="0.75" bottom="0.75" header="0.3" footer="0.3"/>
      <pageSetup paperSize="9" orientation="portrait" r:id="rId1"/>
    </customSheetView>
    <customSheetView guid="{51337751-BEAF-43F3-8CC9-400B99E751E8}" topLeftCell="A4">
      <selection activeCell="D35" sqref="D35"/>
      <pageMargins left="0.7" right="0.7" top="0.75" bottom="0.75" header="0.3" footer="0.3"/>
      <pageSetup paperSize="9" orientation="portrait" r:id="rId2"/>
    </customSheetView>
    <customSheetView guid="{5DDDA852-2807-4645-BC75-EBD4EF3323A7}" topLeftCell="E1">
      <selection activeCell="I16" sqref="I16:I29"/>
      <pageMargins left="0.7" right="0.7" top="0.75" bottom="0.75" header="0.3" footer="0.3"/>
      <pageSetup paperSize="9" orientation="portrait" r:id="rId3"/>
    </customSheetView>
    <customSheetView guid="{D37F8A47-E42F-4741-BE8D-5D961F7BB394}" topLeftCell="A8">
      <selection activeCell="C38" sqref="C38"/>
      <pageMargins left="0.7" right="0.7" top="0.75" bottom="0.75" header="0.3" footer="0.3"/>
      <pageSetup paperSize="9" orientation="portrait" r:id="rId4"/>
    </customSheetView>
    <customSheetView guid="{08462586-B7E0-434D-B6F4-B2B21EAA5D46}" topLeftCell="A10">
      <selection activeCell="B42" sqref="B42"/>
      <pageMargins left="0.7" right="0.7" top="0.75" bottom="0.75" header="0.3" footer="0.3"/>
      <pageSetup paperSize="9" orientation="portrait" r:id="rId5"/>
    </customSheetView>
    <customSheetView guid="{21329C76-F86B-400D-B8F5-F75B383E5B14}" topLeftCell="A10">
      <selection activeCell="B42" sqref="B42"/>
      <pageMargins left="0.7" right="0.7" top="0.75" bottom="0.75" header="0.3" footer="0.3"/>
      <pageSetup paperSize="9" orientation="portrait" r:id="rId6"/>
    </customSheetView>
    <customSheetView guid="{59094C18-3CB5-482F-AA6A-9C313A318EBB}" topLeftCell="A10">
      <selection activeCell="A15" sqref="A15"/>
      <pageMargins left="0.7" right="0.7" top="0.75" bottom="0.75" header="0.3" footer="0.3"/>
      <pageSetup paperSize="9" orientation="portrait" r:id="rId7"/>
    </customSheetView>
    <customSheetView guid="{FD092655-EBEC-4730-9895-1567D9B70D5F}" topLeftCell="E4">
      <selection activeCell="K16" sqref="K16"/>
      <pageMargins left="0.7" right="0.7" top="0.75" bottom="0.75" header="0.3" footer="0.3"/>
      <pageSetup paperSize="9" orientation="portrait" r:id="rId8"/>
    </customSheetView>
    <customSheetView guid="{CFC92B1C-D4F2-414F-8F12-92F529035B08}">
      <selection activeCell="C4" sqref="C4"/>
      <pageMargins left="0.7" right="0.7" top="0.75" bottom="0.75" header="0.3" footer="0.3"/>
      <pageSetup paperSize="9" orientation="portrait" r:id="rId9"/>
    </customSheetView>
    <customSheetView guid="{7CA1DEE6-746E-4947-9BED-24AAED6E8B57}" topLeftCell="A13">
      <selection activeCell="D37" sqref="D37"/>
      <pageMargins left="0.7" right="0.7" top="0.75" bottom="0.75" header="0.3" footer="0.3"/>
      <pageSetup paperSize="9" orientation="portrait" r:id="rId10"/>
    </customSheetView>
    <customSheetView guid="{F277ACEF-9FF8-431F-8537-DE60B790AA4F}">
      <selection activeCell="D37" sqref="D37"/>
      <pageMargins left="0.7" right="0.7" top="0.75" bottom="0.75" header="0.3" footer="0.3"/>
      <pageSetup paperSize="9" orientation="portrait" r:id="rId11"/>
    </customSheetView>
    <customSheetView guid="{70E7FFDC-983F-46F7-B68F-0BE0A8C942E0}" topLeftCell="A13">
      <selection activeCell="A38" sqref="A38"/>
      <pageMargins left="0.7" right="0.7" top="0.75" bottom="0.75" header="0.3" footer="0.3"/>
      <pageSetup paperSize="9" orientation="portrait" r:id="rId12"/>
    </customSheetView>
    <customSheetView guid="{F536E858-E5B2-4B36-88FC-BE776803F921}" topLeftCell="E4">
      <selection activeCell="K16" sqref="K16"/>
      <pageMargins left="0.7" right="0.7" top="0.75" bottom="0.75" header="0.3" footer="0.3"/>
      <pageSetup paperSize="9" orientation="portrait" r:id="rId13"/>
    </customSheetView>
    <customSheetView guid="{0780CBEB-AF66-401E-9AFD-5F77700585BC}">
      <selection activeCell="D37" sqref="D37"/>
      <pageMargins left="0.7" right="0.7" top="0.75" bottom="0.75" header="0.3" footer="0.3"/>
      <pageSetup paperSize="9" orientation="portrait" r:id="rId14"/>
    </customSheetView>
    <customSheetView guid="{F0048D33-26BA-4893-8BCC-88CEF82FEBB6}" topLeftCell="D1">
      <selection activeCell="H15" sqref="H15"/>
      <pageMargins left="0.7" right="0.7" top="0.75" bottom="0.75" header="0.3" footer="0.3"/>
      <pageSetup paperSize="9" orientation="portrait" r:id="rId15"/>
    </customSheetView>
    <customSheetView guid="{8A1326BD-F0AB-414F-9F91-C2BB94CC9C17}" topLeftCell="A10">
      <selection activeCell="A15" sqref="A15:G28"/>
      <pageMargins left="0.7" right="0.7" top="0.75" bottom="0.75" header="0.3" footer="0.3"/>
      <pageSetup paperSize="9" orientation="portrait" r:id="rId16"/>
    </customSheetView>
    <customSheetView guid="{FB7DEBE1-1047-4BE4-82FD-4BCA0CA8DD58}">
      <selection activeCell="A15" sqref="A15:G28"/>
      <pageMargins left="0.7" right="0.7" top="0.75" bottom="0.75" header="0.3" footer="0.3"/>
      <pageSetup paperSize="9" orientation="portrait" r:id="rId17"/>
    </customSheetView>
    <customSheetView guid="{B3153F5C-CAD5-4C41-96F3-3BC56052414C}" topLeftCell="C1">
      <selection activeCell="K15" sqref="K15:K16"/>
      <pageMargins left="0.7" right="0.7" top="0.75" bottom="0.75" header="0.3" footer="0.3"/>
      <pageSetup paperSize="9" orientation="portrait" r:id="rId18"/>
    </customSheetView>
    <customSheetView guid="{D3393B8E-C3CB-4E3A-976E-E4CD065299F0}">
      <selection activeCell="A39" sqref="A39"/>
      <pageMargins left="0.7" right="0.7" top="0.75" bottom="0.75" header="0.3" footer="0.3"/>
      <pageSetup paperSize="9" orientation="portrait" r:id="rId19"/>
    </customSheetView>
    <customSheetView guid="{A7B3A108-9CF6-4687-9321-110D304B17B9}" topLeftCell="E1">
      <selection activeCell="K16" sqref="K16"/>
      <pageMargins left="0.7" right="0.7" top="0.75" bottom="0.75" header="0.3" footer="0.3"/>
      <pageSetup paperSize="9" orientation="portrait" r:id="rId20"/>
    </customSheetView>
    <customSheetView guid="{D2C72E70-F766-4D56-9E10-3C91A63BB7F3}" topLeftCell="A10">
      <selection activeCell="A15" sqref="A15"/>
      <pageMargins left="0.7" right="0.7" top="0.75" bottom="0.75" header="0.3" footer="0.3"/>
      <pageSetup paperSize="9" orientation="portrait" r:id="rId21"/>
    </customSheetView>
    <customSheetView guid="{7CCD1884-1631-4809-8751-AE0939C32419}">
      <selection activeCell="I16" sqref="I16:I29"/>
      <pageMargins left="0.7" right="0.7" top="0.75" bottom="0.75" header="0.3" footer="0.3"/>
      <pageSetup paperSize="9" orientation="portrait" r:id="rId22"/>
    </customSheetView>
    <customSheetView guid="{3AD1D9CC-D162-4119-AFCC-0AF9105FB248}" topLeftCell="A17">
      <selection activeCell="B30" sqref="B30"/>
      <pageMargins left="0.7" right="0.7" top="0.75" bottom="0.75" header="0.3" footer="0.3"/>
      <pageSetup paperSize="9" orientation="portrait" r:id="rId23"/>
    </customSheetView>
    <customSheetView guid="{931AA63B-6827-4BF4-8E25-ED232A88A09C}" topLeftCell="E4">
      <selection activeCell="K16" sqref="K16"/>
      <pageMargins left="0.7" right="0.7" top="0.75" bottom="0.75" header="0.3" footer="0.3"/>
      <pageSetup paperSize="9" orientation="portrait" r:id="rId24"/>
    </customSheetView>
    <customSheetView guid="{697182B0-1BEF-4A85-93A0-596802852AF2}" topLeftCell="A10">
      <selection activeCell="A35" sqref="A35:B35"/>
      <pageMargins left="0.7" right="0.7" top="0.75" bottom="0.75" header="0.3" footer="0.3"/>
      <pageSetup paperSize="9" orientation="portrait" r:id="rId25"/>
    </customSheetView>
    <customSheetView guid="{DB462ED3-28DC-47D7-98F7-CED01F66E2C7}">
      <selection activeCell="G7" sqref="G7"/>
      <pageMargins left="0.7" right="0.7" top="0.75" bottom="0.75" header="0.3" footer="0.3"/>
      <pageSetup paperSize="9" orientation="portrait" r:id="rId26"/>
    </customSheetView>
    <customSheetView guid="{CA1DE4BE-C006-4405-B064-304EE6CCACF1}" topLeftCell="A10">
      <selection activeCell="B42" sqref="B42"/>
      <pageMargins left="0.7" right="0.7" top="0.75" bottom="0.75" header="0.3" footer="0.3"/>
      <pageSetup paperSize="9" orientation="portrait" r:id="rId27"/>
    </customSheetView>
  </customSheetViews>
  <mergeCells count="4">
    <mergeCell ref="B13:B14"/>
    <mergeCell ref="D13:H13"/>
    <mergeCell ref="I13:I14"/>
    <mergeCell ref="C13:C14"/>
  </mergeCells>
  <hyperlinks>
    <hyperlink ref="A1" location="INDEX!A1" display="INDEX!A1" xr:uid="{7EFDD9E2-9EC1-44FA-8E1A-00EDA4B56091}"/>
  </hyperlinks>
  <pageMargins left="0.7" right="0.7" top="0.75" bottom="0.75" header="0.3" footer="0.3"/>
  <pageSetup paperSize="9" orientation="portrait" r:id="rId28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/>
  </sheetPr>
  <dimension ref="A1:I17"/>
  <sheetViews>
    <sheetView showGridLines="0" workbookViewId="0"/>
  </sheetViews>
  <sheetFormatPr defaultColWidth="9.140625" defaultRowHeight="12"/>
  <cols>
    <col min="1" max="1" width="23.28515625" style="1" customWidth="1"/>
    <col min="2" max="2" width="4.42578125" style="1" customWidth="1"/>
    <col min="3" max="3" width="17" style="1" customWidth="1"/>
    <col min="4" max="4" width="12.7109375" style="1" customWidth="1"/>
    <col min="5" max="5" width="11" style="1" customWidth="1"/>
    <col min="6" max="6" width="9.5703125" style="1" customWidth="1"/>
    <col min="7" max="7" width="11.5703125" style="1" customWidth="1"/>
    <col min="8" max="8" width="11.42578125" style="1" bestFit="1" customWidth="1"/>
    <col min="9" max="9" width="11" style="1" customWidth="1"/>
    <col min="10" max="16384" width="9.140625" style="1"/>
  </cols>
  <sheetData>
    <row r="1" spans="1:9" ht="28.5" customHeight="1">
      <c r="A1" s="571" t="str">
        <f>HYPERLINK("#INDEX!A2","към началната страница")</f>
        <v>към началната страница</v>
      </c>
    </row>
    <row r="2" spans="1:9" ht="16.5" customHeight="1"/>
    <row r="3" spans="1:9">
      <c r="B3" s="480"/>
    </row>
    <row r="9" spans="1:9" ht="33" customHeight="1">
      <c r="B9" s="458" t="s">
        <v>1112</v>
      </c>
      <c r="C9" s="459"/>
      <c r="D9" s="459"/>
      <c r="E9" s="459"/>
      <c r="F9" s="459"/>
      <c r="G9" s="459"/>
      <c r="H9" s="459"/>
      <c r="I9" s="459"/>
    </row>
    <row r="10" spans="1:9" ht="13.5" customHeight="1"/>
    <row r="11" spans="1:9" ht="12.75" customHeight="1">
      <c r="B11" s="43"/>
      <c r="C11" s="51"/>
      <c r="D11" s="51"/>
      <c r="E11" s="51"/>
      <c r="H11" s="937" t="s">
        <v>128</v>
      </c>
      <c r="I11" s="937"/>
    </row>
    <row r="12" spans="1:9">
      <c r="D12" s="967" t="s">
        <v>1076</v>
      </c>
      <c r="E12" s="967"/>
      <c r="F12" s="967"/>
      <c r="G12" s="967"/>
      <c r="H12" s="967"/>
      <c r="I12" s="967"/>
    </row>
    <row r="13" spans="1:9" ht="36">
      <c r="D13" s="232" t="s">
        <v>205</v>
      </c>
      <c r="E13" s="232" t="s">
        <v>505</v>
      </c>
      <c r="F13" s="232" t="s">
        <v>1077</v>
      </c>
      <c r="G13" s="232" t="s">
        <v>206</v>
      </c>
      <c r="H13" s="232" t="s">
        <v>1078</v>
      </c>
      <c r="I13" s="232" t="s">
        <v>11</v>
      </c>
    </row>
    <row r="14" spans="1:9" ht="12.75" customHeight="1">
      <c r="B14" s="43"/>
      <c r="C14" s="51"/>
      <c r="D14" s="38" t="s">
        <v>0</v>
      </c>
      <c r="E14" s="38" t="s">
        <v>1</v>
      </c>
      <c r="F14" s="38" t="s">
        <v>2</v>
      </c>
      <c r="G14" s="38" t="s">
        <v>3</v>
      </c>
      <c r="H14" s="38" t="s">
        <v>4</v>
      </c>
      <c r="I14" s="38" t="s">
        <v>5</v>
      </c>
    </row>
    <row r="15" spans="1:9">
      <c r="B15" s="47">
        <v>1</v>
      </c>
      <c r="C15" s="22" t="s">
        <v>78</v>
      </c>
      <c r="D15" s="156">
        <v>2176416</v>
      </c>
      <c r="E15" s="156">
        <v>3599429</v>
      </c>
      <c r="F15" s="156">
        <v>9281734</v>
      </c>
      <c r="G15" s="156">
        <v>11818624</v>
      </c>
      <c r="H15" s="156">
        <v>28423</v>
      </c>
      <c r="I15" s="154">
        <v>26904626</v>
      </c>
    </row>
    <row r="16" spans="1:9">
      <c r="B16" s="47">
        <v>2</v>
      </c>
      <c r="C16" s="22" t="s">
        <v>76</v>
      </c>
      <c r="D16" s="156">
        <v>0</v>
      </c>
      <c r="E16" s="156">
        <v>254323</v>
      </c>
      <c r="F16" s="156">
        <v>1420345</v>
      </c>
      <c r="G16" s="156">
        <v>1377551</v>
      </c>
      <c r="H16" s="156">
        <v>0</v>
      </c>
      <c r="I16" s="154">
        <v>3052219</v>
      </c>
    </row>
    <row r="17" spans="2:9">
      <c r="B17" s="293">
        <v>3</v>
      </c>
      <c r="C17" s="294" t="s">
        <v>11</v>
      </c>
      <c r="D17" s="154">
        <v>2176416</v>
      </c>
      <c r="E17" s="154">
        <v>3853752</v>
      </c>
      <c r="F17" s="154">
        <v>10702079</v>
      </c>
      <c r="G17" s="154">
        <v>13196175</v>
      </c>
      <c r="H17" s="154">
        <v>28423</v>
      </c>
      <c r="I17" s="154">
        <v>29956845</v>
      </c>
    </row>
  </sheetData>
  <customSheetViews>
    <customSheetView guid="{3FCB7B24-049F-4685-83CB-5231093E0117}" showPageBreaks="1" topLeftCell="A22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 topLeftCell="A10">
      <selection activeCell="K39" sqref="K39"/>
      <pageMargins left="0.7" right="0.7" top="0.75" bottom="0.75" header="0.3" footer="0.3"/>
      <pageSetup paperSize="9" orientation="portrait" r:id="rId2"/>
    </customSheetView>
    <customSheetView guid="{5DDDA852-2807-4645-BC75-EBD4EF3323A7}" topLeftCell="A10">
      <selection activeCell="X28" sqref="X28"/>
      <pageMargins left="0.7" right="0.7" top="0.75" bottom="0.75" header="0.3" footer="0.3"/>
      <pageSetup paperSize="9" orientation="portrait" r:id="rId3"/>
    </customSheetView>
    <customSheetView guid="{D37F8A47-E42F-4741-BE8D-5D961F7BB394}" topLeftCell="A19">
      <selection activeCell="D4" sqref="D4"/>
      <pageMargins left="0.7" right="0.7" top="0.75" bottom="0.75" header="0.3" footer="0.3"/>
      <pageSetup paperSize="9" orientation="portrait" r:id="rId4"/>
    </customSheetView>
    <customSheetView guid="{08462586-B7E0-434D-B6F4-B2B21EAA5D46}">
      <selection activeCell="K65" sqref="K65"/>
      <pageMargins left="0.7" right="0.7" top="0.75" bottom="0.75" header="0.3" footer="0.3"/>
      <pageSetup paperSize="9" orientation="portrait" r:id="rId5"/>
    </customSheetView>
    <customSheetView guid="{21329C76-F86B-400D-B8F5-F75B383E5B14}">
      <selection activeCell="K65" sqref="K65"/>
      <pageMargins left="0.7" right="0.7" top="0.75" bottom="0.75" header="0.3" footer="0.3"/>
      <pageSetup paperSize="9" orientation="portrait" r:id="rId6"/>
    </customSheetView>
    <customSheetView guid="{59094C18-3CB5-482F-AA6A-9C313A318EBB}" topLeftCell="A19">
      <selection activeCell="H45" sqref="H45"/>
      <pageMargins left="0.7" right="0.7" top="0.75" bottom="0.75" header="0.3" footer="0.3"/>
      <pageSetup paperSize="9" orientation="portrait" r:id="rId7"/>
    </customSheetView>
    <customSheetView guid="{FD092655-EBEC-4730-9895-1567D9B70D5F}" topLeftCell="A46">
      <selection activeCell="C71" sqref="C71"/>
      <pageMargins left="0.7" right="0.7" top="0.75" bottom="0.75" header="0.3" footer="0.3"/>
    </customSheetView>
    <customSheetView guid="{CFC92B1C-D4F2-414F-8F12-92F529035B08}" topLeftCell="A36">
      <selection activeCell="C48" sqref="C48"/>
      <pageMargins left="0.7" right="0.7" top="0.75" bottom="0.75" header="0.3" footer="0.3"/>
      <pageSetup paperSize="9" orientation="portrait" r:id="rId8"/>
    </customSheetView>
    <customSheetView guid="{7CA1DEE6-746E-4947-9BED-24AAED6E8B57}">
      <selection activeCell="J18" sqref="J18"/>
      <pageMargins left="0.7" right="0.7" top="0.75" bottom="0.75" header="0.3" footer="0.3"/>
      <pageSetup paperSize="9" orientation="portrait" r:id="rId9"/>
    </customSheetView>
    <customSheetView guid="{F277ACEF-9FF8-431F-8537-DE60B790AA4F}" topLeftCell="C13">
      <selection activeCell="K30" sqref="K30"/>
      <pageMargins left="0.7" right="0.7" top="0.75" bottom="0.75" header="0.3" footer="0.3"/>
      <pageSetup paperSize="9" orientation="portrait" r:id="rId10"/>
    </customSheetView>
    <customSheetView guid="{70E7FFDC-983F-46F7-B68F-0BE0A8C942E0}" topLeftCell="A44">
      <selection activeCell="C45" sqref="C45"/>
      <pageMargins left="0.7" right="0.7" top="0.75" bottom="0.75" header="0.3" footer="0.3"/>
      <pageSetup paperSize="9" orientation="portrait" r:id="rId11"/>
    </customSheetView>
    <customSheetView guid="{F536E858-E5B2-4B36-88FC-BE776803F921}" topLeftCell="A43">
      <selection activeCell="C70" sqref="C70"/>
      <pageMargins left="0.7" right="0.7" top="0.75" bottom="0.75" header="0.3" footer="0.3"/>
    </customSheetView>
    <customSheetView guid="{0780CBEB-AF66-401E-9AFD-5F77700585BC}">
      <selection activeCell="H80" sqref="H80"/>
      <pageMargins left="0.7" right="0.7" top="0.75" bottom="0.75" header="0.3" footer="0.3"/>
      <pageSetup paperSize="9" orientation="portrait" r:id="rId12"/>
    </customSheetView>
    <customSheetView guid="{F0048D33-26BA-4893-8BCC-88CEF82FEBB6}" topLeftCell="A4">
      <selection activeCell="N28" sqref="N28"/>
      <pageMargins left="0.7" right="0.7" top="0.75" bottom="0.75" header="0.3" footer="0.3"/>
    </customSheetView>
    <customSheetView guid="{8A1326BD-F0AB-414F-9F91-C2BB94CC9C17}" topLeftCell="A31">
      <selection activeCell="C61" sqref="C61"/>
      <pageMargins left="0.7" right="0.7" top="0.75" bottom="0.75" header="0.3" footer="0.3"/>
      <pageSetup paperSize="9" orientation="portrait" r:id="rId13"/>
    </customSheetView>
    <customSheetView guid="{FB7DEBE1-1047-4BE4-82FD-4BCA0CA8DD58}" topLeftCell="A55">
      <selection activeCell="E15" sqref="E15:E16"/>
      <pageMargins left="0.7" right="0.7" top="0.75" bottom="0.75" header="0.3" footer="0.3"/>
      <pageSetup paperSize="9" orientation="portrait" r:id="rId14"/>
    </customSheetView>
    <customSheetView guid="{B3153F5C-CAD5-4C41-96F3-3BC56052414C}" topLeftCell="A55">
      <selection activeCell="E15" sqref="E15:E16"/>
      <pageMargins left="0.7" right="0.7" top="0.75" bottom="0.75" header="0.3" footer="0.3"/>
      <pageSetup paperSize="9" orientation="portrait" r:id="rId15"/>
    </customSheetView>
    <customSheetView guid="{D3393B8E-C3CB-4E3A-976E-E4CD065299F0}" topLeftCell="A10">
      <selection activeCell="K14" sqref="K14:Q41"/>
      <pageMargins left="0.7" right="0.7" top="0.75" bottom="0.75" header="0.3" footer="0.3"/>
      <pageSetup paperSize="9" orientation="portrait" r:id="rId16"/>
    </customSheetView>
    <customSheetView guid="{A7B3A108-9CF6-4687-9321-110D304B17B9}" topLeftCell="A16">
      <selection activeCell="G19" sqref="G19"/>
      <pageMargins left="0.7" right="0.7" top="0.75" bottom="0.75" header="0.3" footer="0.3"/>
    </customSheetView>
    <customSheetView guid="{D2C72E70-F766-4D56-9E10-3C91A63BB7F3}">
      <selection activeCell="B29" sqref="B29"/>
      <pageMargins left="0.7" right="0.7" top="0.75" bottom="0.75" header="0.3" footer="0.3"/>
      <pageSetup paperSize="9" orientation="portrait" r:id="rId17"/>
    </customSheetView>
    <customSheetView guid="{7CCD1884-1631-4809-8751-AE0939C32419}">
      <selection activeCell="X28" sqref="X28"/>
      <pageMargins left="0.7" right="0.7" top="0.75" bottom="0.75" header="0.3" footer="0.3"/>
      <pageSetup paperSize="9" orientation="portrait" r:id="rId18"/>
    </customSheetView>
    <customSheetView guid="{3AD1D9CC-D162-4119-AFCC-0AF9105FB248}">
      <selection activeCell="E45" sqref="E45"/>
      <pageMargins left="0.7" right="0.7" top="0.75" bottom="0.75" header="0.3" footer="0.3"/>
      <pageSetup paperSize="9" orientation="portrait" r:id="rId19"/>
    </customSheetView>
    <customSheetView guid="{931AA63B-6827-4BF4-8E25-ED232A88A09C}" topLeftCell="A17">
      <selection activeCell="E40" sqref="E40"/>
      <pageMargins left="0.7" right="0.7" top="0.75" bottom="0.75" header="0.3" footer="0.3"/>
    </customSheetView>
    <customSheetView guid="{697182B0-1BEF-4A85-93A0-596802852AF2}" topLeftCell="A3">
      <selection activeCell="D43" sqref="D43"/>
      <pageMargins left="0.7" right="0.7" top="0.75" bottom="0.75" header="0.3" footer="0.3"/>
      <pageSetup paperSize="9" orientation="portrait" r:id="rId20"/>
    </customSheetView>
    <customSheetView guid="{DB462ED3-28DC-47D7-98F7-CED01F66E2C7}" topLeftCell="A3">
      <selection activeCell="D43" sqref="D43"/>
      <pageMargins left="0.7" right="0.7" top="0.75" bottom="0.75" header="0.3" footer="0.3"/>
      <pageSetup paperSize="9" orientation="portrait" r:id="rId21"/>
    </customSheetView>
    <customSheetView guid="{CA1DE4BE-C006-4405-B064-304EE6CCACF1}">
      <selection activeCell="K65" sqref="K65"/>
      <pageMargins left="0.7" right="0.7" top="0.75" bottom="0.75" header="0.3" footer="0.3"/>
      <pageSetup paperSize="9" orientation="portrait" r:id="rId22"/>
    </customSheetView>
  </customSheetViews>
  <mergeCells count="2">
    <mergeCell ref="H11:I11"/>
    <mergeCell ref="D12:I12"/>
  </mergeCells>
  <phoneticPr fontId="118" type="noConversion"/>
  <pageMargins left="0.7" right="0.7" top="0.75" bottom="0.75" header="0.3" footer="0.3"/>
  <pageSetup paperSize="9" orientation="portrait" r:id="rId2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77579-048C-4806-B557-9F296080FFC3}">
  <sheetPr>
    <tabColor theme="9"/>
  </sheetPr>
  <dimension ref="A1:K26"/>
  <sheetViews>
    <sheetView showGridLines="0" workbookViewId="0"/>
  </sheetViews>
  <sheetFormatPr defaultColWidth="9.140625" defaultRowHeight="12"/>
  <cols>
    <col min="1" max="1" width="23.28515625" style="1" customWidth="1"/>
    <col min="2" max="2" width="9.140625" style="1"/>
    <col min="3" max="3" width="22" style="1" customWidth="1"/>
    <col min="4" max="4" width="11.7109375" style="1" customWidth="1"/>
    <col min="5" max="6" width="9.140625" style="1"/>
    <col min="7" max="7" width="10.140625" style="1" customWidth="1"/>
    <col min="8" max="8" width="10.42578125" style="1" customWidth="1"/>
    <col min="9" max="9" width="11.42578125" style="1" customWidth="1"/>
    <col min="10" max="10" width="9.140625" style="1"/>
    <col min="11" max="11" width="12.85546875" style="1" customWidth="1"/>
    <col min="12" max="16384" width="9.140625" style="1"/>
  </cols>
  <sheetData>
    <row r="1" spans="1:11" ht="28.5" customHeight="1">
      <c r="A1" s="571" t="str">
        <f>HYPERLINK("#INDEX!A2","към началната страница")</f>
        <v>към началната страница</v>
      </c>
    </row>
    <row r="2" spans="1:11" ht="16.5" customHeight="1"/>
    <row r="3" spans="1:11" ht="11.25" customHeight="1"/>
    <row r="9" spans="1:11" ht="33" customHeight="1">
      <c r="B9" s="479" t="s">
        <v>1113</v>
      </c>
      <c r="C9" s="459"/>
      <c r="D9" s="459"/>
      <c r="E9" s="459"/>
      <c r="F9" s="459"/>
      <c r="G9" s="459"/>
      <c r="H9" s="459"/>
      <c r="I9" s="459"/>
      <c r="J9" s="459"/>
      <c r="K9" s="459"/>
    </row>
    <row r="11" spans="1:11">
      <c r="J11" s="30"/>
      <c r="K11" s="221" t="s">
        <v>128</v>
      </c>
    </row>
    <row r="12" spans="1:11" ht="48.75" customHeight="1">
      <c r="B12" s="252"/>
      <c r="C12" s="253"/>
      <c r="D12" s="968" t="s">
        <v>1012</v>
      </c>
      <c r="E12" s="969"/>
      <c r="F12" s="969"/>
      <c r="G12" s="969"/>
      <c r="H12" s="970" t="s">
        <v>1013</v>
      </c>
      <c r="I12" s="971"/>
      <c r="J12" s="972" t="s">
        <v>1014</v>
      </c>
      <c r="K12" s="973"/>
    </row>
    <row r="13" spans="1:11">
      <c r="B13" s="252"/>
      <c r="C13" s="253"/>
      <c r="D13" s="971" t="s">
        <v>1015</v>
      </c>
      <c r="E13" s="972" t="s">
        <v>1016</v>
      </c>
      <c r="F13" s="974"/>
      <c r="G13" s="973"/>
      <c r="H13" s="968" t="s">
        <v>1017</v>
      </c>
      <c r="I13" s="975" t="s">
        <v>1018</v>
      </c>
      <c r="J13" s="658"/>
      <c r="K13" s="976" t="s">
        <v>1019</v>
      </c>
    </row>
    <row r="14" spans="1:11" ht="36">
      <c r="B14" s="252"/>
      <c r="C14" s="253"/>
      <c r="D14" s="971"/>
      <c r="E14" s="659"/>
      <c r="F14" s="660" t="s">
        <v>964</v>
      </c>
      <c r="G14" s="660" t="s">
        <v>1020</v>
      </c>
      <c r="H14" s="968"/>
      <c r="I14" s="975"/>
      <c r="J14" s="656"/>
      <c r="K14" s="968"/>
    </row>
    <row r="15" spans="1:11">
      <c r="B15" s="252"/>
      <c r="C15" s="253"/>
      <c r="D15" s="556" t="s">
        <v>0</v>
      </c>
      <c r="E15" s="270" t="s">
        <v>1</v>
      </c>
      <c r="F15" s="557" t="s">
        <v>2</v>
      </c>
      <c r="G15" s="557" t="s">
        <v>3</v>
      </c>
      <c r="H15" s="507" t="s">
        <v>4</v>
      </c>
      <c r="I15" s="555" t="s">
        <v>5</v>
      </c>
      <c r="J15" s="259" t="s">
        <v>6</v>
      </c>
      <c r="K15" s="507" t="s">
        <v>59</v>
      </c>
    </row>
    <row r="16" spans="1:11" ht="36">
      <c r="B16" s="264" t="s">
        <v>965</v>
      </c>
      <c r="C16" s="265" t="s">
        <v>966</v>
      </c>
      <c r="D16" s="156">
        <v>0</v>
      </c>
      <c r="E16" s="156">
        <v>0</v>
      </c>
      <c r="F16" s="156">
        <v>0</v>
      </c>
      <c r="G16" s="156">
        <v>0</v>
      </c>
      <c r="H16" s="156">
        <v>0</v>
      </c>
      <c r="I16" s="156">
        <v>0</v>
      </c>
      <c r="J16" s="156">
        <v>0</v>
      </c>
      <c r="K16" s="156">
        <v>0</v>
      </c>
    </row>
    <row r="17" spans="2:11">
      <c r="B17" s="264" t="s">
        <v>242</v>
      </c>
      <c r="C17" s="265" t="s">
        <v>78</v>
      </c>
      <c r="D17" s="156">
        <v>207504</v>
      </c>
      <c r="E17" s="156">
        <v>221485</v>
      </c>
      <c r="F17" s="156">
        <v>221485</v>
      </c>
      <c r="G17" s="156">
        <v>221485</v>
      </c>
      <c r="H17" s="156">
        <v>-48396</v>
      </c>
      <c r="I17" s="156">
        <v>-127069</v>
      </c>
      <c r="J17" s="156">
        <v>203604</v>
      </c>
      <c r="K17" s="156">
        <v>79512</v>
      </c>
    </row>
    <row r="18" spans="2:11">
      <c r="B18" s="268" t="s">
        <v>243</v>
      </c>
      <c r="C18" s="269" t="s">
        <v>967</v>
      </c>
      <c r="D18" s="156">
        <v>0</v>
      </c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156">
        <v>0</v>
      </c>
      <c r="K18" s="156">
        <v>0</v>
      </c>
    </row>
    <row r="19" spans="2:11" ht="24">
      <c r="B19" s="268" t="s">
        <v>244</v>
      </c>
      <c r="C19" s="269" t="s">
        <v>968</v>
      </c>
      <c r="D19" s="156">
        <v>0</v>
      </c>
      <c r="E19" s="156">
        <v>0</v>
      </c>
      <c r="F19" s="156">
        <v>0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</row>
    <row r="20" spans="2:11">
      <c r="B20" s="268" t="s">
        <v>490</v>
      </c>
      <c r="C20" s="269" t="s">
        <v>969</v>
      </c>
      <c r="D20" s="156">
        <v>0</v>
      </c>
      <c r="E20" s="156">
        <v>0</v>
      </c>
      <c r="F20" s="156">
        <v>0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</row>
    <row r="21" spans="2:11" ht="24">
      <c r="B21" s="268" t="s">
        <v>918</v>
      </c>
      <c r="C21" s="269" t="s">
        <v>970</v>
      </c>
      <c r="D21" s="156">
        <v>0</v>
      </c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56">
        <v>0</v>
      </c>
    </row>
    <row r="22" spans="2:11">
      <c r="B22" s="268" t="s">
        <v>491</v>
      </c>
      <c r="C22" s="269" t="s">
        <v>971</v>
      </c>
      <c r="D22" s="156">
        <v>73951</v>
      </c>
      <c r="E22" s="156">
        <v>32786</v>
      </c>
      <c r="F22" s="156">
        <v>32786</v>
      </c>
      <c r="G22" s="156">
        <v>32786</v>
      </c>
      <c r="H22" s="156">
        <v>-17773</v>
      </c>
      <c r="I22" s="156">
        <v>-22771</v>
      </c>
      <c r="J22" s="156">
        <v>52803</v>
      </c>
      <c r="K22" s="156">
        <v>9942</v>
      </c>
    </row>
    <row r="23" spans="2:11">
      <c r="B23" s="268" t="s">
        <v>510</v>
      </c>
      <c r="C23" s="269" t="s">
        <v>973</v>
      </c>
      <c r="D23" s="156">
        <v>133553</v>
      </c>
      <c r="E23" s="156">
        <v>188699</v>
      </c>
      <c r="F23" s="156">
        <v>188699</v>
      </c>
      <c r="G23" s="156">
        <v>188699</v>
      </c>
      <c r="H23" s="156">
        <v>-30623</v>
      </c>
      <c r="I23" s="156">
        <v>-104298</v>
      </c>
      <c r="J23" s="156">
        <v>150801</v>
      </c>
      <c r="K23" s="156">
        <v>69570</v>
      </c>
    </row>
    <row r="24" spans="2:11">
      <c r="B24" s="264" t="s">
        <v>511</v>
      </c>
      <c r="C24" s="265" t="s">
        <v>76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  <c r="K24" s="156">
        <v>0</v>
      </c>
    </row>
    <row r="25" spans="2:11" ht="30.75" customHeight="1">
      <c r="B25" s="264" t="s">
        <v>492</v>
      </c>
      <c r="C25" s="265" t="s">
        <v>1021</v>
      </c>
      <c r="D25" s="156">
        <v>34</v>
      </c>
      <c r="E25" s="156">
        <v>18</v>
      </c>
      <c r="F25" s="156">
        <v>18</v>
      </c>
      <c r="G25" s="156">
        <v>18</v>
      </c>
      <c r="H25" s="156">
        <v>2</v>
      </c>
      <c r="I25" s="156">
        <v>2</v>
      </c>
      <c r="J25" s="156">
        <v>0</v>
      </c>
      <c r="K25" s="156">
        <v>0</v>
      </c>
    </row>
    <row r="26" spans="2:11">
      <c r="B26" s="266">
        <v>100</v>
      </c>
      <c r="C26" s="267" t="s">
        <v>11</v>
      </c>
      <c r="D26" s="154">
        <v>207538</v>
      </c>
      <c r="E26" s="154">
        <v>221503</v>
      </c>
      <c r="F26" s="154">
        <v>221503</v>
      </c>
      <c r="G26" s="154">
        <v>221503</v>
      </c>
      <c r="H26" s="154">
        <v>-48394</v>
      </c>
      <c r="I26" s="154">
        <v>-127067</v>
      </c>
      <c r="J26" s="154">
        <v>203604</v>
      </c>
      <c r="K26" s="154">
        <v>79512</v>
      </c>
    </row>
  </sheetData>
  <customSheetViews>
    <customSheetView guid="{3FCB7B24-049F-4685-83CB-5231093E0117}" showPageBreaks="1" topLeftCell="A29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 topLeftCell="A16">
      <selection activeCell="G32" sqref="G32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P26" sqref="P26"/>
      <pageMargins left="0.7" right="0.7" top="0.75" bottom="0.75" header="0.3" footer="0.3"/>
      <pageSetup paperSize="9" orientation="portrait" r:id="rId3"/>
    </customSheetView>
    <customSheetView guid="{D37F8A47-E42F-4741-BE8D-5D961F7BB394}" topLeftCell="A29">
      <selection activeCell="D4" sqref="D4"/>
      <pageMargins left="0.7" right="0.7" top="0.75" bottom="0.75" header="0.3" footer="0.3"/>
      <pageSetup paperSize="9" orientation="portrait" r:id="rId4"/>
    </customSheetView>
    <customSheetView guid="{08462586-B7E0-434D-B6F4-B2B21EAA5D46}">
      <selection activeCell="C25" sqref="C25"/>
      <pageMargins left="0.7" right="0.7" top="0.75" bottom="0.75" header="0.3" footer="0.3"/>
      <pageSetup paperSize="9" orientation="portrait" r:id="rId5"/>
    </customSheetView>
    <customSheetView guid="{21329C76-F86B-400D-B8F5-F75B383E5B14}">
      <selection activeCell="C25" sqref="C25"/>
      <pageMargins left="0.7" right="0.7" top="0.75" bottom="0.75" header="0.3" footer="0.3"/>
      <pageSetup paperSize="9" orientation="portrait" r:id="rId6"/>
    </customSheetView>
    <customSheetView guid="{59094C18-3CB5-482F-AA6A-9C313A318EBB}">
      <selection activeCell="G11" sqref="G11"/>
      <pageMargins left="0.7" right="0.7" top="0.75" bottom="0.75" header="0.3" footer="0.3"/>
      <pageSetup paperSize="9" orientation="portrait" r:id="rId7"/>
    </customSheetView>
    <customSheetView guid="{FD092655-EBEC-4730-9895-1567D9B70D5F}">
      <selection activeCell="L24" sqref="L24"/>
      <pageMargins left="0.7" right="0.7" top="0.75" bottom="0.75" header="0.3" footer="0.3"/>
    </customSheetView>
    <customSheetView guid="{CFC92B1C-D4F2-414F-8F12-92F529035B08}" topLeftCell="A41">
      <selection activeCell="D23" sqref="D23"/>
      <pageMargins left="0.7" right="0.7" top="0.75" bottom="0.75" header="0.3" footer="0.3"/>
      <pageSetup paperSize="9" orientation="portrait" r:id="rId8"/>
    </customSheetView>
    <customSheetView guid="{7CA1DEE6-746E-4947-9BED-24AAED6E8B57}">
      <selection activeCell="I24" sqref="I24"/>
      <pageMargins left="0.7" right="0.7" top="0.75" bottom="0.75" header="0.3" footer="0.3"/>
    </customSheetView>
    <customSheetView guid="{D2C72E70-F766-4D56-9E10-3C91A63BB7F3}">
      <selection activeCell="B10" sqref="B10"/>
      <pageMargins left="0.7" right="0.7" top="0.75" bottom="0.75" header="0.3" footer="0.3"/>
      <pageSetup paperSize="9" orientation="portrait" r:id="rId9"/>
    </customSheetView>
    <customSheetView guid="{7CCD1884-1631-4809-8751-AE0939C32419}">
      <selection activeCell="P26" sqref="P26"/>
      <pageMargins left="0.7" right="0.7" top="0.75" bottom="0.75" header="0.3" footer="0.3"/>
      <pageSetup paperSize="9" orientation="portrait" r:id="rId10"/>
    </customSheetView>
    <customSheetView guid="{3AD1D9CC-D162-4119-AFCC-0AF9105FB248}">
      <selection activeCell="D54" sqref="D54:K55"/>
      <pageMargins left="0.7" right="0.7" top="0.75" bottom="0.75" header="0.3" footer="0.3"/>
      <pageSetup paperSize="9" orientation="portrait" r:id="rId11"/>
    </customSheetView>
    <customSheetView guid="{931AA63B-6827-4BF4-8E25-ED232A88A09C}" topLeftCell="A21">
      <selection activeCell="D38" sqref="D38"/>
      <pageMargins left="0.7" right="0.7" top="0.75" bottom="0.75" header="0.3" footer="0.3"/>
      <pageSetup paperSize="9" orientation="portrait" r:id="rId12"/>
    </customSheetView>
    <customSheetView guid="{697182B0-1BEF-4A85-93A0-596802852AF2}">
      <selection activeCell="C25" sqref="C25"/>
      <pageMargins left="0.7" right="0.7" top="0.75" bottom="0.75" header="0.3" footer="0.3"/>
      <pageSetup paperSize="9" orientation="portrait" r:id="rId13"/>
    </customSheetView>
    <customSheetView guid="{DB462ED3-28DC-47D7-98F7-CED01F66E2C7}">
      <selection activeCell="C25" sqref="C25"/>
      <pageMargins left="0.7" right="0.7" top="0.75" bottom="0.75" header="0.3" footer="0.3"/>
      <pageSetup paperSize="9" orientation="portrait" r:id="rId14"/>
    </customSheetView>
    <customSheetView guid="{CA1DE4BE-C006-4405-B064-304EE6CCACF1}">
      <selection activeCell="C25" sqref="C25"/>
      <pageMargins left="0.7" right="0.7" top="0.75" bottom="0.75" header="0.3" footer="0.3"/>
      <pageSetup paperSize="9" orientation="portrait" r:id="rId15"/>
    </customSheetView>
  </customSheetViews>
  <mergeCells count="8">
    <mergeCell ref="D12:G12"/>
    <mergeCell ref="H12:I12"/>
    <mergeCell ref="J12:K12"/>
    <mergeCell ref="D13:D14"/>
    <mergeCell ref="E13:G13"/>
    <mergeCell ref="H13:H14"/>
    <mergeCell ref="I13:I14"/>
    <mergeCell ref="K13:K14"/>
  </mergeCells>
  <pageMargins left="0.7" right="0.7" top="0.75" bottom="0.75" header="0.3" footer="0.3"/>
  <pageSetup paperSize="9" orientation="portrait" r:id="rId16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1C176-E181-4D41-A517-DE9AC0048B4C}">
  <sheetPr>
    <tabColor theme="9"/>
  </sheetPr>
  <dimension ref="A1:D16"/>
  <sheetViews>
    <sheetView showGridLines="0" workbookViewId="0"/>
  </sheetViews>
  <sheetFormatPr defaultColWidth="9.140625" defaultRowHeight="11.25"/>
  <cols>
    <col min="1" max="1" width="23.28515625" style="158" customWidth="1"/>
    <col min="2" max="2" width="5.5703125" style="158" customWidth="1"/>
    <col min="3" max="3" width="39.140625" style="158" customWidth="1"/>
    <col min="4" max="4" width="24.5703125" style="158" customWidth="1"/>
    <col min="5" max="16384" width="9.140625" style="158"/>
  </cols>
  <sheetData>
    <row r="1" spans="1:4" ht="28.5" customHeight="1">
      <c r="A1" s="571" t="str">
        <f>HYPERLINK("#INDEX!A2","към началната страница")</f>
        <v>към началната страница</v>
      </c>
    </row>
    <row r="2" spans="1:4" ht="16.5" customHeight="1"/>
    <row r="4" spans="1:4" s="1" customFormat="1" ht="12"/>
    <row r="5" spans="1:4" s="1" customFormat="1" ht="12"/>
    <row r="6" spans="1:4" s="1" customFormat="1" ht="12"/>
    <row r="7" spans="1:4" s="1" customFormat="1" ht="12"/>
    <row r="8" spans="1:4" s="1" customFormat="1" ht="12"/>
    <row r="9" spans="1:4" s="1" customFormat="1" ht="33" customHeight="1">
      <c r="B9" s="479" t="s">
        <v>1114</v>
      </c>
      <c r="C9" s="459"/>
      <c r="D9" s="459"/>
    </row>
    <row r="10" spans="1:4" ht="12">
      <c r="B10" s="1"/>
      <c r="C10" s="1"/>
      <c r="D10" s="1"/>
    </row>
    <row r="11" spans="1:4" ht="12">
      <c r="B11" s="1"/>
      <c r="C11" s="1"/>
      <c r="D11" s="208" t="s">
        <v>128</v>
      </c>
    </row>
    <row r="12" spans="1:4" ht="35.25" customHeight="1">
      <c r="B12" s="251"/>
      <c r="C12" s="251"/>
      <c r="D12" s="267" t="s">
        <v>1022</v>
      </c>
    </row>
    <row r="13" spans="1:4" s="662" customFormat="1" ht="12">
      <c r="B13" s="663"/>
      <c r="C13" s="663"/>
      <c r="D13" s="507" t="s">
        <v>0</v>
      </c>
    </row>
    <row r="14" spans="1:4" ht="24">
      <c r="B14" s="664" t="s">
        <v>242</v>
      </c>
      <c r="C14" s="255" t="s">
        <v>1023</v>
      </c>
      <c r="D14" s="867">
        <v>45845</v>
      </c>
    </row>
    <row r="15" spans="1:4" ht="36">
      <c r="B15" s="664" t="s">
        <v>243</v>
      </c>
      <c r="C15" s="255" t="s">
        <v>1024</v>
      </c>
      <c r="D15" s="867">
        <v>221485</v>
      </c>
    </row>
    <row r="16" spans="1:4" ht="12">
      <c r="B16" s="1"/>
      <c r="C16" s="1"/>
      <c r="D16" s="1"/>
    </row>
  </sheetData>
  <customSheetViews>
    <customSheetView guid="{3FCB7B24-049F-4685-83CB-5231093E0117}" showPageBreaks="1" topLeftCell="A9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>
      <selection activeCell="D29" sqref="D29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D20" sqref="D20"/>
      <pageMargins left="0.7" right="0.7" top="0.75" bottom="0.75" header="0.3" footer="0.3"/>
      <pageSetup paperSize="9" orientation="portrait" r:id="rId3"/>
    </customSheetView>
    <customSheetView guid="{D37F8A47-E42F-4741-BE8D-5D961F7BB394}" topLeftCell="A9">
      <selection activeCell="D4" sqref="D4"/>
      <pageMargins left="0.7" right="0.7" top="0.75" bottom="0.75" header="0.3" footer="0.3"/>
      <pageSetup paperSize="9" orientation="portrait" r:id="rId4"/>
    </customSheetView>
    <customSheetView guid="{08462586-B7E0-434D-B6F4-B2B21EAA5D46}">
      <selection activeCell="A13" sqref="A13:B13"/>
      <pageMargins left="0.7" right="0.7" top="0.75" bottom="0.75" header="0.3" footer="0.3"/>
      <pageSetup paperSize="9" orientation="portrait" r:id="rId5"/>
    </customSheetView>
    <customSheetView guid="{21329C76-F86B-400D-B8F5-F75B383E5B14}">
      <selection activeCell="A13" sqref="A13:B13"/>
      <pageMargins left="0.7" right="0.7" top="0.75" bottom="0.75" header="0.3" footer="0.3"/>
      <pageSetup paperSize="9" orientation="portrait" r:id="rId6"/>
    </customSheetView>
    <customSheetView guid="{59094C18-3CB5-482F-AA6A-9C313A318EBB}">
      <selection activeCell="D20" sqref="D20"/>
      <pageMargins left="0.7" right="0.7" top="0.75" bottom="0.75" header="0.3" footer="0.3"/>
      <pageSetup paperSize="9" orientation="portrait" r:id="rId7"/>
    </customSheetView>
    <customSheetView guid="{FD092655-EBEC-4730-9895-1567D9B70D5F}">
      <selection activeCell="J30" sqref="J30"/>
      <pageMargins left="0.7" right="0.7" top="0.75" bottom="0.75" header="0.3" footer="0.3"/>
    </customSheetView>
    <customSheetView guid="{CFC92B1C-D4F2-414F-8F12-92F529035B08}" topLeftCell="A21">
      <selection activeCell="I40" sqref="I40"/>
      <pageMargins left="0.7" right="0.7" top="0.75" bottom="0.75" header="0.3" footer="0.3"/>
      <pageSetup paperSize="9" orientation="portrait" r:id="rId8"/>
    </customSheetView>
    <customSheetView guid="{7CA1DEE6-746E-4947-9BED-24AAED6E8B57}">
      <selection activeCell="J30" sqref="J30"/>
      <pageMargins left="0.7" right="0.7" top="0.75" bottom="0.75" header="0.3" footer="0.3"/>
    </customSheetView>
    <customSheetView guid="{D2C72E70-F766-4D56-9E10-3C91A63BB7F3}">
      <selection activeCell="B20" sqref="B20"/>
      <pageMargins left="0.7" right="0.7" top="0.75" bottom="0.75" header="0.3" footer="0.3"/>
      <pageSetup paperSize="9" orientation="portrait" r:id="rId9"/>
    </customSheetView>
    <customSheetView guid="{7CCD1884-1631-4809-8751-AE0939C32419}">
      <selection activeCell="D20" sqref="D20"/>
      <pageMargins left="0.7" right="0.7" top="0.75" bottom="0.75" header="0.3" footer="0.3"/>
    </customSheetView>
    <customSheetView guid="{3AD1D9CC-D162-4119-AFCC-0AF9105FB248}">
      <selection activeCell="I40" sqref="I40"/>
      <pageMargins left="0.7" right="0.7" top="0.75" bottom="0.75" header="0.3" footer="0.3"/>
      <pageSetup paperSize="9" orientation="portrait" r:id="rId10"/>
    </customSheetView>
    <customSheetView guid="{931AA63B-6827-4BF4-8E25-ED232A88A09C}" scale="90" topLeftCell="A2">
      <selection activeCell="D5" sqref="D5:D8"/>
      <pageMargins left="0.7" right="0.7" top="0.75" bottom="0.75" header="0.3" footer="0.3"/>
    </customSheetView>
    <customSheetView guid="{697182B0-1BEF-4A85-93A0-596802852AF2}">
      <selection activeCell="A13" sqref="A13:B13"/>
      <pageMargins left="0.7" right="0.7" top="0.75" bottom="0.75" header="0.3" footer="0.3"/>
      <pageSetup paperSize="9" orientation="portrait" r:id="rId11"/>
    </customSheetView>
    <customSheetView guid="{DB462ED3-28DC-47D7-98F7-CED01F66E2C7}">
      <selection activeCell="A13" sqref="A13:B13"/>
      <pageMargins left="0.7" right="0.7" top="0.75" bottom="0.75" header="0.3" footer="0.3"/>
      <pageSetup paperSize="9" orientation="portrait" r:id="rId12"/>
    </customSheetView>
    <customSheetView guid="{CA1DE4BE-C006-4405-B064-304EE6CCACF1}">
      <selection activeCell="A13" sqref="A13:B13"/>
      <pageMargins left="0.7" right="0.7" top="0.75" bottom="0.75" header="0.3" footer="0.3"/>
      <pageSetup paperSize="9" orientation="portrait" r:id="rId13"/>
    </customSheetView>
  </customSheetViews>
  <pageMargins left="0.7" right="0.7" top="0.75" bottom="0.75" header="0.3" footer="0.3"/>
  <pageSetup paperSize="9" orientation="portrait" r:id="rId1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01ED0-F546-476B-AEAC-B1505B7DF8A4}">
  <sheetPr>
    <tabColor theme="9"/>
  </sheetPr>
  <dimension ref="A1:O38"/>
  <sheetViews>
    <sheetView showGridLines="0" workbookViewId="0"/>
  </sheetViews>
  <sheetFormatPr defaultColWidth="9.140625" defaultRowHeight="12"/>
  <cols>
    <col min="1" max="1" width="23.28515625" style="1" customWidth="1"/>
    <col min="2" max="2" width="5.5703125" style="1" customWidth="1"/>
    <col min="3" max="3" width="50" style="1" bestFit="1" customWidth="1"/>
    <col min="4" max="4" width="12.140625" style="1" customWidth="1"/>
    <col min="5" max="5" width="10.140625" style="1" customWidth="1"/>
    <col min="6" max="16384" width="9.140625" style="1"/>
  </cols>
  <sheetData>
    <row r="1" spans="1:15" ht="28.5" customHeight="1">
      <c r="A1" s="571" t="str">
        <f>HYPERLINK("#INDEX!A2","към началната страница")</f>
        <v>към началната страница</v>
      </c>
    </row>
    <row r="2" spans="1:15" ht="16.5" customHeight="1"/>
    <row r="4" spans="1:15">
      <c r="N4" s="27"/>
    </row>
    <row r="5" spans="1:15">
      <c r="N5" s="27"/>
    </row>
    <row r="6" spans="1:15">
      <c r="N6" s="27"/>
    </row>
    <row r="7" spans="1:15">
      <c r="N7" s="27"/>
    </row>
    <row r="8" spans="1:15">
      <c r="N8" s="27"/>
    </row>
    <row r="9" spans="1:15" ht="33" customHeight="1">
      <c r="B9" s="479" t="s">
        <v>1115</v>
      </c>
      <c r="C9" s="459"/>
      <c r="D9" s="459"/>
      <c r="E9" s="459"/>
      <c r="F9" s="459"/>
      <c r="G9" s="459"/>
      <c r="H9" s="459"/>
      <c r="I9" s="459"/>
      <c r="J9" s="459"/>
      <c r="K9" s="459"/>
      <c r="L9" s="459"/>
      <c r="M9" s="459"/>
      <c r="N9" s="459"/>
      <c r="O9" s="459"/>
    </row>
    <row r="11" spans="1:15">
      <c r="B11" s="251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208" t="s">
        <v>128</v>
      </c>
    </row>
    <row r="12" spans="1:15" ht="36" customHeight="1">
      <c r="B12" s="252"/>
      <c r="C12" s="331"/>
      <c r="D12" s="971" t="s">
        <v>952</v>
      </c>
      <c r="E12" s="977"/>
      <c r="F12" s="977"/>
      <c r="G12" s="977"/>
      <c r="H12" s="977"/>
      <c r="I12" s="977"/>
      <c r="J12" s="977"/>
      <c r="K12" s="977"/>
      <c r="L12" s="977"/>
      <c r="M12" s="977"/>
      <c r="N12" s="977"/>
      <c r="O12" s="978"/>
    </row>
    <row r="13" spans="1:15" ht="27.75" customHeight="1">
      <c r="B13" s="252"/>
      <c r="C13" s="331"/>
      <c r="D13" s="972" t="s">
        <v>953</v>
      </c>
      <c r="E13" s="974"/>
      <c r="F13" s="973"/>
      <c r="G13" s="972" t="s">
        <v>954</v>
      </c>
      <c r="H13" s="974"/>
      <c r="I13" s="974"/>
      <c r="J13" s="974"/>
      <c r="K13" s="974"/>
      <c r="L13" s="974"/>
      <c r="M13" s="974"/>
      <c r="N13" s="974"/>
      <c r="O13" s="973"/>
    </row>
    <row r="14" spans="1:15" ht="108">
      <c r="B14" s="253"/>
      <c r="C14" s="331"/>
      <c r="D14" s="656"/>
      <c r="E14" s="657" t="s">
        <v>955</v>
      </c>
      <c r="F14" s="661" t="s">
        <v>956</v>
      </c>
      <c r="G14" s="656"/>
      <c r="H14" s="657" t="s">
        <v>957</v>
      </c>
      <c r="I14" s="657" t="s">
        <v>958</v>
      </c>
      <c r="J14" s="657" t="s">
        <v>959</v>
      </c>
      <c r="K14" s="657" t="s">
        <v>960</v>
      </c>
      <c r="L14" s="657" t="s">
        <v>961</v>
      </c>
      <c r="M14" s="657" t="s">
        <v>962</v>
      </c>
      <c r="N14" s="657" t="s">
        <v>963</v>
      </c>
      <c r="O14" s="657" t="s">
        <v>964</v>
      </c>
    </row>
    <row r="15" spans="1:15">
      <c r="B15" s="252"/>
      <c r="C15" s="253"/>
      <c r="D15" s="556" t="s">
        <v>0</v>
      </c>
      <c r="E15" s="270" t="s">
        <v>1</v>
      </c>
      <c r="F15" s="557" t="s">
        <v>2</v>
      </c>
      <c r="G15" s="557" t="s">
        <v>3</v>
      </c>
      <c r="H15" s="507" t="s">
        <v>4</v>
      </c>
      <c r="I15" s="555" t="s">
        <v>5</v>
      </c>
      <c r="J15" s="259" t="s">
        <v>6</v>
      </c>
      <c r="K15" s="507" t="s">
        <v>59</v>
      </c>
      <c r="L15" s="556" t="s">
        <v>60</v>
      </c>
      <c r="M15" s="270" t="s">
        <v>61</v>
      </c>
      <c r="N15" s="557" t="s">
        <v>62</v>
      </c>
      <c r="O15" s="557" t="s">
        <v>63</v>
      </c>
    </row>
    <row r="16" spans="1:15">
      <c r="B16" s="254" t="s">
        <v>965</v>
      </c>
      <c r="C16" s="167" t="s">
        <v>966</v>
      </c>
      <c r="D16" s="156">
        <v>5104949</v>
      </c>
      <c r="E16" s="156">
        <v>5104949</v>
      </c>
      <c r="F16" s="156">
        <v>0</v>
      </c>
      <c r="G16" s="156">
        <v>0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  <c r="O16" s="156">
        <v>0</v>
      </c>
    </row>
    <row r="17" spans="2:15">
      <c r="B17" s="254" t="s">
        <v>242</v>
      </c>
      <c r="C17" s="167" t="s">
        <v>78</v>
      </c>
      <c r="D17" s="156">
        <v>23219669</v>
      </c>
      <c r="E17" s="156">
        <v>23157684</v>
      </c>
      <c r="F17" s="156">
        <v>61985</v>
      </c>
      <c r="G17" s="156">
        <v>482632</v>
      </c>
      <c r="H17" s="156">
        <v>176870</v>
      </c>
      <c r="I17" s="156">
        <v>51173</v>
      </c>
      <c r="J17" s="156">
        <v>31343</v>
      </c>
      <c r="K17" s="156">
        <v>90707</v>
      </c>
      <c r="L17" s="156">
        <v>61396</v>
      </c>
      <c r="M17" s="156">
        <v>12077</v>
      </c>
      <c r="N17" s="156">
        <v>59066</v>
      </c>
      <c r="O17" s="156">
        <v>482632</v>
      </c>
    </row>
    <row r="18" spans="2:15">
      <c r="B18" s="258" t="s">
        <v>243</v>
      </c>
      <c r="C18" s="451" t="s">
        <v>967</v>
      </c>
      <c r="D18" s="156">
        <v>0</v>
      </c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  <c r="O18" s="156">
        <v>0</v>
      </c>
    </row>
    <row r="19" spans="2:15">
      <c r="B19" s="258" t="s">
        <v>244</v>
      </c>
      <c r="C19" s="451" t="s">
        <v>968</v>
      </c>
      <c r="D19" s="156">
        <v>61201</v>
      </c>
      <c r="E19" s="156">
        <v>61201</v>
      </c>
      <c r="F19" s="156">
        <v>0</v>
      </c>
      <c r="G19" s="156">
        <v>45971</v>
      </c>
      <c r="H19" s="156">
        <v>385</v>
      </c>
      <c r="I19" s="156">
        <v>0</v>
      </c>
      <c r="J19" s="156">
        <v>0</v>
      </c>
      <c r="K19" s="156">
        <v>45586</v>
      </c>
      <c r="L19" s="156">
        <v>0</v>
      </c>
      <c r="M19" s="156">
        <v>0</v>
      </c>
      <c r="N19" s="156">
        <v>0</v>
      </c>
      <c r="O19" s="156">
        <v>45971</v>
      </c>
    </row>
    <row r="20" spans="2:15">
      <c r="B20" s="258" t="s">
        <v>490</v>
      </c>
      <c r="C20" s="451" t="s">
        <v>969</v>
      </c>
      <c r="D20" s="156">
        <v>3033567</v>
      </c>
      <c r="E20" s="156">
        <v>3033567</v>
      </c>
      <c r="F20" s="156">
        <v>0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  <c r="O20" s="156">
        <v>0</v>
      </c>
    </row>
    <row r="21" spans="2:15">
      <c r="B21" s="258" t="s">
        <v>918</v>
      </c>
      <c r="C21" s="451" t="s">
        <v>970</v>
      </c>
      <c r="D21" s="156">
        <v>2216204</v>
      </c>
      <c r="E21" s="156">
        <v>2216204</v>
      </c>
      <c r="F21" s="156">
        <v>0</v>
      </c>
      <c r="G21" s="156">
        <v>245</v>
      </c>
      <c r="H21" s="156">
        <v>0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245</v>
      </c>
      <c r="O21" s="156">
        <v>245</v>
      </c>
    </row>
    <row r="22" spans="2:15">
      <c r="B22" s="258" t="s">
        <v>491</v>
      </c>
      <c r="C22" s="451" t="s">
        <v>971</v>
      </c>
      <c r="D22" s="156">
        <v>6793627</v>
      </c>
      <c r="E22" s="156">
        <v>6789048</v>
      </c>
      <c r="F22" s="156">
        <v>4579</v>
      </c>
      <c r="G22" s="156">
        <v>83973</v>
      </c>
      <c r="H22" s="156">
        <v>25516</v>
      </c>
      <c r="I22" s="156">
        <v>9431</v>
      </c>
      <c r="J22" s="156">
        <v>2001</v>
      </c>
      <c r="K22" s="156">
        <v>8654</v>
      </c>
      <c r="L22" s="156">
        <v>13014</v>
      </c>
      <c r="M22" s="156">
        <v>3414</v>
      </c>
      <c r="N22" s="156">
        <v>21943</v>
      </c>
      <c r="O22" s="156">
        <v>83973</v>
      </c>
    </row>
    <row r="23" spans="2:15">
      <c r="B23" s="258" t="s">
        <v>510</v>
      </c>
      <c r="C23" s="451" t="s">
        <v>972</v>
      </c>
      <c r="D23" s="156">
        <v>1912161</v>
      </c>
      <c r="E23" s="156">
        <v>1908921</v>
      </c>
      <c r="F23" s="156">
        <v>3240</v>
      </c>
      <c r="G23" s="156">
        <v>74441</v>
      </c>
      <c r="H23" s="156">
        <v>18438</v>
      </c>
      <c r="I23" s="156">
        <v>9431</v>
      </c>
      <c r="J23" s="156">
        <v>2001</v>
      </c>
      <c r="K23" s="156">
        <v>7065</v>
      </c>
      <c r="L23" s="156">
        <v>12149</v>
      </c>
      <c r="M23" s="156">
        <v>3414</v>
      </c>
      <c r="N23" s="156">
        <v>21943</v>
      </c>
      <c r="O23" s="156">
        <v>74441</v>
      </c>
    </row>
    <row r="24" spans="2:15">
      <c r="B24" s="258" t="s">
        <v>511</v>
      </c>
      <c r="C24" s="451" t="s">
        <v>973</v>
      </c>
      <c r="D24" s="156">
        <v>6793627</v>
      </c>
      <c r="E24" s="156">
        <v>6789048</v>
      </c>
      <c r="F24" s="156">
        <v>4579</v>
      </c>
      <c r="G24" s="156">
        <v>83973</v>
      </c>
      <c r="H24" s="156">
        <v>25516</v>
      </c>
      <c r="I24" s="156">
        <v>9431</v>
      </c>
      <c r="J24" s="156">
        <v>2001</v>
      </c>
      <c r="K24" s="156">
        <v>8654</v>
      </c>
      <c r="L24" s="156">
        <v>13014</v>
      </c>
      <c r="M24" s="156">
        <v>3414</v>
      </c>
      <c r="N24" s="156">
        <v>21943</v>
      </c>
      <c r="O24" s="156">
        <v>83973</v>
      </c>
    </row>
    <row r="25" spans="2:15">
      <c r="B25" s="254" t="s">
        <v>492</v>
      </c>
      <c r="C25" s="167" t="s">
        <v>76</v>
      </c>
      <c r="D25" s="156">
        <v>3037507</v>
      </c>
      <c r="E25" s="156">
        <v>3037507</v>
      </c>
      <c r="F25" s="156">
        <v>0</v>
      </c>
      <c r="G25" s="156">
        <v>32167</v>
      </c>
      <c r="H25" s="156">
        <v>0</v>
      </c>
      <c r="I25" s="156">
        <v>0</v>
      </c>
      <c r="J25" s="156">
        <v>32167</v>
      </c>
      <c r="K25" s="156">
        <v>0</v>
      </c>
      <c r="L25" s="156">
        <v>0</v>
      </c>
      <c r="M25" s="156">
        <v>0</v>
      </c>
      <c r="N25" s="156">
        <v>0</v>
      </c>
      <c r="O25" s="156">
        <v>32167</v>
      </c>
    </row>
    <row r="26" spans="2:15">
      <c r="B26" s="258" t="s">
        <v>512</v>
      </c>
      <c r="C26" s="451" t="s">
        <v>967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</row>
    <row r="27" spans="2:15">
      <c r="B27" s="258" t="s">
        <v>513</v>
      </c>
      <c r="C27" s="451" t="s">
        <v>968</v>
      </c>
      <c r="D27" s="156">
        <v>2645898</v>
      </c>
      <c r="E27" s="156">
        <v>2645898</v>
      </c>
      <c r="F27" s="156">
        <v>0</v>
      </c>
      <c r="G27" s="156">
        <v>32167</v>
      </c>
      <c r="H27" s="156">
        <v>0</v>
      </c>
      <c r="I27" s="156">
        <v>0</v>
      </c>
      <c r="J27" s="156">
        <v>32167</v>
      </c>
      <c r="K27" s="156">
        <v>0</v>
      </c>
      <c r="L27" s="156">
        <v>0</v>
      </c>
      <c r="M27" s="156">
        <v>0</v>
      </c>
      <c r="N27" s="156">
        <v>0</v>
      </c>
      <c r="O27" s="156">
        <v>32167</v>
      </c>
    </row>
    <row r="28" spans="2:15">
      <c r="B28" s="258" t="s">
        <v>493</v>
      </c>
      <c r="C28" s="451" t="s">
        <v>969</v>
      </c>
      <c r="D28" s="156">
        <v>391609</v>
      </c>
      <c r="E28" s="156">
        <v>391609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</row>
    <row r="29" spans="2:15">
      <c r="B29" s="258" t="s">
        <v>494</v>
      </c>
      <c r="C29" s="451" t="s">
        <v>970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0</v>
      </c>
      <c r="K29" s="156">
        <v>0</v>
      </c>
      <c r="L29" s="156">
        <v>0</v>
      </c>
      <c r="M29" s="156">
        <v>0</v>
      </c>
      <c r="N29" s="156">
        <v>0</v>
      </c>
      <c r="O29" s="156">
        <v>0</v>
      </c>
    </row>
    <row r="30" spans="2:15">
      <c r="B30" s="258" t="s">
        <v>929</v>
      </c>
      <c r="C30" s="451" t="s">
        <v>971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</row>
    <row r="31" spans="2:15">
      <c r="B31" s="254" t="s">
        <v>495</v>
      </c>
      <c r="C31" s="167" t="s">
        <v>79</v>
      </c>
      <c r="D31" s="156">
        <v>3895413</v>
      </c>
      <c r="E31" s="256"/>
      <c r="F31" s="256"/>
      <c r="G31" s="156">
        <v>1359</v>
      </c>
      <c r="H31" s="256"/>
      <c r="I31" s="256"/>
      <c r="J31" s="256"/>
      <c r="K31" s="256"/>
      <c r="L31" s="256"/>
      <c r="M31" s="256"/>
      <c r="N31" s="256"/>
      <c r="O31" s="156">
        <v>1359</v>
      </c>
    </row>
    <row r="32" spans="2:15">
      <c r="B32" s="258" t="s">
        <v>496</v>
      </c>
      <c r="C32" s="451" t="s">
        <v>967</v>
      </c>
      <c r="D32" s="156">
        <v>0</v>
      </c>
      <c r="E32" s="256"/>
      <c r="F32" s="256"/>
      <c r="G32" s="156">
        <v>0</v>
      </c>
      <c r="H32" s="256"/>
      <c r="I32" s="256"/>
      <c r="J32" s="256"/>
      <c r="K32" s="256"/>
      <c r="L32" s="256"/>
      <c r="M32" s="256"/>
      <c r="N32" s="256"/>
      <c r="O32" s="156">
        <v>0</v>
      </c>
    </row>
    <row r="33" spans="2:15">
      <c r="B33" s="258" t="s">
        <v>931</v>
      </c>
      <c r="C33" s="451" t="s">
        <v>968</v>
      </c>
      <c r="D33" s="156">
        <v>0</v>
      </c>
      <c r="E33" s="256"/>
      <c r="F33" s="256"/>
      <c r="G33" s="156">
        <v>0</v>
      </c>
      <c r="H33" s="256"/>
      <c r="I33" s="256"/>
      <c r="J33" s="256"/>
      <c r="K33" s="256"/>
      <c r="L33" s="256"/>
      <c r="M33" s="256"/>
      <c r="N33" s="256"/>
      <c r="O33" s="156">
        <v>0</v>
      </c>
    </row>
    <row r="34" spans="2:15">
      <c r="B34" s="258" t="s">
        <v>932</v>
      </c>
      <c r="C34" s="451" t="s">
        <v>969</v>
      </c>
      <c r="D34" s="156">
        <v>18364</v>
      </c>
      <c r="E34" s="256"/>
      <c r="F34" s="256"/>
      <c r="G34" s="156">
        <v>0</v>
      </c>
      <c r="H34" s="256"/>
      <c r="I34" s="256"/>
      <c r="J34" s="256"/>
      <c r="K34" s="256"/>
      <c r="L34" s="256"/>
      <c r="M34" s="256"/>
      <c r="N34" s="256"/>
      <c r="O34" s="156">
        <v>0</v>
      </c>
    </row>
    <row r="35" spans="2:15">
      <c r="B35" s="258" t="s">
        <v>933</v>
      </c>
      <c r="C35" s="451" t="s">
        <v>970</v>
      </c>
      <c r="D35" s="156">
        <v>4408</v>
      </c>
      <c r="E35" s="256"/>
      <c r="F35" s="256"/>
      <c r="G35" s="156">
        <v>0</v>
      </c>
      <c r="H35" s="256"/>
      <c r="I35" s="256"/>
      <c r="J35" s="256"/>
      <c r="K35" s="256"/>
      <c r="L35" s="256"/>
      <c r="M35" s="256"/>
      <c r="N35" s="256"/>
      <c r="O35" s="156">
        <v>0</v>
      </c>
    </row>
    <row r="36" spans="2:15">
      <c r="B36" s="258" t="s">
        <v>934</v>
      </c>
      <c r="C36" s="451" t="s">
        <v>971</v>
      </c>
      <c r="D36" s="156">
        <v>686311</v>
      </c>
      <c r="E36" s="256"/>
      <c r="F36" s="256"/>
      <c r="G36" s="156">
        <v>0</v>
      </c>
      <c r="H36" s="256"/>
      <c r="I36" s="256"/>
      <c r="J36" s="256"/>
      <c r="K36" s="256"/>
      <c r="L36" s="256"/>
      <c r="M36" s="256"/>
      <c r="N36" s="256"/>
      <c r="O36" s="156">
        <v>0</v>
      </c>
    </row>
    <row r="37" spans="2:15">
      <c r="B37" s="258" t="s">
        <v>935</v>
      </c>
      <c r="C37" s="451" t="s">
        <v>973</v>
      </c>
      <c r="D37" s="156">
        <v>255</v>
      </c>
      <c r="E37" s="256"/>
      <c r="F37" s="256"/>
      <c r="G37" s="156">
        <v>0</v>
      </c>
      <c r="H37" s="256"/>
      <c r="I37" s="256"/>
      <c r="J37" s="256"/>
      <c r="K37" s="256"/>
      <c r="L37" s="256"/>
      <c r="M37" s="256"/>
      <c r="N37" s="256"/>
      <c r="O37" s="156">
        <v>0</v>
      </c>
    </row>
    <row r="38" spans="2:15">
      <c r="B38" s="185" t="s">
        <v>936</v>
      </c>
      <c r="C38" s="452" t="s">
        <v>11</v>
      </c>
      <c r="D38" s="868">
        <v>35257538</v>
      </c>
      <c r="E38" s="868">
        <v>31300140</v>
      </c>
      <c r="F38" s="868">
        <v>61985</v>
      </c>
      <c r="G38" s="868">
        <v>516158</v>
      </c>
      <c r="H38" s="868">
        <v>176870</v>
      </c>
      <c r="I38" s="868">
        <v>51173</v>
      </c>
      <c r="J38" s="868">
        <v>63510</v>
      </c>
      <c r="K38" s="868">
        <v>90707</v>
      </c>
      <c r="L38" s="868">
        <v>61396</v>
      </c>
      <c r="M38" s="868">
        <v>12077</v>
      </c>
      <c r="N38" s="868">
        <v>59066</v>
      </c>
      <c r="O38" s="868">
        <v>516158</v>
      </c>
    </row>
  </sheetData>
  <customSheetViews>
    <customSheetView guid="{3FCB7B24-049F-4685-83CB-5231093E0117}" showPageBreaks="1" topLeftCell="A3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 topLeftCell="F4">
      <selection activeCell="Q54" sqref="Q54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C4" sqref="C4"/>
      <pageMargins left="0.7" right="0.7" top="0.75" bottom="0.75" header="0.3" footer="0.3"/>
    </customSheetView>
    <customSheetView guid="{D37F8A47-E42F-4741-BE8D-5D961F7BB394}" topLeftCell="A30">
      <selection activeCell="D4" sqref="D4"/>
      <pageMargins left="0.7" right="0.7" top="0.75" bottom="0.75" header="0.3" footer="0.3"/>
      <pageSetup paperSize="9" orientation="portrait" r:id="rId3"/>
    </customSheetView>
    <customSheetView guid="{08462586-B7E0-434D-B6F4-B2B21EAA5D46}">
      <selection activeCell="K19" sqref="K19"/>
      <pageMargins left="0.7" right="0.7" top="0.75" bottom="0.75" header="0.3" footer="0.3"/>
      <pageSetup paperSize="9" orientation="portrait" r:id="rId4"/>
    </customSheetView>
    <customSheetView guid="{21329C76-F86B-400D-B8F5-F75B383E5B14}">
      <selection activeCell="K19" sqref="K19"/>
      <pageMargins left="0.7" right="0.7" top="0.75" bottom="0.75" header="0.3" footer="0.3"/>
      <pageSetup paperSize="9" orientation="portrait" r:id="rId5"/>
    </customSheetView>
    <customSheetView guid="{59094C18-3CB5-482F-AA6A-9C313A318EBB}">
      <selection activeCell="Q10" sqref="Q10"/>
      <pageMargins left="0.7" right="0.7" top="0.75" bottom="0.75" header="0.3" footer="0.3"/>
      <pageSetup paperSize="9" orientation="portrait" r:id="rId6"/>
    </customSheetView>
    <customSheetView guid="{FD092655-EBEC-4730-9895-1567D9B70D5F}" topLeftCell="A7">
      <selection activeCell="H76" sqref="H76"/>
      <pageMargins left="0.7" right="0.7" top="0.75" bottom="0.75" header="0.3" footer="0.3"/>
    </customSheetView>
    <customSheetView guid="{CFC92B1C-D4F2-414F-8F12-92F529035B08}" topLeftCell="A18">
      <selection activeCell="O20" sqref="O20"/>
      <pageMargins left="0.7" right="0.7" top="0.75" bottom="0.75" header="0.3" footer="0.3"/>
      <pageSetup paperSize="9" orientation="portrait" r:id="rId7"/>
    </customSheetView>
    <customSheetView guid="{7CA1DEE6-746E-4947-9BED-24AAED6E8B57}" topLeftCell="A7">
      <selection activeCell="H76" sqref="H76"/>
      <pageMargins left="0.7" right="0.7" top="0.75" bottom="0.75" header="0.3" footer="0.3"/>
    </customSheetView>
    <customSheetView guid="{D2C72E70-F766-4D56-9E10-3C91A63BB7F3}">
      <selection activeCell="B9" sqref="B9"/>
      <pageMargins left="0.7" right="0.7" top="0.75" bottom="0.75" header="0.3" footer="0.3"/>
      <pageSetup paperSize="9" orientation="portrait" r:id="rId8"/>
    </customSheetView>
    <customSheetView guid="{7CCD1884-1631-4809-8751-AE0939C32419}">
      <selection activeCell="C4" sqref="C4"/>
      <pageMargins left="0.7" right="0.7" top="0.75" bottom="0.75" header="0.3" footer="0.3"/>
    </customSheetView>
    <customSheetView guid="{3AD1D9CC-D162-4119-AFCC-0AF9105FB248}">
      <selection activeCell="O20" sqref="O20"/>
      <pageMargins left="0.7" right="0.7" top="0.75" bottom="0.75" header="0.3" footer="0.3"/>
      <pageSetup paperSize="9" orientation="portrait" r:id="rId9"/>
    </customSheetView>
    <customSheetView guid="{931AA63B-6827-4BF4-8E25-ED232A88A09C}" topLeftCell="A10">
      <selection activeCell="G17" sqref="G17"/>
      <pageMargins left="0.7" right="0.7" top="0.75" bottom="0.75" header="0.3" footer="0.3"/>
    </customSheetView>
    <customSheetView guid="{697182B0-1BEF-4A85-93A0-596802852AF2}" topLeftCell="A22">
      <selection activeCell="D4" sqref="D4"/>
      <pageMargins left="0.7" right="0.7" top="0.75" bottom="0.75" header="0.3" footer="0.3"/>
      <pageSetup paperSize="9" orientation="portrait" r:id="rId10"/>
    </customSheetView>
    <customSheetView guid="{DB462ED3-28DC-47D7-98F7-CED01F66E2C7}" topLeftCell="A22">
      <selection activeCell="D4" sqref="D4"/>
      <pageMargins left="0.7" right="0.7" top="0.75" bottom="0.75" header="0.3" footer="0.3"/>
      <pageSetup paperSize="9" orientation="portrait" r:id="rId11"/>
    </customSheetView>
    <customSheetView guid="{CA1DE4BE-C006-4405-B064-304EE6CCACF1}">
      <selection activeCell="K19" sqref="K19"/>
      <pageMargins left="0.7" right="0.7" top="0.75" bottom="0.75" header="0.3" footer="0.3"/>
      <pageSetup paperSize="9" orientation="portrait" r:id="rId12"/>
    </customSheetView>
  </customSheetViews>
  <mergeCells count="3">
    <mergeCell ref="D13:F13"/>
    <mergeCell ref="G13:O13"/>
    <mergeCell ref="D12:O12"/>
  </mergeCells>
  <pageMargins left="0.7" right="0.7" top="0.75" bottom="0.75" header="0.3" footer="0.3"/>
  <pageSetup paperSize="9" orientation="portrait" r:id="rId1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</sheetPr>
  <dimension ref="A1:O94"/>
  <sheetViews>
    <sheetView showGridLines="0" topLeftCell="A9" zoomScaleNormal="100" workbookViewId="0"/>
  </sheetViews>
  <sheetFormatPr defaultColWidth="9.140625" defaultRowHeight="12"/>
  <cols>
    <col min="1" max="1" width="23.28515625" style="1" customWidth="1"/>
    <col min="2" max="2" width="4.140625" style="1" customWidth="1"/>
    <col min="3" max="3" width="23.5703125" style="1" customWidth="1"/>
    <col min="4" max="5" width="13.5703125" style="1" customWidth="1"/>
    <col min="6" max="6" width="15" style="1" customWidth="1"/>
    <col min="7" max="7" width="16.5703125" style="1" customWidth="1"/>
    <col min="8" max="8" width="13" style="1" customWidth="1"/>
    <col min="9" max="9" width="18.42578125" style="1" customWidth="1"/>
    <col min="10" max="10" width="19" style="1" customWidth="1"/>
    <col min="11" max="13" width="9.140625" style="1"/>
    <col min="14" max="15" width="23.28515625" style="1" customWidth="1"/>
    <col min="16" max="16384" width="9.140625" style="1"/>
  </cols>
  <sheetData>
    <row r="1" spans="1:15" ht="28.5" customHeight="1">
      <c r="A1" s="571" t="str">
        <f>HYPERLINK("#INDEX!A2","към началната страница")</f>
        <v>към началната страница</v>
      </c>
    </row>
    <row r="2" spans="1:15" ht="16.5" customHeight="1"/>
    <row r="4" spans="1:15" ht="11.25" customHeight="1">
      <c r="B4" s="177"/>
    </row>
    <row r="5" spans="1:15">
      <c r="B5" s="8"/>
    </row>
    <row r="6" spans="1:15">
      <c r="B6" s="8"/>
    </row>
    <row r="7" spans="1:15">
      <c r="B7" s="8"/>
    </row>
    <row r="8" spans="1:15">
      <c r="B8" s="8"/>
    </row>
    <row r="9" spans="1:15" ht="33" customHeight="1">
      <c r="B9" s="458" t="s">
        <v>1116</v>
      </c>
      <c r="C9" s="459"/>
      <c r="D9" s="459"/>
      <c r="E9" s="459"/>
      <c r="F9" s="459"/>
      <c r="G9" s="459"/>
      <c r="H9" s="459"/>
      <c r="I9" s="459"/>
      <c r="J9" s="459"/>
    </row>
    <row r="10" spans="1:15">
      <c r="B10" s="8"/>
    </row>
    <row r="11" spans="1:15" ht="12.75" customHeight="1">
      <c r="I11" s="935" t="s">
        <v>128</v>
      </c>
      <c r="J11" s="935"/>
    </row>
    <row r="12" spans="1:15" ht="12" customHeight="1">
      <c r="B12" s="43"/>
      <c r="C12" s="43"/>
      <c r="D12" s="979" t="s">
        <v>600</v>
      </c>
      <c r="E12" s="980"/>
      <c r="F12" s="980"/>
      <c r="G12" s="981"/>
      <c r="H12" s="981" t="s">
        <v>593</v>
      </c>
      <c r="I12" s="928" t="s">
        <v>599</v>
      </c>
      <c r="J12" s="928" t="s">
        <v>598</v>
      </c>
    </row>
    <row r="13" spans="1:15" ht="12" customHeight="1">
      <c r="B13" s="43"/>
      <c r="C13" s="43"/>
      <c r="D13" s="668"/>
      <c r="E13" s="982" t="s">
        <v>1377</v>
      </c>
      <c r="F13" s="983"/>
      <c r="G13" s="928" t="s">
        <v>1378</v>
      </c>
      <c r="H13" s="986"/>
      <c r="I13" s="940"/>
      <c r="J13" s="940"/>
      <c r="N13" s="984" t="s">
        <v>2195</v>
      </c>
      <c r="O13" s="985"/>
    </row>
    <row r="14" spans="1:15" ht="37.5" customHeight="1">
      <c r="B14" s="43"/>
      <c r="C14" s="43"/>
      <c r="D14" s="669"/>
      <c r="E14" s="666"/>
      <c r="F14" s="161" t="s">
        <v>964</v>
      </c>
      <c r="G14" s="911"/>
      <c r="H14" s="987"/>
      <c r="I14" s="911"/>
      <c r="J14" s="911"/>
      <c r="N14" s="869" t="s">
        <v>601</v>
      </c>
      <c r="O14" s="869" t="s">
        <v>79</v>
      </c>
    </row>
    <row r="15" spans="1:15" ht="12.75" customHeight="1">
      <c r="D15" s="486" t="s">
        <v>0</v>
      </c>
      <c r="E15" s="486" t="s">
        <v>1</v>
      </c>
      <c r="F15" s="486" t="s">
        <v>2</v>
      </c>
      <c r="G15" s="486" t="s">
        <v>3</v>
      </c>
      <c r="H15" s="486" t="s">
        <v>4</v>
      </c>
      <c r="I15" s="486" t="s">
        <v>5</v>
      </c>
      <c r="J15" s="486" t="s">
        <v>6</v>
      </c>
      <c r="N15" s="2" t="s">
        <v>522</v>
      </c>
      <c r="O15" s="2" t="s">
        <v>611</v>
      </c>
    </row>
    <row r="16" spans="1:15">
      <c r="B16" s="61" t="s">
        <v>14</v>
      </c>
      <c r="C16" s="66" t="s">
        <v>601</v>
      </c>
      <c r="D16" s="172">
        <v>26771975</v>
      </c>
      <c r="E16" s="172">
        <v>514799</v>
      </c>
      <c r="F16" s="172">
        <v>514799</v>
      </c>
      <c r="G16" s="172">
        <v>26771975</v>
      </c>
      <c r="H16" s="172">
        <v>-673808</v>
      </c>
      <c r="I16" s="274"/>
      <c r="J16" s="172">
        <v>0</v>
      </c>
      <c r="N16" s="2" t="s">
        <v>152</v>
      </c>
      <c r="O16" s="2" t="s">
        <v>263</v>
      </c>
    </row>
    <row r="17" spans="2:15">
      <c r="B17" s="127" t="s">
        <v>15</v>
      </c>
      <c r="C17" s="16" t="s">
        <v>139</v>
      </c>
      <c r="D17" s="156">
        <v>20477882</v>
      </c>
      <c r="E17" s="156">
        <v>424457</v>
      </c>
      <c r="F17" s="156">
        <v>424457</v>
      </c>
      <c r="G17" s="156">
        <v>20477882</v>
      </c>
      <c r="H17" s="156">
        <v>-592441</v>
      </c>
      <c r="I17" s="309"/>
      <c r="J17" s="156">
        <v>0</v>
      </c>
      <c r="N17" s="2" t="s">
        <v>270</v>
      </c>
      <c r="O17" s="2" t="s">
        <v>245</v>
      </c>
    </row>
    <row r="18" spans="2:15">
      <c r="B18" s="127" t="s">
        <v>16</v>
      </c>
      <c r="C18" s="16" t="s">
        <v>150</v>
      </c>
      <c r="D18" s="156">
        <v>3548596</v>
      </c>
      <c r="E18" s="156">
        <v>26</v>
      </c>
      <c r="F18" s="156">
        <v>26</v>
      </c>
      <c r="G18" s="156">
        <v>3548596</v>
      </c>
      <c r="H18" s="156">
        <v>-4415</v>
      </c>
      <c r="I18" s="309"/>
      <c r="J18" s="156">
        <v>0</v>
      </c>
      <c r="N18" s="2" t="s">
        <v>143</v>
      </c>
      <c r="O18" s="2" t="s">
        <v>256</v>
      </c>
    </row>
    <row r="19" spans="2:15">
      <c r="B19" s="127" t="s">
        <v>17</v>
      </c>
      <c r="C19" s="16" t="s">
        <v>147</v>
      </c>
      <c r="D19" s="156">
        <v>646293</v>
      </c>
      <c r="E19" s="156">
        <v>0</v>
      </c>
      <c r="F19" s="156">
        <v>0</v>
      </c>
      <c r="G19" s="156">
        <v>646293</v>
      </c>
      <c r="H19" s="156">
        <v>-6878</v>
      </c>
      <c r="I19" s="309"/>
      <c r="J19" s="156">
        <v>0</v>
      </c>
      <c r="N19" s="2" t="s">
        <v>144</v>
      </c>
      <c r="O19" s="2" t="s">
        <v>258</v>
      </c>
    </row>
    <row r="20" spans="2:15">
      <c r="B20" s="127" t="s">
        <v>18</v>
      </c>
      <c r="C20" s="16" t="s">
        <v>268</v>
      </c>
      <c r="D20" s="156">
        <v>442647</v>
      </c>
      <c r="E20" s="156">
        <v>94</v>
      </c>
      <c r="F20" s="156">
        <v>94</v>
      </c>
      <c r="G20" s="156">
        <v>442647</v>
      </c>
      <c r="H20" s="156">
        <v>-12230</v>
      </c>
      <c r="I20" s="309"/>
      <c r="J20" s="156">
        <v>0</v>
      </c>
      <c r="N20" s="2" t="s">
        <v>155</v>
      </c>
      <c r="O20" s="2" t="s">
        <v>154</v>
      </c>
    </row>
    <row r="21" spans="2:15">
      <c r="B21" s="127" t="s">
        <v>19</v>
      </c>
      <c r="C21" s="16" t="s">
        <v>154</v>
      </c>
      <c r="D21" s="156">
        <v>402622</v>
      </c>
      <c r="E21" s="156">
        <v>481</v>
      </c>
      <c r="F21" s="156">
        <v>481</v>
      </c>
      <c r="G21" s="156">
        <v>402622</v>
      </c>
      <c r="H21" s="156">
        <v>-5008</v>
      </c>
      <c r="I21" s="309"/>
      <c r="J21" s="156">
        <v>0</v>
      </c>
      <c r="N21" s="2" t="s">
        <v>254</v>
      </c>
      <c r="O21" s="2" t="s">
        <v>148</v>
      </c>
    </row>
    <row r="22" spans="2:15">
      <c r="B22" s="127" t="s">
        <v>20</v>
      </c>
      <c r="C22" s="16" t="s">
        <v>146</v>
      </c>
      <c r="D22" s="156">
        <v>333793</v>
      </c>
      <c r="E22" s="156">
        <v>91</v>
      </c>
      <c r="F22" s="156">
        <v>91</v>
      </c>
      <c r="G22" s="156">
        <v>333793</v>
      </c>
      <c r="H22" s="156">
        <v>-1793</v>
      </c>
      <c r="I22" s="309"/>
      <c r="J22" s="156">
        <v>0</v>
      </c>
      <c r="N22" s="2" t="s">
        <v>611</v>
      </c>
      <c r="O22" s="2" t="s">
        <v>260</v>
      </c>
    </row>
    <row r="23" spans="2:15">
      <c r="B23" s="127" t="s">
        <v>21</v>
      </c>
      <c r="C23" s="16" t="s">
        <v>245</v>
      </c>
      <c r="D23" s="156">
        <v>146722</v>
      </c>
      <c r="E23" s="156">
        <v>0</v>
      </c>
      <c r="F23" s="156">
        <v>0</v>
      </c>
      <c r="G23" s="156">
        <v>146722</v>
      </c>
      <c r="H23" s="156">
        <v>-131</v>
      </c>
      <c r="I23" s="309"/>
      <c r="J23" s="156">
        <v>0</v>
      </c>
      <c r="N23" s="2" t="s">
        <v>265</v>
      </c>
      <c r="O23" s="2" t="s">
        <v>149</v>
      </c>
    </row>
    <row r="24" spans="2:15">
      <c r="B24" s="127" t="s">
        <v>22</v>
      </c>
      <c r="C24" s="16" t="s">
        <v>151</v>
      </c>
      <c r="D24" s="156">
        <v>107103</v>
      </c>
      <c r="E24" s="156">
        <v>44</v>
      </c>
      <c r="F24" s="156">
        <v>44</v>
      </c>
      <c r="G24" s="156">
        <v>107103</v>
      </c>
      <c r="H24" s="156">
        <v>-222</v>
      </c>
      <c r="I24" s="309"/>
      <c r="J24" s="156">
        <v>0</v>
      </c>
      <c r="N24" s="2" t="s">
        <v>153</v>
      </c>
      <c r="O24" s="2" t="s">
        <v>255</v>
      </c>
    </row>
    <row r="25" spans="2:15">
      <c r="B25" s="127" t="s">
        <v>23</v>
      </c>
      <c r="C25" s="16" t="s">
        <v>132</v>
      </c>
      <c r="D25" s="156">
        <v>103122</v>
      </c>
      <c r="E25" s="156">
        <v>3</v>
      </c>
      <c r="F25" s="156">
        <v>3</v>
      </c>
      <c r="G25" s="156">
        <v>103122</v>
      </c>
      <c r="H25" s="156">
        <v>-124</v>
      </c>
      <c r="I25" s="309"/>
      <c r="J25" s="156">
        <v>0</v>
      </c>
      <c r="N25" s="2" t="s">
        <v>262</v>
      </c>
      <c r="O25" s="2" t="s">
        <v>619</v>
      </c>
    </row>
    <row r="26" spans="2:15">
      <c r="B26" s="127">
        <v>11</v>
      </c>
      <c r="C26" s="16" t="s">
        <v>264</v>
      </c>
      <c r="D26" s="156">
        <v>102242</v>
      </c>
      <c r="E26" s="156">
        <v>0</v>
      </c>
      <c r="F26" s="156">
        <v>0</v>
      </c>
      <c r="G26" s="156">
        <v>102242</v>
      </c>
      <c r="H26" s="156">
        <v>-120</v>
      </c>
      <c r="I26" s="309"/>
      <c r="J26" s="156">
        <v>0</v>
      </c>
      <c r="N26" s="2" t="s">
        <v>271</v>
      </c>
      <c r="O26" s="2" t="s">
        <v>137</v>
      </c>
    </row>
    <row r="27" spans="2:15">
      <c r="B27" s="127">
        <v>12</v>
      </c>
      <c r="C27" s="16" t="s">
        <v>64</v>
      </c>
      <c r="D27" s="156">
        <v>460953</v>
      </c>
      <c r="E27" s="156">
        <v>89603</v>
      </c>
      <c r="F27" s="156">
        <v>89603</v>
      </c>
      <c r="G27" s="156">
        <v>460953</v>
      </c>
      <c r="H27" s="156">
        <v>-50446</v>
      </c>
      <c r="I27" s="309"/>
      <c r="J27" s="156">
        <v>0</v>
      </c>
      <c r="N27" s="2" t="s">
        <v>263</v>
      </c>
      <c r="O27" s="2" t="s">
        <v>268</v>
      </c>
    </row>
    <row r="28" spans="2:15" ht="14.25" customHeight="1">
      <c r="B28" s="71">
        <v>13</v>
      </c>
      <c r="C28" s="179" t="s">
        <v>79</v>
      </c>
      <c r="D28" s="172">
        <v>3896772</v>
      </c>
      <c r="E28" s="172">
        <v>1359</v>
      </c>
      <c r="F28" s="172">
        <v>1359</v>
      </c>
      <c r="G28" s="274"/>
      <c r="H28" s="274"/>
      <c r="I28" s="172">
        <v>38094</v>
      </c>
      <c r="J28" s="274"/>
      <c r="N28" s="2" t="s">
        <v>258</v>
      </c>
      <c r="O28" s="2" t="s">
        <v>143</v>
      </c>
    </row>
    <row r="29" spans="2:15">
      <c r="B29" s="127">
        <v>14</v>
      </c>
      <c r="C29" s="16" t="s">
        <v>139</v>
      </c>
      <c r="D29" s="156">
        <v>3875842</v>
      </c>
      <c r="E29" s="156">
        <v>1337</v>
      </c>
      <c r="F29" s="156">
        <v>1337</v>
      </c>
      <c r="G29" s="309"/>
      <c r="H29" s="309"/>
      <c r="I29" s="156">
        <v>37970</v>
      </c>
      <c r="J29" s="275"/>
      <c r="N29" s="2" t="s">
        <v>249</v>
      </c>
      <c r="O29" s="2" t="s">
        <v>264</v>
      </c>
    </row>
    <row r="30" spans="2:15">
      <c r="B30" s="127">
        <v>15</v>
      </c>
      <c r="C30" s="16" t="s">
        <v>153</v>
      </c>
      <c r="D30" s="156">
        <v>10353</v>
      </c>
      <c r="E30" s="156">
        <v>1</v>
      </c>
      <c r="F30" s="156">
        <v>1</v>
      </c>
      <c r="G30" s="309"/>
      <c r="H30" s="309"/>
      <c r="I30" s="156">
        <v>64</v>
      </c>
      <c r="J30" s="275"/>
      <c r="N30" s="2" t="s">
        <v>148</v>
      </c>
      <c r="O30" s="2" t="s">
        <v>271</v>
      </c>
    </row>
    <row r="31" spans="2:15">
      <c r="B31" s="127">
        <v>16</v>
      </c>
      <c r="C31" s="16" t="s">
        <v>150</v>
      </c>
      <c r="D31" s="156">
        <v>1832</v>
      </c>
      <c r="E31" s="156">
        <v>0</v>
      </c>
      <c r="F31" s="156">
        <v>0</v>
      </c>
      <c r="G31" s="309"/>
      <c r="H31" s="309"/>
      <c r="I31" s="156">
        <v>3</v>
      </c>
      <c r="J31" s="276"/>
      <c r="N31" s="2" t="s">
        <v>256</v>
      </c>
      <c r="O31" s="2" t="s">
        <v>267</v>
      </c>
    </row>
    <row r="32" spans="2:15">
      <c r="B32" s="127">
        <v>17</v>
      </c>
      <c r="C32" s="16" t="s">
        <v>155</v>
      </c>
      <c r="D32" s="156">
        <v>1460</v>
      </c>
      <c r="E32" s="156">
        <v>0</v>
      </c>
      <c r="F32" s="156">
        <v>0</v>
      </c>
      <c r="G32" s="309"/>
      <c r="H32" s="309"/>
      <c r="I32" s="156">
        <v>11</v>
      </c>
      <c r="J32" s="275"/>
      <c r="N32" s="2" t="s">
        <v>255</v>
      </c>
      <c r="O32" s="2" t="s">
        <v>252</v>
      </c>
    </row>
    <row r="33" spans="1:15">
      <c r="B33" s="127">
        <v>18</v>
      </c>
      <c r="C33" s="16" t="s">
        <v>152</v>
      </c>
      <c r="D33" s="156">
        <v>899</v>
      </c>
      <c r="E33" s="156">
        <v>0</v>
      </c>
      <c r="F33" s="156">
        <v>0</v>
      </c>
      <c r="G33" s="309"/>
      <c r="H33" s="309"/>
      <c r="I33" s="156">
        <v>6</v>
      </c>
      <c r="J33" s="276"/>
      <c r="N33" s="2" t="s">
        <v>531</v>
      </c>
      <c r="O33" s="2" t="s">
        <v>141</v>
      </c>
    </row>
    <row r="34" spans="1:15">
      <c r="B34" s="127">
        <v>19</v>
      </c>
      <c r="C34" s="16" t="s">
        <v>146</v>
      </c>
      <c r="D34" s="156">
        <v>833</v>
      </c>
      <c r="E34" s="156">
        <v>0</v>
      </c>
      <c r="F34" s="156">
        <v>0</v>
      </c>
      <c r="G34" s="309"/>
      <c r="H34" s="309"/>
      <c r="I34" s="156">
        <v>3</v>
      </c>
      <c r="J34" s="276"/>
      <c r="N34" s="2" t="s">
        <v>149</v>
      </c>
      <c r="O34" s="2" t="s">
        <v>531</v>
      </c>
    </row>
    <row r="35" spans="1:15">
      <c r="B35" s="127">
        <v>20</v>
      </c>
      <c r="C35" s="16" t="s">
        <v>270</v>
      </c>
      <c r="D35" s="156">
        <v>806</v>
      </c>
      <c r="E35" s="156">
        <v>0</v>
      </c>
      <c r="F35" s="156">
        <v>0</v>
      </c>
      <c r="G35" s="309"/>
      <c r="H35" s="309"/>
      <c r="I35" s="156">
        <v>7</v>
      </c>
      <c r="J35" s="276"/>
      <c r="N35" s="2" t="s">
        <v>267</v>
      </c>
      <c r="O35" s="2" t="s">
        <v>132</v>
      </c>
    </row>
    <row r="36" spans="1:15">
      <c r="B36" s="127">
        <v>21</v>
      </c>
      <c r="C36" s="16" t="s">
        <v>522</v>
      </c>
      <c r="D36" s="156">
        <v>633</v>
      </c>
      <c r="E36" s="156">
        <v>0</v>
      </c>
      <c r="F36" s="156">
        <v>0</v>
      </c>
      <c r="G36" s="309"/>
      <c r="H36" s="309"/>
      <c r="I36" s="156">
        <v>2</v>
      </c>
      <c r="J36" s="276"/>
      <c r="N36" s="2" t="s">
        <v>142</v>
      </c>
      <c r="O36" s="2" t="s">
        <v>246</v>
      </c>
    </row>
    <row r="37" spans="1:15">
      <c r="B37" s="127">
        <v>22</v>
      </c>
      <c r="C37" s="16" t="s">
        <v>262</v>
      </c>
      <c r="D37" s="156">
        <v>484</v>
      </c>
      <c r="E37" s="156">
        <v>0</v>
      </c>
      <c r="F37" s="156">
        <v>0</v>
      </c>
      <c r="G37" s="309"/>
      <c r="H37" s="309"/>
      <c r="I37" s="156">
        <v>2</v>
      </c>
      <c r="J37" s="276"/>
      <c r="N37" s="2" t="s">
        <v>140</v>
      </c>
      <c r="O37" s="2" t="s">
        <v>156</v>
      </c>
    </row>
    <row r="38" spans="1:15">
      <c r="B38" s="127">
        <v>23</v>
      </c>
      <c r="C38" s="16" t="s">
        <v>151</v>
      </c>
      <c r="D38" s="156">
        <v>415</v>
      </c>
      <c r="E38" s="156">
        <v>0</v>
      </c>
      <c r="F38" s="156">
        <v>0</v>
      </c>
      <c r="G38" s="309"/>
      <c r="H38" s="309"/>
      <c r="I38" s="156">
        <v>3</v>
      </c>
      <c r="J38" s="276"/>
      <c r="N38" s="2" t="s">
        <v>269</v>
      </c>
      <c r="O38" s="2" t="s">
        <v>142</v>
      </c>
    </row>
    <row r="39" spans="1:15">
      <c r="B39" s="127">
        <v>24</v>
      </c>
      <c r="C39" s="18" t="s">
        <v>64</v>
      </c>
      <c r="D39" s="156">
        <v>3215</v>
      </c>
      <c r="E39" s="156">
        <v>21</v>
      </c>
      <c r="F39" s="156">
        <v>21</v>
      </c>
      <c r="G39" s="309"/>
      <c r="H39" s="309"/>
      <c r="I39" s="156">
        <v>23</v>
      </c>
      <c r="J39" s="276"/>
      <c r="N39" s="2" t="s">
        <v>136</v>
      </c>
      <c r="O39" s="2" t="s">
        <v>140</v>
      </c>
    </row>
    <row r="40" spans="1:15" s="13" customFormat="1">
      <c r="B40" s="129">
        <v>25</v>
      </c>
      <c r="C40" s="45" t="s">
        <v>11</v>
      </c>
      <c r="D40" s="277">
        <v>30668747</v>
      </c>
      <c r="E40" s="277">
        <v>516158</v>
      </c>
      <c r="F40" s="277">
        <v>516158</v>
      </c>
      <c r="G40" s="277">
        <v>26771975</v>
      </c>
      <c r="H40" s="277">
        <v>-673808</v>
      </c>
      <c r="I40" s="277">
        <v>38094</v>
      </c>
      <c r="J40" s="277">
        <v>0</v>
      </c>
      <c r="K40" s="1"/>
      <c r="L40" s="1"/>
      <c r="N40" s="2" t="s">
        <v>634</v>
      </c>
      <c r="O40" s="2" t="s">
        <v>147</v>
      </c>
    </row>
    <row r="41" spans="1:15">
      <c r="C41" s="178"/>
      <c r="D41" s="178"/>
      <c r="E41" s="178"/>
      <c r="F41" s="178"/>
      <c r="G41" s="178"/>
      <c r="N41" s="2" t="s">
        <v>137</v>
      </c>
      <c r="O41" s="2" t="s">
        <v>136</v>
      </c>
    </row>
    <row r="42" spans="1:15">
      <c r="C42" s="178"/>
      <c r="D42" s="178"/>
      <c r="E42" s="178"/>
      <c r="F42" s="178"/>
      <c r="G42" s="178"/>
      <c r="N42" s="2" t="s">
        <v>145</v>
      </c>
      <c r="O42" s="2" t="s">
        <v>145</v>
      </c>
    </row>
    <row r="43" spans="1:15" s="29" customFormat="1">
      <c r="A43" s="1"/>
      <c r="B43" s="1"/>
      <c r="C43" s="178"/>
      <c r="D43" s="178"/>
      <c r="E43" s="178"/>
      <c r="F43" s="178"/>
      <c r="G43" s="178"/>
      <c r="H43" s="1"/>
      <c r="I43" s="1"/>
      <c r="J43" s="1"/>
      <c r="K43" s="1"/>
      <c r="L43" s="1"/>
      <c r="N43" s="2" t="s">
        <v>2054</v>
      </c>
      <c r="O43" s="2" t="s">
        <v>273</v>
      </c>
    </row>
    <row r="44" spans="1:15">
      <c r="C44" s="178"/>
      <c r="D44" s="178"/>
      <c r="E44" s="178"/>
      <c r="F44" s="178"/>
      <c r="G44" s="178"/>
      <c r="N44" s="2" t="s">
        <v>260</v>
      </c>
      <c r="O44" s="2" t="s">
        <v>253</v>
      </c>
    </row>
    <row r="45" spans="1:15">
      <c r="C45" s="178"/>
      <c r="D45" s="178"/>
      <c r="E45" s="178"/>
      <c r="F45" s="178"/>
      <c r="G45" s="178"/>
      <c r="N45" s="2" t="s">
        <v>253</v>
      </c>
      <c r="O45" s="2" t="s">
        <v>269</v>
      </c>
    </row>
    <row r="46" spans="1:15">
      <c r="C46" s="178"/>
      <c r="D46" s="178"/>
      <c r="E46" s="178"/>
      <c r="F46" s="178"/>
      <c r="G46" s="178"/>
      <c r="N46" s="2" t="s">
        <v>619</v>
      </c>
      <c r="O46" s="2" t="s">
        <v>249</v>
      </c>
    </row>
    <row r="47" spans="1:15">
      <c r="C47" s="178"/>
      <c r="D47" s="178"/>
      <c r="E47" s="178"/>
      <c r="F47" s="178"/>
      <c r="G47" s="178"/>
      <c r="N47" s="2" t="s">
        <v>131</v>
      </c>
      <c r="O47" s="2" t="s">
        <v>144</v>
      </c>
    </row>
    <row r="48" spans="1:15">
      <c r="C48" s="178"/>
      <c r="D48" s="178"/>
      <c r="E48" s="178"/>
      <c r="F48" s="178"/>
      <c r="G48" s="178"/>
      <c r="N48" s="2" t="s">
        <v>272</v>
      </c>
      <c r="O48" s="2" t="s">
        <v>634</v>
      </c>
    </row>
    <row r="49" spans="3:15">
      <c r="C49" s="178"/>
      <c r="D49" s="178"/>
      <c r="E49" s="178"/>
      <c r="F49" s="178"/>
      <c r="G49" s="178"/>
      <c r="N49" s="2" t="s">
        <v>252</v>
      </c>
      <c r="O49" s="2" t="s">
        <v>261</v>
      </c>
    </row>
    <row r="50" spans="3:15">
      <c r="C50" s="178"/>
      <c r="D50" s="178"/>
      <c r="E50" s="178"/>
      <c r="F50" s="178"/>
      <c r="G50" s="178"/>
      <c r="N50" s="2" t="s">
        <v>629</v>
      </c>
      <c r="O50" s="2" t="s">
        <v>577</v>
      </c>
    </row>
    <row r="51" spans="3:15">
      <c r="C51" s="178"/>
      <c r="D51" s="178"/>
      <c r="E51" s="178"/>
      <c r="F51" s="178"/>
      <c r="G51" s="178"/>
      <c r="N51" s="2" t="s">
        <v>138</v>
      </c>
      <c r="O51" s="2" t="s">
        <v>247</v>
      </c>
    </row>
    <row r="52" spans="3:15">
      <c r="C52" s="178"/>
      <c r="D52" s="178"/>
      <c r="E52" s="178"/>
      <c r="F52" s="178"/>
      <c r="G52" s="178"/>
      <c r="N52" s="2" t="s">
        <v>261</v>
      </c>
      <c r="O52" s="2" t="s">
        <v>2057</v>
      </c>
    </row>
    <row r="53" spans="3:15">
      <c r="C53" s="178"/>
      <c r="D53" s="178"/>
      <c r="E53" s="178"/>
      <c r="F53" s="178"/>
      <c r="G53" s="178"/>
      <c r="N53" s="2" t="s">
        <v>696</v>
      </c>
      <c r="O53" s="2" t="s">
        <v>2060</v>
      </c>
    </row>
    <row r="54" spans="3:15">
      <c r="C54" s="178"/>
      <c r="D54" s="178"/>
      <c r="E54" s="178"/>
      <c r="F54" s="178"/>
      <c r="G54" s="178"/>
      <c r="N54" s="2" t="s">
        <v>630</v>
      </c>
      <c r="O54" s="2" t="s">
        <v>2059</v>
      </c>
    </row>
    <row r="55" spans="3:15">
      <c r="C55" s="178"/>
      <c r="D55" s="178"/>
      <c r="E55" s="178"/>
      <c r="F55" s="178"/>
      <c r="G55" s="178"/>
      <c r="N55" s="2" t="s">
        <v>257</v>
      </c>
      <c r="O55" s="2" t="s">
        <v>248</v>
      </c>
    </row>
    <row r="56" spans="3:15">
      <c r="C56" s="178"/>
      <c r="D56" s="178"/>
      <c r="E56" s="178"/>
      <c r="F56" s="178"/>
      <c r="G56" s="178"/>
      <c r="N56" s="2" t="s">
        <v>246</v>
      </c>
      <c r="O56" s="2" t="s">
        <v>265</v>
      </c>
    </row>
    <row r="57" spans="3:15">
      <c r="C57" s="178"/>
      <c r="D57" s="178"/>
      <c r="E57" s="178"/>
      <c r="F57" s="178"/>
      <c r="G57" s="178"/>
      <c r="N57" s="2" t="s">
        <v>266</v>
      </c>
      <c r="O57" s="2" t="s">
        <v>257</v>
      </c>
    </row>
    <row r="58" spans="3:15">
      <c r="C58" s="178"/>
      <c r="D58" s="178"/>
      <c r="E58" s="178"/>
      <c r="F58" s="178"/>
      <c r="G58" s="178"/>
      <c r="N58" s="2" t="s">
        <v>259</v>
      </c>
      <c r="O58" s="2" t="s">
        <v>616</v>
      </c>
    </row>
    <row r="59" spans="3:15">
      <c r="C59" s="178"/>
      <c r="D59" s="178"/>
      <c r="E59" s="178"/>
      <c r="F59" s="178"/>
      <c r="G59" s="178"/>
      <c r="N59" s="2" t="s">
        <v>613</v>
      </c>
      <c r="O59" s="2" t="s">
        <v>272</v>
      </c>
    </row>
    <row r="60" spans="3:15">
      <c r="C60" s="178"/>
      <c r="D60" s="178"/>
      <c r="E60" s="178"/>
      <c r="F60" s="178"/>
      <c r="G60" s="178"/>
      <c r="N60" s="2" t="s">
        <v>615</v>
      </c>
      <c r="O60" s="2" t="s">
        <v>696</v>
      </c>
    </row>
    <row r="61" spans="3:15">
      <c r="C61" s="178"/>
      <c r="D61" s="178"/>
      <c r="E61" s="178"/>
      <c r="F61" s="178"/>
      <c r="G61" s="178"/>
      <c r="N61" s="2" t="s">
        <v>577</v>
      </c>
      <c r="O61" s="2" t="s">
        <v>254</v>
      </c>
    </row>
    <row r="62" spans="3:15">
      <c r="C62" s="178"/>
      <c r="D62" s="178"/>
      <c r="E62" s="178"/>
      <c r="F62" s="178"/>
      <c r="G62" s="178"/>
      <c r="N62" s="2" t="s">
        <v>135</v>
      </c>
      <c r="O62" s="2" t="s">
        <v>632</v>
      </c>
    </row>
    <row r="63" spans="3:15">
      <c r="C63" s="178"/>
      <c r="D63" s="178"/>
      <c r="E63" s="178"/>
      <c r="F63" s="178"/>
      <c r="G63" s="178"/>
      <c r="N63" s="2" t="s">
        <v>156</v>
      </c>
      <c r="O63" s="2" t="s">
        <v>131</v>
      </c>
    </row>
    <row r="64" spans="3:15">
      <c r="C64" s="178"/>
      <c r="D64" s="178"/>
      <c r="E64" s="178"/>
      <c r="F64" s="178"/>
      <c r="G64" s="178"/>
      <c r="N64" s="2" t="s">
        <v>614</v>
      </c>
      <c r="O64" s="2" t="s">
        <v>695</v>
      </c>
    </row>
    <row r="65" spans="3:15">
      <c r="C65" s="178"/>
      <c r="D65" s="178"/>
      <c r="E65" s="178"/>
      <c r="F65" s="178"/>
      <c r="G65" s="178"/>
      <c r="N65" s="2" t="s">
        <v>695</v>
      </c>
      <c r="O65" s="2" t="s">
        <v>698</v>
      </c>
    </row>
    <row r="66" spans="3:15">
      <c r="C66" s="178"/>
      <c r="D66" s="178"/>
      <c r="E66" s="178"/>
      <c r="F66" s="178"/>
      <c r="G66" s="178"/>
      <c r="N66" s="2" t="s">
        <v>2055</v>
      </c>
      <c r="O66" s="2" t="s">
        <v>1368</v>
      </c>
    </row>
    <row r="67" spans="3:15">
      <c r="C67" s="178"/>
      <c r="D67" s="178"/>
      <c r="E67" s="178"/>
      <c r="F67" s="178"/>
      <c r="G67" s="178"/>
      <c r="N67" s="2" t="s">
        <v>247</v>
      </c>
      <c r="O67" s="2" t="s">
        <v>251</v>
      </c>
    </row>
    <row r="68" spans="3:15">
      <c r="C68" s="178"/>
      <c r="D68" s="178"/>
      <c r="E68" s="178"/>
      <c r="F68" s="178"/>
      <c r="G68" s="178"/>
      <c r="N68" s="2" t="s">
        <v>133</v>
      </c>
      <c r="O68" s="2" t="s">
        <v>138</v>
      </c>
    </row>
    <row r="69" spans="3:15">
      <c r="C69" s="178"/>
      <c r="D69" s="178"/>
      <c r="E69" s="178"/>
      <c r="F69" s="178"/>
      <c r="G69" s="178"/>
      <c r="N69" s="2" t="s">
        <v>248</v>
      </c>
      <c r="O69" s="2" t="s">
        <v>629</v>
      </c>
    </row>
    <row r="70" spans="3:15">
      <c r="C70" s="178"/>
      <c r="D70" s="178"/>
      <c r="E70" s="178"/>
      <c r="F70" s="178"/>
      <c r="G70" s="178"/>
      <c r="N70" s="2" t="s">
        <v>698</v>
      </c>
      <c r="O70" s="2" t="s">
        <v>620</v>
      </c>
    </row>
    <row r="71" spans="3:15">
      <c r="C71" s="178"/>
      <c r="D71" s="178"/>
      <c r="E71" s="178"/>
      <c r="F71" s="178"/>
      <c r="G71" s="178"/>
      <c r="N71" s="2" t="s">
        <v>612</v>
      </c>
      <c r="O71" s="2" t="s">
        <v>250</v>
      </c>
    </row>
    <row r="72" spans="3:15">
      <c r="C72" s="178"/>
      <c r="D72" s="178"/>
      <c r="E72" s="178"/>
      <c r="F72" s="178"/>
      <c r="G72" s="178"/>
      <c r="N72" s="2" t="s">
        <v>1369</v>
      </c>
      <c r="O72" s="2" t="s">
        <v>612</v>
      </c>
    </row>
    <row r="73" spans="3:15">
      <c r="C73" s="178"/>
      <c r="D73" s="178"/>
      <c r="E73" s="178"/>
      <c r="F73" s="178"/>
      <c r="G73" s="178"/>
      <c r="N73" s="2" t="s">
        <v>273</v>
      </c>
    </row>
    <row r="74" spans="3:15">
      <c r="C74" s="178"/>
      <c r="D74" s="178"/>
      <c r="E74" s="178"/>
      <c r="F74" s="178"/>
      <c r="G74" s="178"/>
      <c r="N74" s="2" t="s">
        <v>1368</v>
      </c>
    </row>
    <row r="75" spans="3:15">
      <c r="C75" s="178"/>
      <c r="D75" s="178"/>
      <c r="E75" s="178"/>
      <c r="F75" s="178"/>
      <c r="G75" s="178"/>
      <c r="N75" s="2" t="s">
        <v>632</v>
      </c>
    </row>
    <row r="76" spans="3:15">
      <c r="C76" s="178"/>
      <c r="D76" s="178"/>
      <c r="E76" s="178"/>
      <c r="F76" s="178"/>
      <c r="G76" s="178"/>
      <c r="N76" s="2" t="s">
        <v>621</v>
      </c>
    </row>
    <row r="77" spans="3:15">
      <c r="N77" s="2" t="s">
        <v>275</v>
      </c>
    </row>
    <row r="78" spans="3:15">
      <c r="N78" s="2" t="s">
        <v>1370</v>
      </c>
    </row>
    <row r="79" spans="3:15">
      <c r="N79" s="2" t="s">
        <v>250</v>
      </c>
    </row>
    <row r="80" spans="3:15">
      <c r="N80" s="2" t="s">
        <v>699</v>
      </c>
    </row>
    <row r="81" spans="14:14">
      <c r="N81" s="2" t="s">
        <v>2056</v>
      </c>
    </row>
    <row r="82" spans="14:14">
      <c r="N82" s="2" t="s">
        <v>576</v>
      </c>
    </row>
    <row r="83" spans="14:14">
      <c r="N83" s="2" t="s">
        <v>1367</v>
      </c>
    </row>
    <row r="84" spans="14:14">
      <c r="N84" s="2" t="s">
        <v>700</v>
      </c>
    </row>
    <row r="85" spans="14:14">
      <c r="N85" s="2" t="s">
        <v>2057</v>
      </c>
    </row>
    <row r="86" spans="14:14">
      <c r="N86" s="2" t="s">
        <v>2058</v>
      </c>
    </row>
    <row r="87" spans="14:14">
      <c r="N87" s="2" t="s">
        <v>617</v>
      </c>
    </row>
    <row r="88" spans="14:14">
      <c r="N88" s="2" t="s">
        <v>620</v>
      </c>
    </row>
    <row r="89" spans="14:14">
      <c r="N89" s="2" t="s">
        <v>616</v>
      </c>
    </row>
    <row r="90" spans="14:14">
      <c r="N90" s="2" t="s">
        <v>141</v>
      </c>
    </row>
    <row r="91" spans="14:14">
      <c r="N91" s="2" t="s">
        <v>2059</v>
      </c>
    </row>
    <row r="92" spans="14:14">
      <c r="N92" s="2" t="s">
        <v>633</v>
      </c>
    </row>
    <row r="93" spans="14:14">
      <c r="N93" s="2" t="s">
        <v>251</v>
      </c>
    </row>
    <row r="94" spans="14:14">
      <c r="N94" s="2" t="s">
        <v>274</v>
      </c>
    </row>
  </sheetData>
  <customSheetViews>
    <customSheetView guid="{3FCB7B24-049F-4685-83CB-5231093E0117}" showPageBreaks="1" topLeftCell="G86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 topLeftCell="B38">
      <selection activeCell="L63" sqref="L63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F26" sqref="F26"/>
      <pageMargins left="0.7" right="0.7" top="0.75" bottom="0.75" header="0.3" footer="0.3"/>
      <pageSetup paperSize="9" orientation="portrait" r:id="rId3"/>
    </customSheetView>
    <customSheetView guid="{D37F8A47-E42F-4741-BE8D-5D961F7BB394}" topLeftCell="A89">
      <selection activeCell="D4" sqref="D4"/>
      <pageMargins left="0.7" right="0.7" top="0.75" bottom="0.75" header="0.3" footer="0.3"/>
      <pageSetup paperSize="9" orientation="portrait" r:id="rId4"/>
    </customSheetView>
    <customSheetView guid="{08462586-B7E0-434D-B6F4-B2B21EAA5D46}" topLeftCell="A13">
      <selection activeCell="A56" sqref="A56:XFD56"/>
      <pageMargins left="0.7" right="0.7" top="0.75" bottom="0.75" header="0.3" footer="0.3"/>
      <pageSetup paperSize="9" orientation="portrait" r:id="rId5"/>
    </customSheetView>
    <customSheetView guid="{21329C76-F86B-400D-B8F5-F75B383E5B14}" topLeftCell="A13">
      <selection activeCell="A56" sqref="A56:XFD56"/>
      <pageMargins left="0.7" right="0.7" top="0.75" bottom="0.75" header="0.3" footer="0.3"/>
      <pageSetup paperSize="9" orientation="portrait" r:id="rId6"/>
    </customSheetView>
    <customSheetView guid="{59094C18-3CB5-482F-AA6A-9C313A318EBB}" topLeftCell="A13">
      <selection activeCell="C25" sqref="C25"/>
      <pageMargins left="0.7" right="0.7" top="0.75" bottom="0.75" header="0.3" footer="0.3"/>
      <pageSetup paperSize="9" orientation="portrait" r:id="rId7"/>
    </customSheetView>
    <customSheetView guid="{FD092655-EBEC-4730-9895-1567D9B70D5F}" topLeftCell="A64">
      <selection activeCell="R85" sqref="R85:R147"/>
      <pageMargins left="0.7" right="0.7" top="0.75" bottom="0.75" header="0.3" footer="0.3"/>
      <pageSetup paperSize="9" orientation="portrait" r:id="rId8"/>
    </customSheetView>
    <customSheetView guid="{CFC92B1C-D4F2-414F-8F12-92F529035B08}" topLeftCell="N104">
      <selection activeCell="W89" sqref="W89:AA171"/>
      <pageMargins left="0.7" right="0.7" top="0.75" bottom="0.75" header="0.3" footer="0.3"/>
      <pageSetup paperSize="9" orientation="portrait" r:id="rId9"/>
    </customSheetView>
    <customSheetView guid="{7CA1DEE6-746E-4947-9BED-24AAED6E8B57}" topLeftCell="B46">
      <selection activeCell="B82" sqref="B82"/>
      <pageMargins left="0.7" right="0.7" top="0.75" bottom="0.75" header="0.3" footer="0.3"/>
      <pageSetup paperSize="9" orientation="portrait" r:id="rId10"/>
    </customSheetView>
    <customSheetView guid="{F277ACEF-9FF8-431F-8537-DE60B790AA4F}" topLeftCell="A2">
      <selection activeCell="N26" sqref="N26"/>
      <pageMargins left="0.7" right="0.7" top="0.75" bottom="0.75" header="0.3" footer="0.3"/>
    </customSheetView>
    <customSheetView guid="{70E7FFDC-983F-46F7-B68F-0BE0A8C942E0}" topLeftCell="A36">
      <selection activeCell="K60" sqref="K60"/>
      <pageMargins left="0.7" right="0.7" top="0.75" bottom="0.75" header="0.3" footer="0.3"/>
      <pageSetup paperSize="9" orientation="portrait" r:id="rId11"/>
    </customSheetView>
    <customSheetView guid="{F536E858-E5B2-4B36-88FC-BE776803F921}">
      <selection activeCell="O15" sqref="A15:P18"/>
      <pageMargins left="0.7" right="0.7" top="0.75" bottom="0.75" header="0.3" footer="0.3"/>
    </customSheetView>
    <customSheetView guid="{0780CBEB-AF66-401E-9AFD-5F77700585BC}">
      <selection activeCell="C16" sqref="C16"/>
      <pageMargins left="0.7" right="0.7" top="0.75" bottom="0.75" header="0.3" footer="0.3"/>
    </customSheetView>
    <customSheetView guid="{F0048D33-26BA-4893-8BCC-88CEF82FEBB6}" topLeftCell="A10">
      <selection activeCell="O39" sqref="O39"/>
      <pageMargins left="0.7" right="0.7" top="0.75" bottom="0.75" header="0.3" footer="0.3"/>
    </customSheetView>
    <customSheetView guid="{8A1326BD-F0AB-414F-9F91-C2BB94CC9C17}" topLeftCell="A15">
      <selection activeCell="K41" sqref="K41"/>
      <pageMargins left="0.7" right="0.7" top="0.75" bottom="0.75" header="0.3" footer="0.3"/>
    </customSheetView>
    <customSheetView guid="{FB7DEBE1-1047-4BE4-82FD-4BCA0CA8DD58}" topLeftCell="A4">
      <selection activeCell="A14" sqref="A14:I35"/>
      <pageMargins left="0.7" right="0.7" top="0.75" bottom="0.75" header="0.3" footer="0.3"/>
    </customSheetView>
    <customSheetView guid="{B3153F5C-CAD5-4C41-96F3-3BC56052414C}" topLeftCell="J42">
      <selection activeCell="M43" sqref="M43:U64"/>
      <pageMargins left="0.7" right="0.7" top="0.75" bottom="0.75" header="0.3" footer="0.3"/>
    </customSheetView>
    <customSheetView guid="{D3393B8E-C3CB-4E3A-976E-E4CD065299F0}">
      <selection activeCell="M35" sqref="M14:U35"/>
      <pageMargins left="0.7" right="0.7" top="0.75" bottom="0.75" header="0.3" footer="0.3"/>
    </customSheetView>
    <customSheetView guid="{A7B3A108-9CF6-4687-9321-110D304B17B9}" topLeftCell="A4">
      <selection activeCell="H24" sqref="H24"/>
      <pageMargins left="0.7" right="0.7" top="0.75" bottom="0.75" header="0.3" footer="0.3"/>
    </customSheetView>
    <customSheetView guid="{D2C72E70-F766-4D56-9E10-3C91A63BB7F3}" topLeftCell="A13">
      <selection activeCell="B53" sqref="B53"/>
      <pageMargins left="0.7" right="0.7" top="0.75" bottom="0.75" header="0.3" footer="0.3"/>
      <pageSetup paperSize="9" orientation="portrait" r:id="rId12"/>
    </customSheetView>
    <customSheetView guid="{7CCD1884-1631-4809-8751-AE0939C32419}">
      <selection activeCell="F26" sqref="F26"/>
      <pageMargins left="0.7" right="0.7" top="0.75" bottom="0.75" header="0.3" footer="0.3"/>
    </customSheetView>
    <customSheetView guid="{3AD1D9CC-D162-4119-AFCC-0AF9105FB248}">
      <selection activeCell="D68" sqref="D68"/>
      <pageMargins left="0.7" right="0.7" top="0.75" bottom="0.75" header="0.3" footer="0.3"/>
    </customSheetView>
    <customSheetView guid="{931AA63B-6827-4BF4-8E25-ED232A88A09C}">
      <selection activeCell="F22" sqref="F22"/>
      <pageMargins left="0.7" right="0.7" top="0.75" bottom="0.75" header="0.3" footer="0.3"/>
      <pageSetup paperSize="9" orientation="portrait" r:id="rId13"/>
    </customSheetView>
    <customSheetView guid="{697182B0-1BEF-4A85-93A0-596802852AF2}" topLeftCell="A55">
      <selection activeCell="H62" sqref="H62"/>
      <pageMargins left="0.7" right="0.7" top="0.75" bottom="0.75" header="0.3" footer="0.3"/>
      <pageSetup paperSize="9" orientation="portrait" r:id="rId14"/>
    </customSheetView>
    <customSheetView guid="{DB462ED3-28DC-47D7-98F7-CED01F66E2C7}" topLeftCell="A55">
      <selection activeCell="H62" sqref="H62"/>
      <pageMargins left="0.7" right="0.7" top="0.75" bottom="0.75" header="0.3" footer="0.3"/>
      <pageSetup paperSize="9" orientation="portrait" r:id="rId15"/>
    </customSheetView>
    <customSheetView guid="{CA1DE4BE-C006-4405-B064-304EE6CCACF1}" topLeftCell="A13">
      <selection activeCell="A56" sqref="A56:XFD56"/>
      <pageMargins left="0.7" right="0.7" top="0.75" bottom="0.75" header="0.3" footer="0.3"/>
      <pageSetup paperSize="9" orientation="portrait" r:id="rId16"/>
    </customSheetView>
  </customSheetViews>
  <mergeCells count="8">
    <mergeCell ref="D12:G12"/>
    <mergeCell ref="E13:F13"/>
    <mergeCell ref="G13:G14"/>
    <mergeCell ref="N13:O13"/>
    <mergeCell ref="I11:J11"/>
    <mergeCell ref="J12:J14"/>
    <mergeCell ref="I12:I14"/>
    <mergeCell ref="H12:H14"/>
  </mergeCells>
  <pageMargins left="0.7" right="0.7" top="0.75" bottom="0.75" header="0.3" footer="0.3"/>
  <pageSetup paperSize="9" orientation="portrait" r:id="rId17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/>
  </sheetPr>
  <dimension ref="A1:I35"/>
  <sheetViews>
    <sheetView showGridLines="0" workbookViewId="0"/>
  </sheetViews>
  <sheetFormatPr defaultColWidth="9.140625" defaultRowHeight="12"/>
  <cols>
    <col min="1" max="1" width="23.28515625" style="1" customWidth="1"/>
    <col min="2" max="2" width="2.85546875" style="1" customWidth="1"/>
    <col min="3" max="3" width="51.42578125" style="9" customWidth="1"/>
    <col min="4" max="4" width="10" style="11" customWidth="1"/>
    <col min="5" max="5" width="10.5703125" style="11" customWidth="1"/>
    <col min="6" max="6" width="10.42578125" style="11" customWidth="1"/>
    <col min="7" max="7" width="10.85546875" style="11" customWidth="1"/>
    <col min="8" max="8" width="9.5703125" style="11" customWidth="1"/>
    <col min="9" max="9" width="11.42578125" style="11" customWidth="1"/>
    <col min="10" max="16384" width="9.140625" style="1"/>
  </cols>
  <sheetData>
    <row r="1" spans="1:9" ht="28.5" customHeight="1">
      <c r="A1" s="571" t="str">
        <f>HYPERLINK("#INDEX!A2","към началната страница")</f>
        <v>към началната страница</v>
      </c>
      <c r="C1" s="11"/>
      <c r="I1" s="1"/>
    </row>
    <row r="2" spans="1:9" ht="16.5" customHeight="1">
      <c r="A2" s="11"/>
      <c r="B2" s="11"/>
      <c r="C2" s="11"/>
      <c r="I2" s="1"/>
    </row>
    <row r="3" spans="1:9">
      <c r="B3" s="12"/>
      <c r="C3" s="1"/>
    </row>
    <row r="4" spans="1:9">
      <c r="C4" s="11"/>
    </row>
    <row r="5" spans="1:9">
      <c r="B5" s="8"/>
      <c r="C5" s="11"/>
    </row>
    <row r="6" spans="1:9">
      <c r="B6" s="8"/>
      <c r="C6" s="11"/>
    </row>
    <row r="7" spans="1:9">
      <c r="B7" s="8"/>
      <c r="C7" s="11"/>
    </row>
    <row r="8" spans="1:9">
      <c r="B8" s="8"/>
      <c r="C8" s="11"/>
    </row>
    <row r="9" spans="1:9" s="401" customFormat="1" ht="33" customHeight="1">
      <c r="B9" s="458" t="s">
        <v>1117</v>
      </c>
      <c r="C9" s="495"/>
      <c r="D9" s="470"/>
      <c r="E9" s="470"/>
      <c r="F9" s="470"/>
      <c r="G9" s="470"/>
      <c r="H9" s="470"/>
      <c r="I9" s="470"/>
    </row>
    <row r="11" spans="1:9" ht="12.75" customHeight="1">
      <c r="H11" s="937" t="s">
        <v>128</v>
      </c>
      <c r="I11" s="936"/>
    </row>
    <row r="12" spans="1:9" ht="36" customHeight="1">
      <c r="D12" s="979" t="s">
        <v>594</v>
      </c>
      <c r="E12" s="980"/>
      <c r="F12" s="980"/>
      <c r="G12" s="981"/>
      <c r="H12" s="988" t="s">
        <v>593</v>
      </c>
      <c r="I12" s="928" t="s">
        <v>598</v>
      </c>
    </row>
    <row r="13" spans="1:9" ht="36" customHeight="1">
      <c r="D13" s="665"/>
      <c r="E13" s="979" t="s">
        <v>595</v>
      </c>
      <c r="F13" s="981"/>
      <c r="G13" s="928" t="s">
        <v>597</v>
      </c>
      <c r="H13" s="989"/>
      <c r="I13" s="940"/>
    </row>
    <row r="14" spans="1:9" ht="24" customHeight="1">
      <c r="B14" s="30"/>
      <c r="C14" s="31"/>
      <c r="D14" s="666"/>
      <c r="E14" s="550"/>
      <c r="F14" s="667" t="s">
        <v>596</v>
      </c>
      <c r="G14" s="911"/>
      <c r="H14" s="990"/>
      <c r="I14" s="911"/>
    </row>
    <row r="15" spans="1:9">
      <c r="B15" s="252"/>
      <c r="C15" s="253"/>
      <c r="D15" s="556" t="s">
        <v>0</v>
      </c>
      <c r="E15" s="270" t="s">
        <v>1</v>
      </c>
      <c r="F15" s="557" t="s">
        <v>2</v>
      </c>
      <c r="G15" s="557" t="s">
        <v>3</v>
      </c>
      <c r="H15" s="507" t="s">
        <v>4</v>
      </c>
      <c r="I15" s="507" t="s">
        <v>5</v>
      </c>
    </row>
    <row r="16" spans="1:9">
      <c r="B16" s="47" t="s">
        <v>14</v>
      </c>
      <c r="C16" s="22" t="s">
        <v>65</v>
      </c>
      <c r="D16" s="870">
        <v>286522</v>
      </c>
      <c r="E16" s="870">
        <v>6300</v>
      </c>
      <c r="F16" s="870">
        <v>6300</v>
      </c>
      <c r="G16" s="870">
        <v>286522</v>
      </c>
      <c r="H16" s="870">
        <v>-8295</v>
      </c>
      <c r="I16" s="871">
        <v>0</v>
      </c>
    </row>
    <row r="17" spans="2:9">
      <c r="B17" s="47" t="s">
        <v>15</v>
      </c>
      <c r="C17" s="22" t="s">
        <v>66</v>
      </c>
      <c r="D17" s="870">
        <v>9171</v>
      </c>
      <c r="E17" s="870">
        <v>200</v>
      </c>
      <c r="F17" s="870">
        <v>200</v>
      </c>
      <c r="G17" s="870">
        <v>9171</v>
      </c>
      <c r="H17" s="870">
        <v>-464</v>
      </c>
      <c r="I17" s="871">
        <v>0</v>
      </c>
    </row>
    <row r="18" spans="2:9">
      <c r="B18" s="47" t="s">
        <v>16</v>
      </c>
      <c r="C18" s="22" t="s">
        <v>607</v>
      </c>
      <c r="D18" s="870">
        <v>1630707</v>
      </c>
      <c r="E18" s="870">
        <v>23289</v>
      </c>
      <c r="F18" s="870">
        <v>23289</v>
      </c>
      <c r="G18" s="870">
        <v>1630707</v>
      </c>
      <c r="H18" s="870">
        <v>-55195</v>
      </c>
      <c r="I18" s="871">
        <v>0</v>
      </c>
    </row>
    <row r="19" spans="2:9" ht="24">
      <c r="B19" s="47" t="s">
        <v>17</v>
      </c>
      <c r="C19" s="22" t="s">
        <v>75</v>
      </c>
      <c r="D19" s="870">
        <v>1408313</v>
      </c>
      <c r="E19" s="870">
        <v>0</v>
      </c>
      <c r="F19" s="870">
        <v>0</v>
      </c>
      <c r="G19" s="870">
        <v>1408313</v>
      </c>
      <c r="H19" s="870">
        <v>-20302</v>
      </c>
      <c r="I19" s="871">
        <v>0</v>
      </c>
    </row>
    <row r="20" spans="2:9">
      <c r="B20" s="47" t="s">
        <v>18</v>
      </c>
      <c r="C20" s="22" t="s">
        <v>67</v>
      </c>
      <c r="D20" s="870">
        <v>54172</v>
      </c>
      <c r="E20" s="870">
        <v>592</v>
      </c>
      <c r="F20" s="870">
        <v>592</v>
      </c>
      <c r="G20" s="870">
        <v>54172</v>
      </c>
      <c r="H20" s="870">
        <v>-2174</v>
      </c>
      <c r="I20" s="871">
        <v>0</v>
      </c>
    </row>
    <row r="21" spans="2:9">
      <c r="B21" s="47" t="s">
        <v>19</v>
      </c>
      <c r="C21" s="22" t="s">
        <v>68</v>
      </c>
      <c r="D21" s="870">
        <v>347069</v>
      </c>
      <c r="E21" s="870">
        <v>12733</v>
      </c>
      <c r="F21" s="870">
        <v>12733</v>
      </c>
      <c r="G21" s="870">
        <v>347069</v>
      </c>
      <c r="H21" s="870">
        <v>-13987</v>
      </c>
      <c r="I21" s="871">
        <v>0</v>
      </c>
    </row>
    <row r="22" spans="2:9">
      <c r="B22" s="47" t="s">
        <v>20</v>
      </c>
      <c r="C22" s="22" t="s">
        <v>602</v>
      </c>
      <c r="D22" s="870">
        <v>1214692</v>
      </c>
      <c r="E22" s="870">
        <v>21798</v>
      </c>
      <c r="F22" s="870">
        <v>21798</v>
      </c>
      <c r="G22" s="870">
        <v>1214692</v>
      </c>
      <c r="H22" s="870">
        <v>-29817</v>
      </c>
      <c r="I22" s="871">
        <v>0</v>
      </c>
    </row>
    <row r="23" spans="2:9">
      <c r="B23" s="47" t="s">
        <v>21</v>
      </c>
      <c r="C23" s="22" t="s">
        <v>603</v>
      </c>
      <c r="D23" s="870">
        <v>326733</v>
      </c>
      <c r="E23" s="870">
        <v>6322</v>
      </c>
      <c r="F23" s="870">
        <v>6322</v>
      </c>
      <c r="G23" s="870">
        <v>326733</v>
      </c>
      <c r="H23" s="870">
        <v>-8480</v>
      </c>
      <c r="I23" s="871">
        <v>0</v>
      </c>
    </row>
    <row r="24" spans="2:9">
      <c r="B24" s="47" t="s">
        <v>22</v>
      </c>
      <c r="C24" s="22" t="s">
        <v>69</v>
      </c>
      <c r="D24" s="870">
        <v>305525</v>
      </c>
      <c r="E24" s="870">
        <v>3871</v>
      </c>
      <c r="F24" s="870">
        <v>3871</v>
      </c>
      <c r="G24" s="870">
        <v>305525</v>
      </c>
      <c r="H24" s="870">
        <v>-30020</v>
      </c>
      <c r="I24" s="871">
        <v>0</v>
      </c>
    </row>
    <row r="25" spans="2:9">
      <c r="B25" s="47" t="s">
        <v>23</v>
      </c>
      <c r="C25" s="22" t="s">
        <v>70</v>
      </c>
      <c r="D25" s="870">
        <v>260733</v>
      </c>
      <c r="E25" s="870">
        <v>4378</v>
      </c>
      <c r="F25" s="870">
        <v>4378</v>
      </c>
      <c r="G25" s="870">
        <v>260733</v>
      </c>
      <c r="H25" s="870">
        <v>-7187</v>
      </c>
      <c r="I25" s="871">
        <v>0</v>
      </c>
    </row>
    <row r="26" spans="2:9">
      <c r="B26" s="47" t="s">
        <v>24</v>
      </c>
      <c r="C26" s="22" t="s">
        <v>604</v>
      </c>
      <c r="D26" s="870">
        <v>82</v>
      </c>
      <c r="E26" s="870">
        <v>0</v>
      </c>
      <c r="F26" s="870">
        <v>0</v>
      </c>
      <c r="G26" s="870">
        <v>82</v>
      </c>
      <c r="H26" s="870">
        <v>-1</v>
      </c>
      <c r="I26" s="871">
        <v>0</v>
      </c>
    </row>
    <row r="27" spans="2:9">
      <c r="B27" s="47" t="s">
        <v>25</v>
      </c>
      <c r="C27" s="22" t="s">
        <v>71</v>
      </c>
      <c r="D27" s="870">
        <v>790144</v>
      </c>
      <c r="E27" s="870">
        <v>2471</v>
      </c>
      <c r="F27" s="870">
        <v>2471</v>
      </c>
      <c r="G27" s="870">
        <v>790144</v>
      </c>
      <c r="H27" s="870">
        <v>-35449</v>
      </c>
      <c r="I27" s="871">
        <v>0</v>
      </c>
    </row>
    <row r="28" spans="2:9">
      <c r="B28" s="47" t="s">
        <v>26</v>
      </c>
      <c r="C28" s="22" t="s">
        <v>72</v>
      </c>
      <c r="D28" s="870">
        <v>154535</v>
      </c>
      <c r="E28" s="870">
        <v>604</v>
      </c>
      <c r="F28" s="870">
        <v>604</v>
      </c>
      <c r="G28" s="870">
        <v>154535</v>
      </c>
      <c r="H28" s="870">
        <v>-3811</v>
      </c>
      <c r="I28" s="871">
        <v>0</v>
      </c>
    </row>
    <row r="29" spans="2:9">
      <c r="B29" s="47" t="s">
        <v>27</v>
      </c>
      <c r="C29" s="22" t="s">
        <v>73</v>
      </c>
      <c r="D29" s="870">
        <v>26730</v>
      </c>
      <c r="E29" s="870">
        <v>732</v>
      </c>
      <c r="F29" s="870">
        <v>732</v>
      </c>
      <c r="G29" s="870">
        <v>26730</v>
      </c>
      <c r="H29" s="870">
        <v>-868</v>
      </c>
      <c r="I29" s="871">
        <v>0</v>
      </c>
    </row>
    <row r="30" spans="2:9">
      <c r="B30" s="47" t="s">
        <v>28</v>
      </c>
      <c r="C30" s="22" t="s">
        <v>157</v>
      </c>
      <c r="D30" s="870">
        <v>0</v>
      </c>
      <c r="E30" s="870">
        <v>0</v>
      </c>
      <c r="F30" s="870">
        <v>0</v>
      </c>
      <c r="G30" s="870">
        <v>0</v>
      </c>
      <c r="H30" s="870">
        <v>0</v>
      </c>
      <c r="I30" s="871">
        <v>0</v>
      </c>
    </row>
    <row r="31" spans="2:9" ht="12.75" customHeight="1">
      <c r="B31" s="47" t="s">
        <v>29</v>
      </c>
      <c r="C31" s="22" t="s">
        <v>74</v>
      </c>
      <c r="D31" s="870">
        <v>10493</v>
      </c>
      <c r="E31" s="870">
        <v>0</v>
      </c>
      <c r="F31" s="870">
        <v>0</v>
      </c>
      <c r="G31" s="870">
        <v>10493</v>
      </c>
      <c r="H31" s="870">
        <v>-94</v>
      </c>
      <c r="I31" s="871">
        <v>0</v>
      </c>
    </row>
    <row r="32" spans="2:9">
      <c r="B32" s="47" t="s">
        <v>30</v>
      </c>
      <c r="C32" s="22" t="s">
        <v>605</v>
      </c>
      <c r="D32" s="870">
        <v>37928</v>
      </c>
      <c r="E32" s="870">
        <v>294</v>
      </c>
      <c r="F32" s="870">
        <v>294</v>
      </c>
      <c r="G32" s="870">
        <v>37928</v>
      </c>
      <c r="H32" s="870">
        <v>-1834</v>
      </c>
      <c r="I32" s="871">
        <v>0</v>
      </c>
    </row>
    <row r="33" spans="2:9">
      <c r="B33" s="47" t="s">
        <v>31</v>
      </c>
      <c r="C33" s="22" t="s">
        <v>606</v>
      </c>
      <c r="D33" s="870">
        <v>9896</v>
      </c>
      <c r="E33" s="870">
        <v>107</v>
      </c>
      <c r="F33" s="870">
        <v>107</v>
      </c>
      <c r="G33" s="870">
        <v>9896</v>
      </c>
      <c r="H33" s="870">
        <v>-1053</v>
      </c>
      <c r="I33" s="871">
        <v>0</v>
      </c>
    </row>
    <row r="34" spans="2:9">
      <c r="B34" s="47">
        <v>19</v>
      </c>
      <c r="C34" s="22" t="s">
        <v>504</v>
      </c>
      <c r="D34" s="870">
        <v>4155</v>
      </c>
      <c r="E34" s="870">
        <v>282</v>
      </c>
      <c r="F34" s="870">
        <v>282</v>
      </c>
      <c r="G34" s="870">
        <v>4155</v>
      </c>
      <c r="H34" s="870">
        <v>-140</v>
      </c>
      <c r="I34" s="871">
        <v>0</v>
      </c>
    </row>
    <row r="35" spans="2:9" s="13" customFormat="1">
      <c r="B35" s="20">
        <v>20</v>
      </c>
      <c r="C35" s="60" t="s">
        <v>11</v>
      </c>
      <c r="D35" s="872">
        <v>6877600</v>
      </c>
      <c r="E35" s="872">
        <v>83973</v>
      </c>
      <c r="F35" s="872">
        <v>83973</v>
      </c>
      <c r="G35" s="872">
        <v>6877600</v>
      </c>
      <c r="H35" s="872">
        <v>-219171</v>
      </c>
      <c r="I35" s="873">
        <v>0</v>
      </c>
    </row>
  </sheetData>
  <customSheetViews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 topLeftCell="A28">
      <selection activeCell="D52" sqref="D52:I52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E28" sqref="E28"/>
      <pageMargins left="0.7" right="0.7" top="0.75" bottom="0.75" header="0.3" footer="0.3"/>
      <pageSetup paperSize="9" orientation="portrait" r:id="rId3"/>
    </customSheetView>
    <customSheetView guid="{D37F8A47-E42F-4741-BE8D-5D961F7BB394}" topLeftCell="A47">
      <selection activeCell="C77" sqref="C77"/>
      <pageMargins left="0.7" right="0.7" top="0.75" bottom="0.75" header="0.3" footer="0.3"/>
      <pageSetup paperSize="9" orientation="portrait" r:id="rId4"/>
    </customSheetView>
    <customSheetView guid="{08462586-B7E0-434D-B6F4-B2B21EAA5D46}" topLeftCell="A13">
      <selection activeCell="E28" sqref="E28"/>
      <pageMargins left="0.7" right="0.7" top="0.75" bottom="0.75" header="0.3" footer="0.3"/>
      <pageSetup paperSize="9" orientation="portrait" r:id="rId5"/>
    </customSheetView>
    <customSheetView guid="{21329C76-F86B-400D-B8F5-F75B383E5B14}" topLeftCell="A13">
      <selection activeCell="E28" sqref="E28"/>
      <pageMargins left="0.7" right="0.7" top="0.75" bottom="0.75" header="0.3" footer="0.3"/>
      <pageSetup paperSize="9" orientation="portrait" r:id="rId6"/>
    </customSheetView>
    <customSheetView guid="{59094C18-3CB5-482F-AA6A-9C313A318EBB}" topLeftCell="A32">
      <selection activeCell="H75" sqref="H75"/>
      <pageMargins left="0.7" right="0.7" top="0.75" bottom="0.75" header="0.3" footer="0.3"/>
      <pageSetup paperSize="9" orientation="portrait" r:id="rId7"/>
    </customSheetView>
    <customSheetView guid="{FD092655-EBEC-4730-9895-1567D9B70D5F}">
      <selection activeCell="M15" sqref="M15"/>
      <pageMargins left="0.7" right="0.7" top="0.75" bottom="0.75" header="0.3" footer="0.3"/>
      <pageSetup paperSize="9" orientation="portrait" r:id="rId8"/>
    </customSheetView>
    <customSheetView guid="{CFC92B1C-D4F2-414F-8F12-92F529035B08}" topLeftCell="A18">
      <selection activeCell="C22" sqref="C22"/>
      <pageMargins left="0.7" right="0.7" top="0.75" bottom="0.75" header="0.3" footer="0.3"/>
      <pageSetup paperSize="9" orientation="portrait" r:id="rId9"/>
    </customSheetView>
    <customSheetView guid="{7CA1DEE6-746E-4947-9BED-24AAED6E8B57}" scale="90" topLeftCell="A40">
      <selection activeCell="E60" sqref="E60"/>
      <pageMargins left="0.7" right="0.7" top="0.75" bottom="0.75" header="0.3" footer="0.3"/>
      <pageSetup paperSize="9" orientation="portrait" r:id="rId10"/>
    </customSheetView>
    <customSheetView guid="{F277ACEF-9FF8-431F-8537-DE60B790AA4F}" topLeftCell="C11">
      <selection activeCell="L14" sqref="L14:S38"/>
      <pageMargins left="0.7" right="0.7" top="0.75" bottom="0.75" header="0.3" footer="0.3"/>
      <pageSetup paperSize="9" orientation="portrait" r:id="rId11"/>
    </customSheetView>
    <customSheetView guid="{70E7FFDC-983F-46F7-B68F-0BE0A8C942E0}" scale="90" topLeftCell="A38">
      <selection activeCell="J45" sqref="J45"/>
      <pageMargins left="0.7" right="0.7" top="0.75" bottom="0.75" header="0.3" footer="0.3"/>
      <pageSetup paperSize="9" orientation="portrait" r:id="rId12"/>
    </customSheetView>
    <customSheetView guid="{F536E858-E5B2-4B36-88FC-BE776803F921}">
      <selection activeCell="A8" sqref="A8"/>
      <pageMargins left="0.7" right="0.7" top="0.75" bottom="0.75" header="0.3" footer="0.3"/>
      <pageSetup paperSize="9" orientation="portrait" r:id="rId13"/>
    </customSheetView>
    <customSheetView guid="{0780CBEB-AF66-401E-9AFD-5F77700585BC}">
      <selection activeCell="D12" sqref="D12"/>
      <pageMargins left="0.7" right="0.7" top="0.75" bottom="0.75" header="0.3" footer="0.3"/>
      <pageSetup paperSize="9" orientation="portrait" r:id="rId14"/>
    </customSheetView>
    <customSheetView guid="{F0048D33-26BA-4893-8BCC-88CEF82FEBB6}" topLeftCell="A58">
      <selection activeCell="L74" sqref="L74"/>
      <pageMargins left="0.7" right="0.7" top="0.75" bottom="0.75" header="0.3" footer="0.3"/>
      <pageSetup paperSize="9" orientation="portrait" r:id="rId15"/>
    </customSheetView>
    <customSheetView guid="{8A1326BD-F0AB-414F-9F91-C2BB94CC9C17}" topLeftCell="A43">
      <selection activeCell="F15" sqref="F15:F16"/>
      <pageMargins left="0.7" right="0.7" top="0.75" bottom="0.75" header="0.3" footer="0.3"/>
      <pageSetup paperSize="9" orientation="portrait" r:id="rId16"/>
    </customSheetView>
    <customSheetView guid="{FB7DEBE1-1047-4BE4-82FD-4BCA0CA8DD58}" topLeftCell="A7">
      <selection activeCell="A14" sqref="A14:G37"/>
      <pageMargins left="0.7" right="0.7" top="0.75" bottom="0.75" header="0.3" footer="0.3"/>
      <pageSetup paperSize="9" orientation="portrait" r:id="rId17"/>
    </customSheetView>
    <customSheetView guid="{B3153F5C-CAD5-4C41-96F3-3BC56052414C}">
      <selection activeCell="M12" sqref="M12"/>
      <pageMargins left="0.7" right="0.7" top="0.75" bottom="0.75" header="0.3" footer="0.3"/>
      <pageSetup paperSize="9" orientation="portrait" r:id="rId18"/>
    </customSheetView>
    <customSheetView guid="{D3393B8E-C3CB-4E3A-976E-E4CD065299F0}" topLeftCell="A22">
      <selection activeCell="K14" sqref="K14:Q37"/>
      <pageMargins left="0.7" right="0.7" top="0.75" bottom="0.75" header="0.3" footer="0.3"/>
      <pageSetup paperSize="9" orientation="portrait" r:id="rId19"/>
    </customSheetView>
    <customSheetView guid="{A7B3A108-9CF6-4687-9321-110D304B17B9}" topLeftCell="A10">
      <selection activeCell="B22" sqref="B22"/>
      <pageMargins left="0.7" right="0.7" top="0.75" bottom="0.75" header="0.3" footer="0.3"/>
      <pageSetup paperSize="9" orientation="portrait" r:id="rId20"/>
    </customSheetView>
    <customSheetView guid="{D2C72E70-F766-4D56-9E10-3C91A63BB7F3}" topLeftCell="A32">
      <selection activeCell="B46" sqref="B46"/>
      <pageMargins left="0.7" right="0.7" top="0.75" bottom="0.75" header="0.3" footer="0.3"/>
      <pageSetup paperSize="9" orientation="portrait" r:id="rId21"/>
    </customSheetView>
    <customSheetView guid="{7CCD1884-1631-4809-8751-AE0939C32419}">
      <selection activeCell="E28" sqref="E28"/>
      <pageMargins left="0.7" right="0.7" top="0.75" bottom="0.75" header="0.3" footer="0.3"/>
      <pageSetup paperSize="9" orientation="portrait" r:id="rId22"/>
    </customSheetView>
    <customSheetView guid="{3AD1D9CC-D162-4119-AFCC-0AF9105FB248}">
      <selection activeCell="C22" sqref="C22"/>
      <pageMargins left="0.7" right="0.7" top="0.75" bottom="0.75" header="0.3" footer="0.3"/>
      <pageSetup paperSize="9" orientation="portrait" r:id="rId23"/>
    </customSheetView>
    <customSheetView guid="{931AA63B-6827-4BF4-8E25-ED232A88A09C}">
      <selection activeCell="D11" sqref="D11"/>
      <pageMargins left="0.7" right="0.7" top="0.75" bottom="0.75" header="0.3" footer="0.3"/>
      <pageSetup paperSize="9" orientation="portrait" r:id="rId24"/>
    </customSheetView>
    <customSheetView guid="{697182B0-1BEF-4A85-93A0-596802852AF2}">
      <selection activeCell="B3" sqref="B3"/>
      <pageMargins left="0.7" right="0.7" top="0.75" bottom="0.75" header="0.3" footer="0.3"/>
      <pageSetup paperSize="9" orientation="portrait" r:id="rId25"/>
    </customSheetView>
    <customSheetView guid="{DB462ED3-28DC-47D7-98F7-CED01F66E2C7}">
      <selection activeCell="B3" sqref="B3"/>
      <pageMargins left="0.7" right="0.7" top="0.75" bottom="0.75" header="0.3" footer="0.3"/>
      <pageSetup paperSize="9" orientation="portrait" r:id="rId26"/>
    </customSheetView>
    <customSheetView guid="{CA1DE4BE-C006-4405-B064-304EE6CCACF1}" topLeftCell="A13">
      <selection activeCell="E28" sqref="E28"/>
      <pageMargins left="0.7" right="0.7" top="0.75" bottom="0.75" header="0.3" footer="0.3"/>
      <pageSetup paperSize="9" orientation="portrait" r:id="rId27"/>
    </customSheetView>
  </customSheetViews>
  <mergeCells count="6">
    <mergeCell ref="D12:G12"/>
    <mergeCell ref="E13:F13"/>
    <mergeCell ref="G13:G14"/>
    <mergeCell ref="I12:I14"/>
    <mergeCell ref="H11:I11"/>
    <mergeCell ref="H12:H14"/>
  </mergeCells>
  <pageMargins left="0.7" right="0.7" top="0.75" bottom="0.75" header="0.3" footer="0.3"/>
  <pageSetup paperSize="9" orientation="portrait" r:id="rId28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189FE-E982-4719-977E-CD84D64E61D3}">
  <sheetPr>
    <tabColor theme="9"/>
  </sheetPr>
  <dimension ref="A1:O30"/>
  <sheetViews>
    <sheetView showGridLines="0" workbookViewId="0"/>
  </sheetViews>
  <sheetFormatPr defaultColWidth="9.140625" defaultRowHeight="12"/>
  <cols>
    <col min="1" max="1" width="23.28515625" style="278" customWidth="1"/>
    <col min="2" max="2" width="4.42578125" style="278" customWidth="1"/>
    <col min="3" max="3" width="35.140625" style="278" customWidth="1"/>
    <col min="4" max="5" width="9.5703125" style="278" customWidth="1"/>
    <col min="6" max="6" width="8.28515625" style="278" customWidth="1"/>
    <col min="7" max="7" width="8" style="278" customWidth="1"/>
    <col min="8" max="8" width="8.85546875" style="278" customWidth="1"/>
    <col min="9" max="10" width="8" style="278" customWidth="1"/>
    <col min="11" max="11" width="7.42578125" style="278" customWidth="1"/>
    <col min="12" max="12" width="8.5703125" style="278" customWidth="1"/>
    <col min="13" max="13" width="8" style="278" customWidth="1"/>
    <col min="14" max="14" width="7.42578125" style="278" customWidth="1"/>
    <col min="15" max="15" width="10.42578125" style="278" customWidth="1"/>
    <col min="16" max="16384" width="9.140625" style="278"/>
  </cols>
  <sheetData>
    <row r="1" spans="1:15" ht="28.5" customHeight="1">
      <c r="A1" s="575" t="str">
        <f>HYPERLINK("#INDEX!A2","към началната страница")</f>
        <v>към началната страница</v>
      </c>
    </row>
    <row r="2" spans="1:15" ht="16.5" customHeight="1"/>
    <row r="9" spans="1:15" ht="33" customHeight="1">
      <c r="B9" s="493" t="s">
        <v>1118</v>
      </c>
      <c r="C9" s="494"/>
      <c r="D9" s="494"/>
      <c r="E9" s="494"/>
      <c r="F9" s="494"/>
      <c r="G9" s="494"/>
      <c r="H9" s="494"/>
      <c r="I9" s="494"/>
      <c r="J9" s="494"/>
      <c r="K9" s="494"/>
      <c r="L9" s="494"/>
      <c r="M9" s="494"/>
      <c r="N9" s="494"/>
      <c r="O9" s="494"/>
    </row>
    <row r="11" spans="1:15"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937" t="s">
        <v>128</v>
      </c>
      <c r="O11" s="937"/>
    </row>
    <row r="12" spans="1:15" ht="21" customHeight="1">
      <c r="B12" s="282"/>
      <c r="C12" s="282"/>
      <c r="D12" s="996" t="s">
        <v>78</v>
      </c>
      <c r="E12" s="997"/>
      <c r="F12" s="997"/>
      <c r="G12" s="997"/>
      <c r="H12" s="997"/>
      <c r="I12" s="997"/>
      <c r="J12" s="997"/>
      <c r="K12" s="997"/>
      <c r="L12" s="997"/>
      <c r="M12" s="997"/>
      <c r="N12" s="997"/>
      <c r="O12" s="998"/>
    </row>
    <row r="13" spans="1:15" ht="23.25" customHeight="1">
      <c r="B13" s="282"/>
      <c r="C13" s="282"/>
      <c r="D13" s="670"/>
      <c r="E13" s="671" t="s">
        <v>1025</v>
      </c>
      <c r="F13" s="672"/>
      <c r="G13" s="671" t="s">
        <v>1026</v>
      </c>
      <c r="H13" s="673"/>
      <c r="I13" s="673"/>
      <c r="J13" s="673"/>
      <c r="K13" s="673"/>
      <c r="L13" s="673"/>
      <c r="M13" s="673"/>
      <c r="N13" s="673"/>
      <c r="O13" s="674"/>
    </row>
    <row r="14" spans="1:15" ht="19.5" customHeight="1">
      <c r="B14" s="282"/>
      <c r="C14" s="282"/>
      <c r="D14" s="670"/>
      <c r="E14" s="670"/>
      <c r="F14" s="675"/>
      <c r="G14" s="670"/>
      <c r="H14" s="991" t="s">
        <v>957</v>
      </c>
      <c r="I14" s="993" t="s">
        <v>1027</v>
      </c>
      <c r="J14" s="994"/>
      <c r="K14" s="994"/>
      <c r="L14" s="994"/>
      <c r="M14" s="994"/>
      <c r="N14" s="994"/>
      <c r="O14" s="995"/>
    </row>
    <row r="15" spans="1:15" ht="77.25" customHeight="1">
      <c r="B15" s="282"/>
      <c r="C15" s="282"/>
      <c r="D15" s="676"/>
      <c r="E15" s="676"/>
      <c r="F15" s="424" t="s">
        <v>1028</v>
      </c>
      <c r="G15" s="676"/>
      <c r="H15" s="992"/>
      <c r="I15" s="676"/>
      <c r="J15" s="677" t="s">
        <v>1029</v>
      </c>
      <c r="K15" s="677" t="s">
        <v>1030</v>
      </c>
      <c r="L15" s="677" t="s">
        <v>1064</v>
      </c>
      <c r="M15" s="677" t="s">
        <v>1031</v>
      </c>
      <c r="N15" s="677" t="s">
        <v>1032</v>
      </c>
      <c r="O15" s="677" t="s">
        <v>1033</v>
      </c>
    </row>
    <row r="16" spans="1:15" s="1" customFormat="1">
      <c r="B16" s="252"/>
      <c r="C16" s="253"/>
      <c r="D16" s="556" t="s">
        <v>0</v>
      </c>
      <c r="E16" s="270" t="s">
        <v>1</v>
      </c>
      <c r="F16" s="557" t="s">
        <v>2</v>
      </c>
      <c r="G16" s="557" t="s">
        <v>3</v>
      </c>
      <c r="H16" s="507" t="s">
        <v>4</v>
      </c>
      <c r="I16" s="555" t="s">
        <v>5</v>
      </c>
      <c r="J16" s="259" t="s">
        <v>6</v>
      </c>
      <c r="K16" s="507" t="s">
        <v>59</v>
      </c>
      <c r="L16" s="556" t="s">
        <v>60</v>
      </c>
      <c r="M16" s="270" t="s">
        <v>61</v>
      </c>
      <c r="N16" s="557" t="s">
        <v>62</v>
      </c>
      <c r="O16" s="557" t="s">
        <v>63</v>
      </c>
    </row>
    <row r="17" spans="2:15">
      <c r="B17" s="283" t="s">
        <v>242</v>
      </c>
      <c r="C17" s="284" t="s">
        <v>594</v>
      </c>
      <c r="D17" s="874">
        <v>23702301</v>
      </c>
      <c r="E17" s="874">
        <v>23219669</v>
      </c>
      <c r="F17" s="874">
        <v>61985</v>
      </c>
      <c r="G17" s="874">
        <v>482632</v>
      </c>
      <c r="H17" s="874">
        <v>176870</v>
      </c>
      <c r="I17" s="874">
        <v>305762</v>
      </c>
      <c r="J17" s="874">
        <v>51173</v>
      </c>
      <c r="K17" s="874">
        <v>31343</v>
      </c>
      <c r="L17" s="874">
        <v>90707</v>
      </c>
      <c r="M17" s="874">
        <v>61396</v>
      </c>
      <c r="N17" s="874">
        <v>12077</v>
      </c>
      <c r="O17" s="874">
        <v>59066</v>
      </c>
    </row>
    <row r="18" spans="2:15">
      <c r="B18" s="283" t="s">
        <v>243</v>
      </c>
      <c r="C18" s="284" t="s">
        <v>1034</v>
      </c>
      <c r="D18" s="874">
        <v>17195030</v>
      </c>
      <c r="E18" s="874">
        <v>16824857</v>
      </c>
      <c r="F18" s="874">
        <v>48952</v>
      </c>
      <c r="G18" s="874">
        <v>370173</v>
      </c>
      <c r="H18" s="874">
        <v>147773</v>
      </c>
      <c r="I18" s="874">
        <v>222400</v>
      </c>
      <c r="J18" s="874">
        <v>44256</v>
      </c>
      <c r="K18" s="874">
        <v>28537</v>
      </c>
      <c r="L18" s="874">
        <v>40207</v>
      </c>
      <c r="M18" s="874">
        <v>53154</v>
      </c>
      <c r="N18" s="874">
        <v>9641</v>
      </c>
      <c r="O18" s="874">
        <v>46605</v>
      </c>
    </row>
    <row r="19" spans="2:15">
      <c r="B19" s="283" t="s">
        <v>244</v>
      </c>
      <c r="C19" s="284" t="s">
        <v>1035</v>
      </c>
      <c r="D19" s="874">
        <v>7662463</v>
      </c>
      <c r="E19" s="874">
        <v>7525564</v>
      </c>
      <c r="F19" s="874">
        <v>17093</v>
      </c>
      <c r="G19" s="874">
        <v>136899</v>
      </c>
      <c r="H19" s="874">
        <v>68996</v>
      </c>
      <c r="I19" s="874">
        <v>67903</v>
      </c>
      <c r="J19" s="874">
        <v>13883</v>
      </c>
      <c r="K19" s="874">
        <v>2234</v>
      </c>
      <c r="L19" s="874">
        <v>3952</v>
      </c>
      <c r="M19" s="874">
        <v>11537</v>
      </c>
      <c r="N19" s="874">
        <v>3845</v>
      </c>
      <c r="O19" s="874">
        <v>32452</v>
      </c>
    </row>
    <row r="20" spans="2:15" ht="36">
      <c r="B20" s="283" t="s">
        <v>490</v>
      </c>
      <c r="C20" s="284" t="s">
        <v>1036</v>
      </c>
      <c r="D20" s="874">
        <v>1930062</v>
      </c>
      <c r="E20" s="874">
        <v>1905206</v>
      </c>
      <c r="F20" s="453"/>
      <c r="G20" s="874">
        <v>24856</v>
      </c>
      <c r="H20" s="874">
        <v>16973</v>
      </c>
      <c r="I20" s="874">
        <v>7883</v>
      </c>
      <c r="J20" s="453"/>
      <c r="K20" s="453"/>
      <c r="L20" s="453"/>
      <c r="M20" s="453"/>
      <c r="N20" s="453"/>
      <c r="O20" s="453"/>
    </row>
    <row r="21" spans="2:15" ht="36">
      <c r="B21" s="283" t="s">
        <v>918</v>
      </c>
      <c r="C21" s="284" t="s">
        <v>1037</v>
      </c>
      <c r="D21" s="874">
        <v>1766546</v>
      </c>
      <c r="E21" s="874">
        <v>1747174</v>
      </c>
      <c r="F21" s="453"/>
      <c r="G21" s="874">
        <v>19372</v>
      </c>
      <c r="H21" s="874">
        <v>12154</v>
      </c>
      <c r="I21" s="874">
        <v>7218</v>
      </c>
      <c r="J21" s="453"/>
      <c r="K21" s="453"/>
      <c r="L21" s="453"/>
      <c r="M21" s="453"/>
      <c r="N21" s="453"/>
      <c r="O21" s="453"/>
    </row>
    <row r="22" spans="2:15" ht="24">
      <c r="B22" s="283" t="s">
        <v>491</v>
      </c>
      <c r="C22" s="284" t="s">
        <v>1038</v>
      </c>
      <c r="D22" s="874">
        <v>1634610</v>
      </c>
      <c r="E22" s="874">
        <v>1593714</v>
      </c>
      <c r="F22" s="453"/>
      <c r="G22" s="874">
        <v>40896</v>
      </c>
      <c r="H22" s="874">
        <v>4626</v>
      </c>
      <c r="I22" s="874">
        <v>36270</v>
      </c>
      <c r="J22" s="453"/>
      <c r="K22" s="453"/>
      <c r="L22" s="453"/>
      <c r="M22" s="453"/>
      <c r="N22" s="453"/>
      <c r="O22" s="453"/>
    </row>
    <row r="23" spans="2:15">
      <c r="B23" s="283" t="s">
        <v>510</v>
      </c>
      <c r="C23" s="284" t="s">
        <v>1039</v>
      </c>
      <c r="D23" s="874">
        <v>-511846</v>
      </c>
      <c r="E23" s="874">
        <v>-289615</v>
      </c>
      <c r="F23" s="874">
        <v>-11348</v>
      </c>
      <c r="G23" s="874">
        <v>-222231</v>
      </c>
      <c r="H23" s="874">
        <v>-60778</v>
      </c>
      <c r="I23" s="874">
        <v>-161453</v>
      </c>
      <c r="J23" s="874">
        <v>-23875</v>
      </c>
      <c r="K23" s="874">
        <v>-17657</v>
      </c>
      <c r="L23" s="874">
        <v>-27027</v>
      </c>
      <c r="M23" s="874">
        <v>-42365</v>
      </c>
      <c r="N23" s="874">
        <v>-9255</v>
      </c>
      <c r="O23" s="874">
        <v>-41274</v>
      </c>
    </row>
    <row r="24" spans="2:15">
      <c r="B24" s="283" t="s">
        <v>511</v>
      </c>
      <c r="C24" s="284" t="s">
        <v>1040</v>
      </c>
      <c r="D24" s="453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453"/>
    </row>
    <row r="25" spans="2:15" ht="24">
      <c r="B25" s="283" t="s">
        <v>492</v>
      </c>
      <c r="C25" s="284" t="s">
        <v>1041</v>
      </c>
      <c r="D25" s="874">
        <v>13971541</v>
      </c>
      <c r="E25" s="874">
        <v>13834195</v>
      </c>
      <c r="F25" s="874">
        <v>34650</v>
      </c>
      <c r="G25" s="874">
        <v>137346</v>
      </c>
      <c r="H25" s="874">
        <v>83790</v>
      </c>
      <c r="I25" s="874">
        <v>53556</v>
      </c>
      <c r="J25" s="874">
        <v>18702</v>
      </c>
      <c r="K25" s="874">
        <v>9149</v>
      </c>
      <c r="L25" s="874">
        <v>10713</v>
      </c>
      <c r="M25" s="874">
        <v>9455</v>
      </c>
      <c r="N25" s="874">
        <v>339</v>
      </c>
      <c r="O25" s="874">
        <v>5198</v>
      </c>
    </row>
    <row r="26" spans="2:15">
      <c r="B26" s="283" t="s">
        <v>512</v>
      </c>
      <c r="C26" s="284" t="s">
        <v>1042</v>
      </c>
      <c r="D26" s="874">
        <v>6591417</v>
      </c>
      <c r="E26" s="874">
        <v>6535925</v>
      </c>
      <c r="F26" s="874">
        <v>15459</v>
      </c>
      <c r="G26" s="874">
        <v>55492</v>
      </c>
      <c r="H26" s="874">
        <v>42228</v>
      </c>
      <c r="I26" s="874">
        <v>13264</v>
      </c>
      <c r="J26" s="874">
        <v>6281</v>
      </c>
      <c r="K26" s="874">
        <v>1248</v>
      </c>
      <c r="L26" s="874">
        <v>1239</v>
      </c>
      <c r="M26" s="874">
        <v>1895</v>
      </c>
      <c r="N26" s="874">
        <v>210</v>
      </c>
      <c r="O26" s="874">
        <v>2391</v>
      </c>
    </row>
    <row r="27" spans="2:15">
      <c r="B27" s="283" t="s">
        <v>513</v>
      </c>
      <c r="C27" s="284" t="s">
        <v>1043</v>
      </c>
      <c r="D27" s="874">
        <v>10018491</v>
      </c>
      <c r="E27" s="874">
        <v>9554413</v>
      </c>
      <c r="F27" s="874">
        <v>21598</v>
      </c>
      <c r="G27" s="874">
        <v>464078</v>
      </c>
      <c r="H27" s="874">
        <v>146225</v>
      </c>
      <c r="I27" s="874">
        <v>317853</v>
      </c>
      <c r="J27" s="874">
        <v>-18702</v>
      </c>
      <c r="K27" s="874">
        <v>-9149</v>
      </c>
      <c r="L27" s="874">
        <v>-10713</v>
      </c>
      <c r="M27" s="874">
        <v>-9455</v>
      </c>
      <c r="N27" s="874">
        <v>-339</v>
      </c>
      <c r="O27" s="874">
        <v>-5198</v>
      </c>
    </row>
    <row r="28" spans="2:15">
      <c r="B28" s="283" t="s">
        <v>493</v>
      </c>
      <c r="C28" s="284" t="s">
        <v>1042</v>
      </c>
      <c r="D28" s="874">
        <v>7052222</v>
      </c>
      <c r="E28" s="874">
        <v>6772419</v>
      </c>
      <c r="F28" s="874">
        <v>18057</v>
      </c>
      <c r="G28" s="874">
        <v>279803</v>
      </c>
      <c r="H28" s="874">
        <v>124705</v>
      </c>
      <c r="I28" s="874">
        <v>155098</v>
      </c>
      <c r="J28" s="874">
        <v>-6281</v>
      </c>
      <c r="K28" s="874">
        <v>-1248</v>
      </c>
      <c r="L28" s="874">
        <v>-1239</v>
      </c>
      <c r="M28" s="874">
        <v>-1895</v>
      </c>
      <c r="N28" s="874">
        <v>-210</v>
      </c>
      <c r="O28" s="874">
        <v>-2391</v>
      </c>
    </row>
    <row r="29" spans="2:15">
      <c r="B29" s="283" t="s">
        <v>494</v>
      </c>
      <c r="C29" s="284" t="s">
        <v>1044</v>
      </c>
      <c r="D29" s="874">
        <v>729711</v>
      </c>
      <c r="E29" s="874">
        <v>720089</v>
      </c>
      <c r="F29" s="874">
        <v>1730</v>
      </c>
      <c r="G29" s="874">
        <v>9622</v>
      </c>
      <c r="H29" s="874">
        <v>2959</v>
      </c>
      <c r="I29" s="874">
        <v>6663</v>
      </c>
      <c r="J29" s="874">
        <v>1435</v>
      </c>
      <c r="K29" s="874">
        <v>1704</v>
      </c>
      <c r="L29" s="874">
        <v>2248</v>
      </c>
      <c r="M29" s="874">
        <v>1240</v>
      </c>
      <c r="N29" s="874">
        <v>32</v>
      </c>
      <c r="O29" s="874">
        <v>4</v>
      </c>
    </row>
    <row r="30" spans="2:15">
      <c r="B30" s="283" t="s">
        <v>929</v>
      </c>
      <c r="C30" s="284" t="s">
        <v>1045</v>
      </c>
      <c r="D30" s="874">
        <v>-701627</v>
      </c>
      <c r="E30" s="874">
        <v>0</v>
      </c>
      <c r="F30" s="874">
        <v>0</v>
      </c>
      <c r="G30" s="874">
        <v>-701627</v>
      </c>
      <c r="H30" s="874">
        <v>-12920</v>
      </c>
      <c r="I30" s="874">
        <v>-688707</v>
      </c>
      <c r="J30" s="874">
        <v>-2672</v>
      </c>
      <c r="K30" s="874">
        <v>-26980</v>
      </c>
      <c r="L30" s="874">
        <v>-45824</v>
      </c>
      <c r="M30" s="874">
        <v>-197441</v>
      </c>
      <c r="N30" s="874">
        <v>-74226</v>
      </c>
      <c r="O30" s="874">
        <v>-341564</v>
      </c>
    </row>
  </sheetData>
  <customSheetViews>
    <customSheetView guid="{3FCB7B24-049F-4685-83CB-5231093E0117}" showPageBreaks="1" topLeftCell="A26">
      <selection activeCell="D4" sqref="D4"/>
      <pageMargins left="0.70866141732283472" right="0.70866141732283472" top="0.74803149606299213" bottom="0.74803149606299213" header="0.31496062992125984" footer="0.31496062992125984"/>
      <pageSetup paperSize="9" scale="75" orientation="landscape" r:id="rId1"/>
      <headerFooter>
        <oddHeader>&amp;CBG
Приложение XV</oddHeader>
        <oddFooter>&amp;C&amp;P</oddFooter>
      </headerFooter>
    </customSheetView>
    <customSheetView guid="{51337751-BEAF-43F3-8CC9-400B99E751E8}" topLeftCell="D13">
      <selection activeCell="U17" sqref="U17:AF17"/>
      <pageMargins left="0.70866141732283472" right="0.70866141732283472" top="0.74803149606299213" bottom="0.74803149606299213" header="0.31496062992125984" footer="0.31496062992125984"/>
      <pageSetup paperSize="9" scale="75" orientation="landscape" r:id="rId2"/>
      <headerFooter>
        <oddHeader>&amp;CBG
Приложение XV</oddHeader>
        <oddFooter>&amp;C&amp;P</oddFooter>
      </headerFooter>
    </customSheetView>
    <customSheetView guid="{5DDDA852-2807-4645-BC75-EBD4EF3323A7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3"/>
      <headerFooter>
        <oddHeader>&amp;CBG
Приложение XV</oddHeader>
        <oddFooter>&amp;C&amp;P</oddFooter>
      </headerFooter>
    </customSheetView>
    <customSheetView guid="{D37F8A47-E42F-4741-BE8D-5D961F7BB394}" topLeftCell="A43">
      <selection activeCell="D4" sqref="D4"/>
      <pageMargins left="0.70866141732283472" right="0.70866141732283472" top="0.74803149606299213" bottom="0.74803149606299213" header="0.31496062992125984" footer="0.31496062992125984"/>
      <pageSetup paperSize="9" scale="75" orientation="landscape" r:id="rId4"/>
      <headerFooter>
        <oddHeader>&amp;CBG
Приложение XV</oddHeader>
        <oddFooter>&amp;C&amp;P</oddFooter>
      </headerFooter>
    </customSheetView>
    <customSheetView guid="{08462586-B7E0-434D-B6F4-B2B21EAA5D46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5"/>
      <headerFooter>
        <oddHeader>&amp;CBG
Приложение XV</oddHeader>
        <oddFooter>&amp;C&amp;P</oddFooter>
      </headerFooter>
    </customSheetView>
    <customSheetView guid="{21329C76-F86B-400D-B8F5-F75B383E5B14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6"/>
      <headerFooter>
        <oddHeader>&amp;CBG
Приложение XV</oddHeader>
        <oddFooter>&amp;C&amp;P</oddFooter>
      </headerFooter>
    </customSheetView>
    <customSheetView guid="{59094C18-3CB5-482F-AA6A-9C313A318EBB}">
      <selection activeCell="D17" sqref="D17"/>
      <pageMargins left="0.70866141732283472" right="0.70866141732283472" top="0.74803149606299213" bottom="0.74803149606299213" header="0.31496062992125984" footer="0.31496062992125984"/>
      <pageSetup paperSize="9" scale="75" orientation="landscape" r:id="rId7"/>
      <headerFooter>
        <oddHeader>&amp;CBG
Приложение XV</oddHeader>
        <oddFooter>&amp;C&amp;P</oddFooter>
      </headerFooter>
    </customSheetView>
    <customSheetView guid="{FD092655-EBEC-4730-9895-1567D9B70D5F}" topLeftCell="A16">
      <selection activeCell="U27" sqref="U27"/>
      <pageMargins left="0.70866141732283472" right="0.70866141732283472" top="0.74803149606299213" bottom="0.74803149606299213" header="0.31496062992125984" footer="0.31496062992125984"/>
      <pageSetup paperSize="9" scale="75" orientation="landscape" r:id="rId8"/>
      <headerFooter>
        <oddHeader>&amp;CBG
Приложение XV</oddHeader>
        <oddFooter>&amp;C&amp;P</oddFooter>
      </headerFooter>
    </customSheetView>
    <customSheetView guid="{CFC92B1C-D4F2-414F-8F12-92F529035B08}" topLeftCell="A19">
      <selection activeCell="D7" sqref="D7"/>
      <pageMargins left="0.70866141732283472" right="0.70866141732283472" top="0.74803149606299213" bottom="0.74803149606299213" header="0.31496062992125984" footer="0.31496062992125984"/>
      <pageSetup paperSize="9" scale="75" orientation="landscape" r:id="rId9"/>
      <headerFooter>
        <oddHeader>&amp;CBG
Приложение XV</oddHeader>
        <oddFooter>&amp;C&amp;P</oddFooter>
      </headerFooter>
    </customSheetView>
    <customSheetView guid="{7CA1DEE6-746E-4947-9BED-24AAED6E8B57}" topLeftCell="A16">
      <selection activeCell="U27" sqref="U27"/>
      <pageMargins left="0.70866141732283472" right="0.70866141732283472" top="0.74803149606299213" bottom="0.74803149606299213" header="0.31496062992125984" footer="0.31496062992125984"/>
      <pageSetup paperSize="9" scale="75" orientation="landscape" r:id="rId10"/>
      <headerFooter>
        <oddHeader>&amp;CBG
Приложение XV</oddHeader>
        <oddFooter>&amp;C&amp;P</oddFooter>
      </headerFooter>
    </customSheetView>
    <customSheetView guid="{D2C72E70-F766-4D56-9E10-3C91A63BB7F3}">
      <selection activeCell="B10" sqref="B10"/>
      <pageMargins left="0.70866141732283472" right="0.70866141732283472" top="0.74803149606299213" bottom="0.74803149606299213" header="0.31496062992125984" footer="0.31496062992125984"/>
      <pageSetup paperSize="9" scale="75" orientation="landscape" r:id="rId11"/>
      <headerFooter>
        <oddHeader>&amp;CBG
Приложение XV</oddHeader>
        <oddFooter>&amp;C&amp;P</oddFooter>
      </headerFooter>
    </customSheetView>
    <customSheetView guid="{7CCD1884-1631-4809-8751-AE0939C32419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12"/>
      <headerFooter>
        <oddHeader>&amp;CBG
Приложение XV</oddHeader>
        <oddFooter>&amp;C&amp;P</oddFooter>
      </headerFooter>
    </customSheetView>
    <customSheetView guid="{3AD1D9CC-D162-4119-AFCC-0AF9105FB248}">
      <selection activeCell="E62" sqref="E62"/>
      <pageMargins left="0.70866141732283472" right="0.70866141732283472" top="0.74803149606299213" bottom="0.74803149606299213" header="0.31496062992125984" footer="0.31496062992125984"/>
      <pageSetup paperSize="9" scale="75" orientation="landscape" r:id="rId13"/>
      <headerFooter>
        <oddHeader>&amp;CBG
Приложение XV</oddHeader>
        <oddFooter>&amp;C&amp;P</oddFooter>
      </headerFooter>
    </customSheetView>
    <customSheetView guid="{931AA63B-6827-4BF4-8E25-ED232A88A09C}" scale="90">
      <selection activeCell="D5" sqref="D5:D8"/>
      <pageMargins left="0.70866141732283472" right="0.70866141732283472" top="0.74803149606299213" bottom="0.74803149606299213" header="0.31496062992125984" footer="0.31496062992125984"/>
      <pageSetup paperSize="9" scale="75" orientation="landscape" r:id="rId14"/>
      <headerFooter>
        <oddHeader>&amp;CBG
Приложение XV</oddHeader>
        <oddFooter>&amp;C&amp;P</oddFooter>
      </headerFooter>
    </customSheetView>
    <customSheetView guid="{697182B0-1BEF-4A85-93A0-596802852AF2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15"/>
      <headerFooter>
        <oddHeader>&amp;CBG
Приложение XV</oddHeader>
        <oddFooter>&amp;C&amp;P</oddFooter>
      </headerFooter>
    </customSheetView>
    <customSheetView guid="{DB462ED3-28DC-47D7-98F7-CED01F66E2C7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16"/>
      <headerFooter>
        <oddHeader>&amp;CBG
Приложение XV</oddHeader>
        <oddFooter>&amp;C&amp;P</oddFooter>
      </headerFooter>
    </customSheetView>
    <customSheetView guid="{CA1DE4BE-C006-4405-B064-304EE6CCACF1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17"/>
      <headerFooter>
        <oddHeader>&amp;CBG
Приложение XV</oddHeader>
        <oddFooter>&amp;C&amp;P</oddFooter>
      </headerFooter>
    </customSheetView>
  </customSheetViews>
  <mergeCells count="4">
    <mergeCell ref="H14:H15"/>
    <mergeCell ref="I14:O14"/>
    <mergeCell ref="D12:O12"/>
    <mergeCell ref="N11:O11"/>
  </mergeCells>
  <pageMargins left="0.70866141732283472" right="0.70866141732283472" top="0.74803149606299213" bottom="0.74803149606299213" header="0.31496062992125984" footer="0.31496062992125984"/>
  <pageSetup paperSize="9" scale="75" orientation="landscape" r:id="rId18"/>
  <headerFooter>
    <oddHeader>&amp;CBG
Приложение XV</oddHead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9562-79CF-4774-A7ED-86B1DBF5B6FB}">
  <sheetPr>
    <tabColor theme="9"/>
  </sheetPr>
  <dimension ref="A1:E22"/>
  <sheetViews>
    <sheetView showGridLines="0" topLeftCell="A8" workbookViewId="0"/>
  </sheetViews>
  <sheetFormatPr defaultColWidth="9.140625" defaultRowHeight="12"/>
  <cols>
    <col min="1" max="1" width="23.28515625" style="278" customWidth="1"/>
    <col min="2" max="2" width="4.5703125" style="278" customWidth="1"/>
    <col min="3" max="3" width="37.5703125" style="278" customWidth="1"/>
    <col min="4" max="4" width="17.42578125" style="278" customWidth="1"/>
    <col min="5" max="5" width="18" style="278" customWidth="1"/>
    <col min="6" max="16384" width="9.140625" style="278"/>
  </cols>
  <sheetData>
    <row r="1" spans="1:5" ht="28.5" customHeight="1">
      <c r="A1" s="575" t="str">
        <f>HYPERLINK("#INDEX!A2","към началната страница")</f>
        <v>към началната страница</v>
      </c>
    </row>
    <row r="2" spans="1:5" ht="16.5" customHeight="1"/>
    <row r="9" spans="1:5" ht="33" customHeight="1">
      <c r="B9" s="493" t="s">
        <v>1119</v>
      </c>
      <c r="C9" s="494"/>
      <c r="D9" s="494"/>
      <c r="E9" s="494"/>
    </row>
    <row r="10" spans="1:5">
      <c r="B10" s="280"/>
    </row>
    <row r="11" spans="1:5">
      <c r="B11" s="999"/>
      <c r="C11" s="999"/>
      <c r="E11" s="208" t="s">
        <v>128</v>
      </c>
    </row>
    <row r="12" spans="1:5" ht="25.35" customHeight="1">
      <c r="B12" s="999"/>
      <c r="C12" s="999"/>
      <c r="D12" s="1000" t="s">
        <v>1046</v>
      </c>
      <c r="E12" s="1000"/>
    </row>
    <row r="13" spans="1:5" ht="36">
      <c r="B13" s="999"/>
      <c r="C13" s="999"/>
      <c r="D13" s="677" t="s">
        <v>1047</v>
      </c>
      <c r="E13" s="677" t="s">
        <v>1048</v>
      </c>
    </row>
    <row r="14" spans="1:5">
      <c r="D14" s="421" t="s">
        <v>0</v>
      </c>
      <c r="E14" s="421" t="s">
        <v>1</v>
      </c>
    </row>
    <row r="15" spans="1:5" ht="12.75" customHeight="1">
      <c r="B15" s="283" t="s">
        <v>242</v>
      </c>
      <c r="C15" s="285" t="s">
        <v>1049</v>
      </c>
      <c r="D15" s="875">
        <v>0</v>
      </c>
      <c r="E15" s="875">
        <v>0</v>
      </c>
    </row>
    <row r="16" spans="1:5">
      <c r="B16" s="283" t="s">
        <v>243</v>
      </c>
      <c r="C16" s="285" t="s">
        <v>1050</v>
      </c>
      <c r="D16" s="875">
        <v>2275</v>
      </c>
      <c r="E16" s="875">
        <v>-670</v>
      </c>
    </row>
    <row r="17" spans="2:5">
      <c r="B17" s="283" t="s">
        <v>244</v>
      </c>
      <c r="C17" s="286" t="s">
        <v>1051</v>
      </c>
      <c r="D17" s="875">
        <v>941</v>
      </c>
      <c r="E17" s="875">
        <v>-30</v>
      </c>
    </row>
    <row r="18" spans="2:5">
      <c r="B18" s="283" t="s">
        <v>490</v>
      </c>
      <c r="C18" s="286" t="s">
        <v>1052</v>
      </c>
      <c r="D18" s="875">
        <v>1334</v>
      </c>
      <c r="E18" s="875">
        <v>-640</v>
      </c>
    </row>
    <row r="19" spans="2:5" ht="12.75" customHeight="1">
      <c r="B19" s="283" t="s">
        <v>918</v>
      </c>
      <c r="C19" s="286" t="s">
        <v>1053</v>
      </c>
      <c r="D19" s="875">
        <v>0</v>
      </c>
      <c r="E19" s="875">
        <v>0</v>
      </c>
    </row>
    <row r="20" spans="2:5" ht="12.75" customHeight="1">
      <c r="B20" s="283" t="s">
        <v>491</v>
      </c>
      <c r="C20" s="286" t="s">
        <v>1054</v>
      </c>
      <c r="D20" s="875">
        <v>0</v>
      </c>
      <c r="E20" s="875">
        <v>0</v>
      </c>
    </row>
    <row r="21" spans="2:5">
      <c r="B21" s="283" t="s">
        <v>510</v>
      </c>
      <c r="C21" s="286" t="s">
        <v>1055</v>
      </c>
      <c r="D21" s="875">
        <v>0</v>
      </c>
      <c r="E21" s="875">
        <v>0</v>
      </c>
    </row>
    <row r="22" spans="2:5">
      <c r="B22" s="287" t="s">
        <v>511</v>
      </c>
      <c r="C22" s="288" t="s">
        <v>11</v>
      </c>
      <c r="D22" s="876">
        <v>2275</v>
      </c>
      <c r="E22" s="876">
        <v>-670</v>
      </c>
    </row>
  </sheetData>
  <customSheetViews>
    <customSheetView guid="{3FCB7B24-049F-4685-83CB-5231093E0117}" showPageBreaks="1" topLeftCell="A22">
      <selection activeCell="D4" sqref="D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&amp;CBG
Приложение XV</oddHeader>
        <oddFooter>&amp;C&amp;P</oddFooter>
      </headerFooter>
    </customSheetView>
    <customSheetView guid="{51337751-BEAF-43F3-8CC9-400B99E751E8}" topLeftCell="A22">
      <selection activeCell="N34" sqref="N34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&amp;CBG
Приложение XV</oddHeader>
        <oddFooter>&amp;C&amp;P</oddFooter>
      </headerFooter>
    </customSheetView>
    <customSheetView guid="{5DDDA852-2807-4645-BC75-EBD4EF3323A7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&amp;CBG
Приложение XV</oddHeader>
        <oddFooter>&amp;C&amp;P</oddFooter>
      </headerFooter>
    </customSheetView>
    <customSheetView guid="{D37F8A47-E42F-4741-BE8D-5D961F7BB394}" topLeftCell="A25">
      <selection activeCell="D4" sqref="D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&amp;CBG
Приложение XV</oddHeader>
        <oddFooter>&amp;C&amp;P</oddFooter>
      </headerFooter>
    </customSheetView>
    <customSheetView guid="{08462586-B7E0-434D-B6F4-B2B21EAA5D46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&amp;CBG
Приложение XV</oddHeader>
        <oddFooter>&amp;C&amp;P</oddFooter>
      </headerFooter>
    </customSheetView>
    <customSheetView guid="{21329C76-F86B-400D-B8F5-F75B383E5B14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&amp;CBG
Приложение XV</oddHeader>
        <oddFooter>&amp;C&amp;P</oddFooter>
      </headerFooter>
    </customSheetView>
    <customSheetView guid="{59094C18-3CB5-482F-AA6A-9C313A318EBB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&amp;CBG
Приложение XV</oddHeader>
        <oddFooter>&amp;C&amp;P</oddFooter>
      </headerFooter>
    </customSheetView>
    <customSheetView guid="{FD092655-EBEC-4730-9895-1567D9B70D5F}" topLeftCell="A4">
      <selection activeCell="K6" sqref="K6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&amp;CBG
Приложение XV</oddHeader>
        <oddFooter>&amp;C&amp;P</oddFooter>
      </headerFooter>
    </customSheetView>
    <customSheetView guid="{CFC92B1C-D4F2-414F-8F12-92F529035B08}">
      <selection activeCell="D21" sqref="D21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&amp;CBG
Приложение XV</oddHeader>
        <oddFooter>&amp;C&amp;P</oddFooter>
      </headerFooter>
    </customSheetView>
    <customSheetView guid="{7CA1DEE6-746E-4947-9BED-24AAED6E8B57}" topLeftCell="A4">
      <selection activeCell="K6" sqref="K6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&amp;CBG
Приложение XV</oddHeader>
        <oddFooter>&amp;C&amp;P</oddFooter>
      </headerFooter>
    </customSheetView>
    <customSheetView guid="{D2C72E70-F766-4D56-9E10-3C91A63BB7F3}">
      <selection activeCell="B10" sqref="B10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&amp;CBG
Приложение XV</oddHeader>
        <oddFooter>&amp;C&amp;P</oddFooter>
      </headerFooter>
    </customSheetView>
    <customSheetView guid="{7CCD1884-1631-4809-8751-AE0939C32419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&amp;CBG
Приложение XV</oddHeader>
        <oddFooter>&amp;C&amp;P</oddFooter>
      </headerFooter>
    </customSheetView>
    <customSheetView guid="{3AD1D9CC-D162-4119-AFCC-0AF9105FB248}">
      <selection activeCell="D11" sqref="D11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&amp;CBG
Приложение XV</oddHeader>
        <oddFooter>&amp;C&amp;P</oddFooter>
      </headerFooter>
    </customSheetView>
    <customSheetView guid="{931AA63B-6827-4BF4-8E25-ED232A88A09C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&amp;CBG
Приложение XV</oddHeader>
        <oddFooter>&amp;C&amp;P</oddFooter>
      </headerFooter>
    </customSheetView>
    <customSheetView guid="{697182B0-1BEF-4A85-93A0-596802852AF2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15"/>
      <headerFooter>
        <oddHeader>&amp;CBG
Приложение XV</oddHeader>
        <oddFooter>&amp;C&amp;P</oddFooter>
      </headerFooter>
    </customSheetView>
    <customSheetView guid="{DB462ED3-28DC-47D7-98F7-CED01F66E2C7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16"/>
      <headerFooter>
        <oddHeader>&amp;CBG
Приложение XV</oddHeader>
        <oddFooter>&amp;C&amp;P</oddFooter>
      </headerFooter>
    </customSheetView>
    <customSheetView guid="{CA1DE4BE-C006-4405-B064-304EE6CCACF1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17"/>
      <headerFooter>
        <oddHeader>&amp;CBG
Приложение XV</oddHeader>
        <oddFooter>&amp;C&amp;P</oddFooter>
      </headerFooter>
    </customSheetView>
  </customSheetViews>
  <mergeCells count="4">
    <mergeCell ref="B11:C11"/>
    <mergeCell ref="B12:C12"/>
    <mergeCell ref="D12:E12"/>
    <mergeCell ref="B13:C13"/>
  </mergeCells>
  <pageMargins left="0.70866141732283472" right="0.70866141732283472" top="0.74803149606299213" bottom="0.74803149606299213" header="0.31496062992125984" footer="0.31496062992125984"/>
  <pageSetup paperSize="9" orientation="landscape" r:id="rId18"/>
  <headerFooter>
    <oddHeader>&amp;CBG
Приложение XV</oddHead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5C29F-9ED9-4783-A5BA-78EBB978A60C}">
  <sheetPr>
    <tabColor theme="9"/>
    <pageSetUpPr fitToPage="1"/>
  </sheetPr>
  <dimension ref="A1:O23"/>
  <sheetViews>
    <sheetView showGridLines="0" workbookViewId="0"/>
  </sheetViews>
  <sheetFormatPr defaultColWidth="9.140625" defaultRowHeight="12"/>
  <cols>
    <col min="1" max="1" width="23.28515625" style="278" customWidth="1"/>
    <col min="2" max="2" width="4.85546875" style="278" customWidth="1"/>
    <col min="3" max="3" width="38.5703125" style="278" customWidth="1"/>
    <col min="4" max="15" width="12.140625" style="278" customWidth="1"/>
    <col min="16" max="16384" width="9.140625" style="278"/>
  </cols>
  <sheetData>
    <row r="1" spans="1:15" ht="28.5" customHeight="1">
      <c r="A1" s="575" t="str">
        <f>HYPERLINK("#INDEX!A2","към началната страница")</f>
        <v>към началната страница</v>
      </c>
    </row>
    <row r="2" spans="1:15" ht="16.5" customHeight="1"/>
    <row r="9" spans="1:15" ht="33" customHeight="1">
      <c r="B9" s="493" t="s">
        <v>1120</v>
      </c>
      <c r="C9" s="494"/>
      <c r="D9" s="494"/>
      <c r="E9" s="494"/>
      <c r="F9" s="494"/>
      <c r="G9" s="494"/>
      <c r="H9" s="494"/>
      <c r="I9" s="494"/>
      <c r="J9" s="494"/>
      <c r="K9" s="494"/>
      <c r="L9" s="494"/>
      <c r="M9" s="494"/>
      <c r="N9" s="494"/>
      <c r="O9" s="494"/>
    </row>
    <row r="11" spans="1:15" ht="12.75" customHeight="1"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937" t="s">
        <v>128</v>
      </c>
      <c r="O11" s="937"/>
    </row>
    <row r="12" spans="1:15">
      <c r="D12" s="1000" t="s">
        <v>1056</v>
      </c>
      <c r="E12" s="1000"/>
      <c r="F12" s="671" t="s">
        <v>1057</v>
      </c>
      <c r="G12" s="672"/>
      <c r="H12" s="672"/>
      <c r="I12" s="672"/>
      <c r="J12" s="678"/>
      <c r="K12" s="678"/>
      <c r="L12" s="678"/>
      <c r="M12" s="678"/>
      <c r="N12" s="678"/>
      <c r="O12" s="679"/>
    </row>
    <row r="13" spans="1:15" ht="21.75" customHeight="1">
      <c r="C13" s="282"/>
      <c r="D13" s="1000"/>
      <c r="E13" s="1000"/>
      <c r="F13" s="680"/>
      <c r="G13" s="681"/>
      <c r="H13" s="1000" t="s">
        <v>1058</v>
      </c>
      <c r="I13" s="1000"/>
      <c r="J13" s="1000" t="s">
        <v>1059</v>
      </c>
      <c r="K13" s="1000"/>
      <c r="L13" s="1000" t="s">
        <v>1060</v>
      </c>
      <c r="M13" s="1000"/>
      <c r="N13" s="1000" t="s">
        <v>1061</v>
      </c>
      <c r="O13" s="1000"/>
    </row>
    <row r="14" spans="1:15" ht="48">
      <c r="C14" s="282"/>
      <c r="D14" s="677" t="s">
        <v>594</v>
      </c>
      <c r="E14" s="677" t="s">
        <v>1048</v>
      </c>
      <c r="F14" s="682" t="s">
        <v>1047</v>
      </c>
      <c r="G14" s="682" t="s">
        <v>1048</v>
      </c>
      <c r="H14" s="682" t="s">
        <v>1047</v>
      </c>
      <c r="I14" s="682" t="s">
        <v>1048</v>
      </c>
      <c r="J14" s="682" t="s">
        <v>1047</v>
      </c>
      <c r="K14" s="682" t="s">
        <v>1048</v>
      </c>
      <c r="L14" s="682" t="s">
        <v>1047</v>
      </c>
      <c r="M14" s="682" t="s">
        <v>1048</v>
      </c>
      <c r="N14" s="682" t="s">
        <v>1047</v>
      </c>
      <c r="O14" s="682" t="s">
        <v>1048</v>
      </c>
    </row>
    <row r="15" spans="1:15">
      <c r="C15" s="282"/>
      <c r="D15" s="556" t="s">
        <v>0</v>
      </c>
      <c r="E15" s="270" t="s">
        <v>1</v>
      </c>
      <c r="F15" s="557" t="s">
        <v>2</v>
      </c>
      <c r="G15" s="557" t="s">
        <v>3</v>
      </c>
      <c r="H15" s="507" t="s">
        <v>4</v>
      </c>
      <c r="I15" s="555" t="s">
        <v>5</v>
      </c>
      <c r="J15" s="259" t="s">
        <v>6</v>
      </c>
      <c r="K15" s="507" t="s">
        <v>59</v>
      </c>
      <c r="L15" s="556" t="s">
        <v>60</v>
      </c>
      <c r="M15" s="270" t="s">
        <v>61</v>
      </c>
      <c r="N15" s="557" t="s">
        <v>62</v>
      </c>
      <c r="O15" s="557" t="s">
        <v>63</v>
      </c>
    </row>
    <row r="16" spans="1:15" ht="24">
      <c r="B16" s="283" t="s">
        <v>242</v>
      </c>
      <c r="C16" s="285" t="s">
        <v>1062</v>
      </c>
      <c r="D16" s="153">
        <v>0</v>
      </c>
      <c r="E16" s="153">
        <v>0</v>
      </c>
      <c r="F16" s="153">
        <v>0</v>
      </c>
      <c r="G16" s="153">
        <v>0</v>
      </c>
      <c r="H16" s="289"/>
      <c r="I16" s="290"/>
      <c r="J16" s="290"/>
      <c r="K16" s="290"/>
      <c r="L16" s="290"/>
      <c r="M16" s="290"/>
      <c r="N16" s="290"/>
      <c r="O16" s="291"/>
    </row>
    <row r="17" spans="2:15" ht="36">
      <c r="B17" s="283" t="s">
        <v>243</v>
      </c>
      <c r="C17" s="285" t="s">
        <v>1063</v>
      </c>
      <c r="D17" s="153">
        <v>1983</v>
      </c>
      <c r="E17" s="153">
        <v>0</v>
      </c>
      <c r="F17" s="153">
        <v>2275</v>
      </c>
      <c r="G17" s="153">
        <v>-670</v>
      </c>
      <c r="H17" s="153">
        <v>1006</v>
      </c>
      <c r="I17" s="153">
        <v>0</v>
      </c>
      <c r="J17" s="153">
        <v>554</v>
      </c>
      <c r="K17" s="153">
        <v>-25</v>
      </c>
      <c r="L17" s="153">
        <v>715</v>
      </c>
      <c r="M17" s="153">
        <v>-645</v>
      </c>
      <c r="N17" s="153">
        <v>0</v>
      </c>
      <c r="O17" s="153">
        <v>0</v>
      </c>
    </row>
    <row r="18" spans="2:15">
      <c r="B18" s="283" t="s">
        <v>244</v>
      </c>
      <c r="C18" s="292" t="s">
        <v>1051</v>
      </c>
      <c r="D18" s="153">
        <v>758</v>
      </c>
      <c r="E18" s="153">
        <v>0</v>
      </c>
      <c r="F18" s="153">
        <v>941</v>
      </c>
      <c r="G18" s="153">
        <v>-30</v>
      </c>
      <c r="H18" s="153">
        <v>707</v>
      </c>
      <c r="I18" s="153">
        <v>0</v>
      </c>
      <c r="J18" s="153">
        <v>227</v>
      </c>
      <c r="K18" s="153">
        <v>-25</v>
      </c>
      <c r="L18" s="153">
        <v>7</v>
      </c>
      <c r="M18" s="153">
        <v>-5</v>
      </c>
      <c r="N18" s="153">
        <v>0</v>
      </c>
      <c r="O18" s="153">
        <v>0</v>
      </c>
    </row>
    <row r="19" spans="2:15">
      <c r="B19" s="283" t="s">
        <v>490</v>
      </c>
      <c r="C19" s="292" t="s">
        <v>1052</v>
      </c>
      <c r="D19" s="153">
        <v>1225</v>
      </c>
      <c r="E19" s="153">
        <v>0</v>
      </c>
      <c r="F19" s="153">
        <v>1334</v>
      </c>
      <c r="G19" s="153">
        <v>-640</v>
      </c>
      <c r="H19" s="153">
        <v>299</v>
      </c>
      <c r="I19" s="153">
        <v>0</v>
      </c>
      <c r="J19" s="153">
        <v>327</v>
      </c>
      <c r="K19" s="153">
        <v>0</v>
      </c>
      <c r="L19" s="153">
        <v>708</v>
      </c>
      <c r="M19" s="153">
        <v>-640</v>
      </c>
      <c r="N19" s="153">
        <v>0</v>
      </c>
      <c r="O19" s="153">
        <v>0</v>
      </c>
    </row>
    <row r="20" spans="2:15">
      <c r="B20" s="283" t="s">
        <v>918</v>
      </c>
      <c r="C20" s="292" t="s">
        <v>1053</v>
      </c>
      <c r="D20" s="153">
        <v>0</v>
      </c>
      <c r="E20" s="153">
        <v>0</v>
      </c>
      <c r="F20" s="153">
        <v>0</v>
      </c>
      <c r="G20" s="153">
        <v>0</v>
      </c>
      <c r="H20" s="153">
        <v>0</v>
      </c>
      <c r="I20" s="153">
        <v>0</v>
      </c>
      <c r="J20" s="153">
        <v>0</v>
      </c>
      <c r="K20" s="153">
        <v>0</v>
      </c>
      <c r="L20" s="153">
        <v>0</v>
      </c>
      <c r="M20" s="153">
        <v>0</v>
      </c>
      <c r="N20" s="153">
        <v>0</v>
      </c>
      <c r="O20" s="153">
        <v>0</v>
      </c>
    </row>
    <row r="21" spans="2:15">
      <c r="B21" s="283" t="s">
        <v>491</v>
      </c>
      <c r="C21" s="292" t="s">
        <v>1054</v>
      </c>
      <c r="D21" s="153">
        <v>0</v>
      </c>
      <c r="E21" s="153">
        <v>0</v>
      </c>
      <c r="F21" s="153">
        <v>0</v>
      </c>
      <c r="G21" s="153">
        <v>0</v>
      </c>
      <c r="H21" s="153">
        <v>0</v>
      </c>
      <c r="I21" s="153">
        <v>0</v>
      </c>
      <c r="J21" s="153">
        <v>0</v>
      </c>
      <c r="K21" s="153">
        <v>0</v>
      </c>
      <c r="L21" s="153">
        <v>0</v>
      </c>
      <c r="M21" s="153">
        <v>0</v>
      </c>
      <c r="N21" s="153">
        <v>0</v>
      </c>
      <c r="O21" s="153">
        <v>0</v>
      </c>
    </row>
    <row r="22" spans="2:15">
      <c r="B22" s="283" t="s">
        <v>510</v>
      </c>
      <c r="C22" s="292" t="s">
        <v>1055</v>
      </c>
      <c r="D22" s="153">
        <v>0</v>
      </c>
      <c r="E22" s="153">
        <v>0</v>
      </c>
      <c r="F22" s="153">
        <v>0</v>
      </c>
      <c r="G22" s="153">
        <v>0</v>
      </c>
      <c r="H22" s="153">
        <v>0</v>
      </c>
      <c r="I22" s="153">
        <v>0</v>
      </c>
      <c r="J22" s="153">
        <v>0</v>
      </c>
      <c r="K22" s="153">
        <v>0</v>
      </c>
      <c r="L22" s="153">
        <v>0</v>
      </c>
      <c r="M22" s="153">
        <v>0</v>
      </c>
      <c r="N22" s="153">
        <v>0</v>
      </c>
      <c r="O22" s="153">
        <v>0</v>
      </c>
    </row>
    <row r="23" spans="2:15">
      <c r="B23" s="287" t="s">
        <v>511</v>
      </c>
      <c r="C23" s="288" t="s">
        <v>11</v>
      </c>
      <c r="D23" s="154">
        <v>1983</v>
      </c>
      <c r="E23" s="154">
        <v>0</v>
      </c>
      <c r="F23" s="154">
        <v>2275</v>
      </c>
      <c r="G23" s="154">
        <v>-670</v>
      </c>
      <c r="H23" s="154">
        <v>1006</v>
      </c>
      <c r="I23" s="154">
        <v>0</v>
      </c>
      <c r="J23" s="154">
        <v>554</v>
      </c>
      <c r="K23" s="154">
        <v>-25</v>
      </c>
      <c r="L23" s="154">
        <v>715</v>
      </c>
      <c r="M23" s="154">
        <v>-645</v>
      </c>
      <c r="N23" s="154">
        <v>0</v>
      </c>
      <c r="O23" s="154">
        <v>0</v>
      </c>
    </row>
  </sheetData>
  <customSheetViews>
    <customSheetView guid="{3FCB7B24-049F-4685-83CB-5231093E0117}" showPageBreaks="1" fitToPage="1" topLeftCell="A38">
      <selection activeCell="D4" sqref="D4"/>
      <pageMargins left="0.70866141732283472" right="0.70866141732283472" top="0.74803149606299213" bottom="0.74803149606299213" header="0.31496062992125984" footer="0.31496062992125984"/>
      <pageSetup paperSize="9" scale="31" orientation="landscape" r:id="rId1"/>
      <headerFooter>
        <oddHeader>&amp;CBG
Приложение XV</oddHeader>
        <oddFooter>&amp;C&amp;P</oddFooter>
      </headerFooter>
    </customSheetView>
    <customSheetView guid="{51337751-BEAF-43F3-8CC9-400B99E751E8}" fitToPage="1" topLeftCell="O22">
      <selection activeCell="U38" sqref="U38:AF38"/>
      <pageMargins left="0.70866141732283472" right="0.70866141732283472" top="0.74803149606299213" bottom="0.74803149606299213" header="0.31496062992125984" footer="0.31496062992125984"/>
      <pageSetup paperSize="9" scale="31" orientation="landscape" r:id="rId2"/>
      <headerFooter>
        <oddHeader>&amp;CBG
Приложение XV</oddHeader>
        <oddFooter>&amp;C&amp;P</oddFooter>
      </headerFooter>
    </customSheetView>
    <customSheetView guid="{5DDDA852-2807-4645-BC75-EBD4EF3323A7}" fitToPage="1">
      <selection activeCell="F14" sqref="F14"/>
      <pageMargins left="0.70866141732283472" right="0.70866141732283472" top="0.74803149606299213" bottom="0.74803149606299213" header="0.31496062992125984" footer="0.31496062992125984"/>
      <pageSetup paperSize="9" scale="37" orientation="landscape" r:id="rId3"/>
      <headerFooter>
        <oddHeader>&amp;CBG
Приложение XV</oddHeader>
        <oddFooter>&amp;C&amp;P</oddFooter>
      </headerFooter>
    </customSheetView>
    <customSheetView guid="{D37F8A47-E42F-4741-BE8D-5D961F7BB394}" fitToPage="1" topLeftCell="A38">
      <selection activeCell="E65" sqref="E65"/>
      <pageMargins left="0.70866141732283472" right="0.70866141732283472" top="0.74803149606299213" bottom="0.74803149606299213" header="0.31496062992125984" footer="0.31496062992125984"/>
      <pageSetup paperSize="9" scale="32" orientation="landscape" r:id="rId4"/>
      <headerFooter>
        <oddHeader>&amp;CBG
Приложение XV</oddHeader>
        <oddFooter>&amp;C&amp;P</oddFooter>
      </headerFooter>
    </customSheetView>
    <customSheetView guid="{08462586-B7E0-434D-B6F4-B2B21EAA5D46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3" orientation="landscape" r:id="rId5"/>
      <headerFooter>
        <oddHeader>&amp;CBG
Приложение XV</oddHeader>
        <oddFooter>&amp;C&amp;P</oddFooter>
      </headerFooter>
    </customSheetView>
    <customSheetView guid="{21329C76-F86B-400D-B8F5-F75B383E5B14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3" orientation="landscape" r:id="rId6"/>
      <headerFooter>
        <oddHeader>&amp;CBG
Приложение XV</oddHeader>
        <oddFooter>&amp;C&amp;P</oddFooter>
      </headerFooter>
    </customSheetView>
    <customSheetView guid="{59094C18-3CB5-482F-AA6A-9C313A318EBB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2" orientation="landscape" r:id="rId7"/>
      <headerFooter>
        <oddHeader>&amp;CBG
Приложение XV</oddHeader>
        <oddFooter>&amp;C&amp;P</oddFooter>
      </headerFooter>
    </customSheetView>
    <customSheetView guid="{FD092655-EBEC-4730-9895-1567D9B70D5F}" fitToPage="1">
      <selection activeCell="A3" sqref="A3"/>
      <pageMargins left="0.70866141732283472" right="0.70866141732283472" top="0.74803149606299213" bottom="0.74803149606299213" header="0.31496062992125984" footer="0.31496062992125984"/>
      <pageSetup paperSize="9" scale="38" orientation="landscape" r:id="rId8"/>
      <headerFooter>
        <oddHeader>&amp;CBG
Приложение XV</oddHeader>
        <oddFooter>&amp;C&amp;P</oddFooter>
      </headerFooter>
    </customSheetView>
    <customSheetView guid="{CFC92B1C-D4F2-414F-8F12-92F529035B08}" fitToPage="1">
      <selection activeCell="E10" sqref="E10"/>
      <pageMargins left="0.70866141732283472" right="0.70866141732283472" top="0.74803149606299213" bottom="0.74803149606299213" header="0.31496062992125984" footer="0.31496062992125984"/>
      <pageSetup paperSize="9" scale="32" orientation="landscape" r:id="rId9"/>
      <headerFooter>
        <oddHeader>&amp;CBG
Приложение XV</oddHeader>
        <oddFooter>&amp;C&amp;P</oddFooter>
      </headerFooter>
    </customSheetView>
    <customSheetView guid="{7CA1DEE6-746E-4947-9BED-24AAED6E8B57}" fitToPage="1">
      <selection activeCell="A3" sqref="A3"/>
      <pageMargins left="0.70866141732283472" right="0.70866141732283472" top="0.74803149606299213" bottom="0.74803149606299213" header="0.31496062992125984" footer="0.31496062992125984"/>
      <pageSetup paperSize="9" scale="38" orientation="landscape" r:id="rId10"/>
      <headerFooter>
        <oddHeader>&amp;CBG
Приложение XV</oddHeader>
        <oddFooter>&amp;C&amp;P</oddFooter>
      </headerFooter>
    </customSheetView>
    <customSheetView guid="{D2C72E70-F766-4D56-9E10-3C91A63BB7F3}" fitToPage="1" topLeftCell="A10">
      <selection activeCell="B11" sqref="B11"/>
      <pageMargins left="0.70866141732283472" right="0.70866141732283472" top="0.74803149606299213" bottom="0.74803149606299213" header="0.31496062992125984" footer="0.31496062992125984"/>
      <pageSetup paperSize="9" scale="42" orientation="landscape" r:id="rId11"/>
      <headerFooter>
        <oddHeader>&amp;CBG
Приложение XV</oddHeader>
        <oddFooter>&amp;C&amp;P</oddFooter>
      </headerFooter>
    </customSheetView>
    <customSheetView guid="{7CCD1884-1631-4809-8751-AE0939C32419}" fitToPage="1">
      <selection activeCell="F14" sqref="F14"/>
      <pageMargins left="0.70866141732283472" right="0.70866141732283472" top="0.74803149606299213" bottom="0.74803149606299213" header="0.31496062992125984" footer="0.31496062992125984"/>
      <pageSetup paperSize="9" scale="43" orientation="landscape" r:id="rId12"/>
      <headerFooter>
        <oddHeader>&amp;CBG
Приложение XV</oddHeader>
        <oddFooter>&amp;C&amp;P</oddFooter>
      </headerFooter>
    </customSheetView>
    <customSheetView guid="{3AD1D9CC-D162-4119-AFCC-0AF9105FB248}" fitToPage="1">
      <selection activeCell="F32" sqref="F32"/>
      <pageMargins left="0.70866141732283472" right="0.70866141732283472" top="0.74803149606299213" bottom="0.74803149606299213" header="0.31496062992125984" footer="0.31496062992125984"/>
      <pageSetup paperSize="9" scale="42" orientation="landscape" r:id="rId13"/>
      <headerFooter>
        <oddHeader>&amp;CBG
Приложение XV</oddHeader>
        <oddFooter>&amp;C&amp;P</oddFooter>
      </headerFooter>
    </customSheetView>
    <customSheetView guid="{931AA63B-6827-4BF4-8E25-ED232A88A09C}" fitToPage="1" topLeftCell="A22">
      <selection activeCell="D30" sqref="D30"/>
      <pageMargins left="0.70866141732283472" right="0.70866141732283472" top="0.74803149606299213" bottom="0.74803149606299213" header="0.31496062992125984" footer="0.31496062992125984"/>
      <pageSetup paperSize="9" scale="37" orientation="landscape" r:id="rId14"/>
      <headerFooter>
        <oddHeader>&amp;CBG
Приложение XV</oddHeader>
        <oddFooter>&amp;C&amp;P</oddFooter>
      </headerFooter>
    </customSheetView>
    <customSheetView guid="{697182B0-1BEF-4A85-93A0-596802852AF2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2" orientation="landscape" r:id="rId15"/>
      <headerFooter>
        <oddHeader>&amp;CBG
Приложение XV</oddHeader>
        <oddFooter>&amp;C&amp;P</oddFooter>
      </headerFooter>
    </customSheetView>
    <customSheetView guid="{DB462ED3-28DC-47D7-98F7-CED01F66E2C7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2" orientation="landscape" r:id="rId16"/>
      <headerFooter>
        <oddHeader>&amp;CBG
Приложение XV</oddHeader>
        <oddFooter>&amp;C&amp;P</oddFooter>
      </headerFooter>
    </customSheetView>
    <customSheetView guid="{CA1DE4BE-C006-4405-B064-304EE6CCACF1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3" orientation="landscape" r:id="rId17"/>
      <headerFooter>
        <oddHeader>&amp;CBG
Приложение XV</oddHeader>
        <oddFooter>&amp;C&amp;P</oddFooter>
      </headerFooter>
    </customSheetView>
  </customSheetViews>
  <mergeCells count="6">
    <mergeCell ref="N11:O11"/>
    <mergeCell ref="L13:M13"/>
    <mergeCell ref="N13:O13"/>
    <mergeCell ref="D12:E13"/>
    <mergeCell ref="H13:I13"/>
    <mergeCell ref="J13:K13"/>
  </mergeCells>
  <pageMargins left="0.70866141732283472" right="0.70866141732283472" top="0.74803149606299213" bottom="0.74803149606299213" header="0.31496062992125984" footer="0.31496062992125984"/>
  <pageSetup paperSize="9" scale="32" orientation="landscape" r:id="rId18"/>
  <headerFooter>
    <oddHeader>&amp;CBG
Приложение XV</oddHeader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/>
  </sheetPr>
  <dimension ref="A1:D19"/>
  <sheetViews>
    <sheetView showGridLines="0" topLeftCell="A6" workbookViewId="0"/>
  </sheetViews>
  <sheetFormatPr defaultColWidth="9.140625" defaultRowHeight="12"/>
  <cols>
    <col min="1" max="1" width="23.28515625" style="1" customWidth="1"/>
    <col min="2" max="2" width="3.140625" style="1" customWidth="1"/>
    <col min="3" max="3" width="55.5703125" style="1" customWidth="1"/>
    <col min="4" max="4" width="15.5703125" style="1" customWidth="1"/>
    <col min="5" max="16384" width="9.140625" style="1"/>
  </cols>
  <sheetData>
    <row r="1" spans="1:4" ht="28.5" customHeight="1">
      <c r="A1" s="571" t="str">
        <f>HYPERLINK("#INDEX!A2","към началната страница")</f>
        <v>към началната страница</v>
      </c>
    </row>
    <row r="2" spans="1:4" ht="16.5" customHeight="1"/>
    <row r="5" spans="1:4">
      <c r="B5" s="8"/>
    </row>
    <row r="6" spans="1:4">
      <c r="B6" s="8"/>
    </row>
    <row r="7" spans="1:4">
      <c r="B7" s="8"/>
    </row>
    <row r="8" spans="1:4">
      <c r="B8" s="8"/>
    </row>
    <row r="9" spans="1:4" ht="33" customHeight="1">
      <c r="B9" s="458" t="s">
        <v>1236</v>
      </c>
      <c r="C9" s="459"/>
      <c r="D9" s="459"/>
    </row>
    <row r="11" spans="1:4">
      <c r="D11" s="62" t="s">
        <v>128</v>
      </c>
    </row>
    <row r="12" spans="1:4" ht="24">
      <c r="C12" s="30"/>
      <c r="D12" s="161" t="s">
        <v>594</v>
      </c>
    </row>
    <row r="13" spans="1:4">
      <c r="C13" s="30"/>
      <c r="D13" s="38" t="s">
        <v>81</v>
      </c>
    </row>
    <row r="14" spans="1:4" s="13" customFormat="1">
      <c r="B14" s="124" t="s">
        <v>14</v>
      </c>
      <c r="C14" s="64" t="s">
        <v>974</v>
      </c>
      <c r="D14" s="154">
        <v>557112</v>
      </c>
    </row>
    <row r="15" spans="1:4">
      <c r="B15" s="47" t="s">
        <v>15</v>
      </c>
      <c r="C15" s="69" t="s">
        <v>975</v>
      </c>
      <c r="D15" s="156">
        <v>244625</v>
      </c>
    </row>
    <row r="16" spans="1:4">
      <c r="B16" s="125" t="s">
        <v>16</v>
      </c>
      <c r="C16" s="67" t="s">
        <v>976</v>
      </c>
      <c r="D16" s="156">
        <v>-319105</v>
      </c>
    </row>
    <row r="17" spans="2:4">
      <c r="B17" s="125" t="s">
        <v>17</v>
      </c>
      <c r="C17" s="67" t="s">
        <v>977</v>
      </c>
      <c r="D17" s="156">
        <v>-124364</v>
      </c>
    </row>
    <row r="18" spans="2:4">
      <c r="B18" s="125" t="s">
        <v>18</v>
      </c>
      <c r="C18" s="67" t="s">
        <v>978</v>
      </c>
      <c r="D18" s="156">
        <v>-194741</v>
      </c>
    </row>
    <row r="19" spans="2:4" s="13" customFormat="1">
      <c r="B19" s="124">
        <v>6</v>
      </c>
      <c r="C19" s="23" t="s">
        <v>979</v>
      </c>
      <c r="D19" s="154">
        <v>482632</v>
      </c>
    </row>
  </sheetData>
  <customSheetViews>
    <customSheetView guid="{3FCB7B24-049F-4685-83CB-5231093E0117}" showPageBreaks="1" topLeftCell="A9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 topLeftCell="A10">
      <selection activeCell="E38" sqref="E38"/>
      <pageMargins left="0.7" right="0.7" top="0.75" bottom="0.75" header="0.3" footer="0.3"/>
      <pageSetup paperSize="9" orientation="portrait" r:id="rId2"/>
    </customSheetView>
    <customSheetView guid="{5DDDA852-2807-4645-BC75-EBD4EF3323A7}" topLeftCell="F1">
      <selection activeCell="I16" sqref="I16"/>
      <pageMargins left="0.7" right="0.7" top="0.75" bottom="0.75" header="0.3" footer="0.3"/>
      <pageSetup paperSize="9" orientation="portrait" r:id="rId3"/>
    </customSheetView>
    <customSheetView guid="{D37F8A47-E42F-4741-BE8D-5D961F7BB394}" topLeftCell="A9">
      <selection activeCell="D4" sqref="D4"/>
      <pageMargins left="0.7" right="0.7" top="0.75" bottom="0.75" header="0.3" footer="0.3"/>
      <pageSetup paperSize="9" orientation="portrait" r:id="rId4"/>
    </customSheetView>
    <customSheetView guid="{08462586-B7E0-434D-B6F4-B2B21EAA5D46}">
      <selection activeCell="C32" sqref="C32"/>
      <pageMargins left="0.7" right="0.7" top="0.75" bottom="0.75" header="0.3" footer="0.3"/>
      <pageSetup paperSize="9" orientation="portrait" r:id="rId5"/>
    </customSheetView>
    <customSheetView guid="{21329C76-F86B-400D-B8F5-F75B383E5B14}">
      <selection activeCell="C32" sqref="C32"/>
      <pageMargins left="0.7" right="0.7" top="0.75" bottom="0.75" header="0.3" footer="0.3"/>
      <pageSetup paperSize="9" orientation="portrait" r:id="rId6"/>
    </customSheetView>
    <customSheetView guid="{59094C18-3CB5-482F-AA6A-9C313A318EBB}">
      <selection activeCell="C32" sqref="C32"/>
      <pageMargins left="0.7" right="0.7" top="0.75" bottom="0.75" header="0.3" footer="0.3"/>
      <pageSetup paperSize="9" orientation="portrait" r:id="rId7"/>
    </customSheetView>
    <customSheetView guid="{FD092655-EBEC-4730-9895-1567D9B70D5F}" topLeftCell="A4">
      <selection activeCell="C31" sqref="C31"/>
      <pageMargins left="0.7" right="0.7" top="0.75" bottom="0.75" header="0.3" footer="0.3"/>
    </customSheetView>
    <customSheetView guid="{CFC92B1C-D4F2-414F-8F12-92F529035B08}">
      <selection activeCell="D39" sqref="D39:D40"/>
      <pageMargins left="0.7" right="0.7" top="0.75" bottom="0.75" header="0.3" footer="0.3"/>
      <pageSetup paperSize="9" orientation="portrait" r:id="rId8"/>
    </customSheetView>
    <customSheetView guid="{7CA1DEE6-746E-4947-9BED-24AAED6E8B57}" topLeftCell="A4">
      <selection activeCell="B23" sqref="B23"/>
      <pageMargins left="0.7" right="0.7" top="0.75" bottom="0.75" header="0.3" footer="0.3"/>
      <pageSetup paperSize="9" orientation="portrait" r:id="rId9"/>
    </customSheetView>
    <customSheetView guid="{F277ACEF-9FF8-431F-8537-DE60B790AA4F}">
      <selection activeCell="H15" sqref="H15"/>
      <pageMargins left="0.7" right="0.7" top="0.75" bottom="0.75" header="0.3" footer="0.3"/>
    </customSheetView>
    <customSheetView guid="{70E7FFDC-983F-46F7-B68F-0BE0A8C942E0}" topLeftCell="A25">
      <selection activeCell="H52" sqref="H52"/>
      <pageMargins left="0.7" right="0.7" top="0.75" bottom="0.75" header="0.3" footer="0.3"/>
    </customSheetView>
    <customSheetView guid="{F536E858-E5B2-4B36-88FC-BE776803F921}">
      <selection activeCell="C17" sqref="C17:C20"/>
      <pageMargins left="0.7" right="0.7" top="0.75" bottom="0.75" header="0.3" footer="0.3"/>
    </customSheetView>
    <customSheetView guid="{0780CBEB-AF66-401E-9AFD-5F77700585BC}">
      <selection activeCell="D38" sqref="D38"/>
      <pageMargins left="0.7" right="0.7" top="0.75" bottom="0.75" header="0.3" footer="0.3"/>
    </customSheetView>
    <customSheetView guid="{F0048D33-26BA-4893-8BCC-88CEF82FEBB6}">
      <selection activeCell="H40" sqref="H40"/>
      <pageMargins left="0.7" right="0.7" top="0.75" bottom="0.75" header="0.3" footer="0.3"/>
    </customSheetView>
    <customSheetView guid="{8A1326BD-F0AB-414F-9F91-C2BB94CC9C17}">
      <selection activeCell="L19" sqref="L19"/>
      <pageMargins left="0.7" right="0.7" top="0.75" bottom="0.75" header="0.3" footer="0.3"/>
      <pageSetup paperSize="9" orientation="portrait" r:id="rId10"/>
    </customSheetView>
    <customSheetView guid="{FB7DEBE1-1047-4BE4-82FD-4BCA0CA8DD58}" topLeftCell="A10">
      <selection activeCell="B17" sqref="B17"/>
      <pageMargins left="0.7" right="0.7" top="0.75" bottom="0.75" header="0.3" footer="0.3"/>
    </customSheetView>
    <customSheetView guid="{B3153F5C-CAD5-4C41-96F3-3BC56052414C}" topLeftCell="A22">
      <selection activeCell="A27" sqref="A27:C34"/>
      <pageMargins left="0.7" right="0.7" top="0.75" bottom="0.75" header="0.3" footer="0.3"/>
    </customSheetView>
    <customSheetView guid="{D3393B8E-C3CB-4E3A-976E-E4CD065299F0}">
      <selection activeCell="G14" sqref="G14:I21"/>
      <pageMargins left="0.7" right="0.7" top="0.75" bottom="0.75" header="0.3" footer="0.3"/>
    </customSheetView>
    <customSheetView guid="{A7B3A108-9CF6-4687-9321-110D304B17B9}">
      <selection activeCell="E10" sqref="E10"/>
      <pageMargins left="0.7" right="0.7" top="0.75" bottom="0.75" header="0.3" footer="0.3"/>
    </customSheetView>
    <customSheetView guid="{D2C72E70-F766-4D56-9E10-3C91A63BB7F3}">
      <selection activeCell="B14" sqref="B14"/>
      <pageMargins left="0.7" right="0.7" top="0.75" bottom="0.75" header="0.3" footer="0.3"/>
      <pageSetup paperSize="9" orientation="portrait" r:id="rId11"/>
    </customSheetView>
    <customSheetView guid="{7CCD1884-1631-4809-8751-AE0939C32419}">
      <selection activeCell="I16" sqref="I16"/>
      <pageMargins left="0.7" right="0.7" top="0.75" bottom="0.75" header="0.3" footer="0.3"/>
    </customSheetView>
    <customSheetView guid="{3AD1D9CC-D162-4119-AFCC-0AF9105FB248}">
      <selection activeCell="D39" sqref="D39"/>
      <pageMargins left="0.7" right="0.7" top="0.75" bottom="0.75" header="0.3" footer="0.3"/>
    </customSheetView>
    <customSheetView guid="{931AA63B-6827-4BF4-8E25-ED232A88A09C}">
      <selection activeCell="C18" sqref="C18"/>
      <pageMargins left="0.7" right="0.7" top="0.75" bottom="0.75" header="0.3" footer="0.3"/>
    </customSheetView>
    <customSheetView guid="{697182B0-1BEF-4A85-93A0-596802852AF2}">
      <selection activeCell="C32" sqref="C32"/>
      <pageMargins left="0.7" right="0.7" top="0.75" bottom="0.75" header="0.3" footer="0.3"/>
      <pageSetup paperSize="9" orientation="portrait" r:id="rId12"/>
    </customSheetView>
    <customSheetView guid="{DB462ED3-28DC-47D7-98F7-CED01F66E2C7}">
      <selection activeCell="C32" sqref="C32"/>
      <pageMargins left="0.7" right="0.7" top="0.75" bottom="0.75" header="0.3" footer="0.3"/>
      <pageSetup paperSize="9" orientation="portrait" r:id="rId13"/>
    </customSheetView>
    <customSheetView guid="{CA1DE4BE-C006-4405-B064-304EE6CCACF1}">
      <selection activeCell="C32" sqref="C32"/>
      <pageMargins left="0.7" right="0.7" top="0.75" bottom="0.75" header="0.3" footer="0.3"/>
      <pageSetup paperSize="9" orientation="portrait" r:id="rId14"/>
    </customSheetView>
  </customSheetViews>
  <pageMargins left="0.7" right="0.7" top="0.75" bottom="0.75" header="0.3" footer="0.3"/>
  <pageSetup paperSize="9" orientation="portrait" r:id="rId15"/>
  <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D22"/>
  <sheetViews>
    <sheetView showGridLines="0" workbookViewId="0"/>
  </sheetViews>
  <sheetFormatPr defaultColWidth="9.140625" defaultRowHeight="12"/>
  <cols>
    <col min="1" max="1" width="5.85546875" style="73" customWidth="1"/>
    <col min="2" max="2" width="42.5703125" style="73" customWidth="1"/>
    <col min="3" max="3" width="11.7109375" style="73" customWidth="1"/>
    <col min="4" max="4" width="10.5703125" style="73" customWidth="1"/>
    <col min="5" max="16384" width="9.140625" style="73"/>
  </cols>
  <sheetData>
    <row r="1" spans="1:4" ht="28.5" customHeight="1">
      <c r="A1" s="577" t="str">
        <f>HYPERLINK("#INDEX!A2","към началната страница")</f>
        <v>към началната страница</v>
      </c>
    </row>
    <row r="2" spans="1:4" ht="16.5" customHeight="1"/>
    <row r="3" spans="1:4" ht="16.5" customHeight="1"/>
    <row r="4" spans="1:4" ht="16.5" customHeight="1"/>
    <row r="5" spans="1:4" ht="16.5" customHeight="1"/>
    <row r="9" spans="1:4" ht="33" customHeight="1">
      <c r="B9" s="456" t="s">
        <v>2050</v>
      </c>
      <c r="C9" s="457"/>
      <c r="D9" s="457"/>
    </row>
    <row r="10" spans="1:4">
      <c r="B10" s="72"/>
    </row>
    <row r="11" spans="1:4" ht="12.75" customHeight="1">
      <c r="B11" s="72"/>
      <c r="D11" s="181" t="s">
        <v>128</v>
      </c>
    </row>
    <row r="12" spans="1:4">
      <c r="C12" s="126">
        <v>45291</v>
      </c>
      <c r="D12" s="126">
        <v>44926</v>
      </c>
    </row>
    <row r="13" spans="1:4">
      <c r="C13" s="641" t="s">
        <v>0</v>
      </c>
      <c r="D13" s="641" t="s">
        <v>1</v>
      </c>
    </row>
    <row r="14" spans="1:4">
      <c r="B14" s="635" t="s">
        <v>173</v>
      </c>
      <c r="C14" s="844">
        <v>3860096</v>
      </c>
      <c r="D14" s="844">
        <v>3227123</v>
      </c>
    </row>
    <row r="15" spans="1:4">
      <c r="B15" s="636" t="s">
        <v>280</v>
      </c>
      <c r="C15" s="844">
        <v>3860096</v>
      </c>
      <c r="D15" s="844">
        <v>3227123</v>
      </c>
    </row>
    <row r="16" spans="1:4">
      <c r="B16" s="636" t="s">
        <v>527</v>
      </c>
      <c r="C16" s="844">
        <v>0</v>
      </c>
      <c r="D16" s="844">
        <v>0</v>
      </c>
    </row>
    <row r="17" spans="2:4">
      <c r="B17" s="635" t="s">
        <v>285</v>
      </c>
      <c r="C17" s="844">
        <v>449841</v>
      </c>
      <c r="D17" s="844">
        <v>0</v>
      </c>
    </row>
    <row r="18" spans="2:4">
      <c r="B18" s="637" t="s">
        <v>279</v>
      </c>
      <c r="C18" s="845">
        <v>4309937</v>
      </c>
      <c r="D18" s="845">
        <v>3227123</v>
      </c>
    </row>
    <row r="19" spans="2:4">
      <c r="B19" s="638"/>
      <c r="C19" s="846"/>
      <c r="D19" s="846"/>
    </row>
    <row r="20" spans="2:4">
      <c r="B20" s="639" t="s">
        <v>528</v>
      </c>
      <c r="C20" s="847">
        <v>2834096</v>
      </c>
      <c r="D20" s="847">
        <v>1921465</v>
      </c>
    </row>
    <row r="21" spans="2:4" s="828" customFormat="1" ht="15" customHeight="1">
      <c r="B21" s="640" t="s">
        <v>529</v>
      </c>
      <c r="C21" s="829">
        <v>0.2092</v>
      </c>
      <c r="D21" s="829">
        <v>0.19769999999999999</v>
      </c>
    </row>
    <row r="22" spans="2:4">
      <c r="B22" s="639" t="s">
        <v>286</v>
      </c>
      <c r="C22" s="848">
        <v>0.2336</v>
      </c>
      <c r="D22" s="848">
        <v>0.19769999999999999</v>
      </c>
    </row>
  </sheetData>
  <customSheetViews>
    <customSheetView guid="{3FCB7B24-049F-4685-83CB-5231093E0117}" showPageBreaks="1" topLeftCell="B3">
      <selection activeCell="N23" sqref="N23"/>
      <pageMargins left="0.7" right="0.7" top="0.75" bottom="0.75" header="0.3" footer="0.3"/>
      <pageSetup paperSize="9" orientation="portrait" r:id="rId1"/>
    </customSheetView>
    <customSheetView guid="{51337751-BEAF-43F3-8CC9-400B99E751E8}" topLeftCell="A4">
      <selection activeCell="A42" sqref="A42"/>
      <pageMargins left="0.7" right="0.7" top="0.75" bottom="0.75" header="0.3" footer="0.3"/>
      <pageSetup paperSize="9" orientation="portrait" r:id="rId2"/>
    </customSheetView>
    <customSheetView guid="{5DDDA852-2807-4645-BC75-EBD4EF3323A7}" topLeftCell="A7">
      <selection activeCell="C3" sqref="C3"/>
      <pageMargins left="0.7" right="0.7" top="0.75" bottom="0.75" header="0.3" footer="0.3"/>
      <pageSetup paperSize="9" orientation="portrait" r:id="rId3"/>
    </customSheetView>
    <customSheetView guid="{D37F8A47-E42F-4741-BE8D-5D961F7BB394}">
      <selection activeCell="C4" sqref="C4"/>
      <pageMargins left="0.7" right="0.7" top="0.75" bottom="0.75" header="0.3" footer="0.3"/>
      <pageSetup paperSize="9" orientation="portrait" r:id="rId4"/>
    </customSheetView>
    <customSheetView guid="{08462586-B7E0-434D-B6F4-B2B21EAA5D46}">
      <selection activeCell="C39" sqref="C39"/>
      <pageMargins left="0.7" right="0.7" top="0.75" bottom="0.75" header="0.3" footer="0.3"/>
      <pageSetup paperSize="9" orientation="portrait" r:id="rId5"/>
    </customSheetView>
    <customSheetView guid="{21329C76-F86B-400D-B8F5-F75B383E5B14}">
      <selection activeCell="C39" sqref="C39"/>
      <pageMargins left="0.7" right="0.7" top="0.75" bottom="0.75" header="0.3" footer="0.3"/>
      <pageSetup paperSize="9" orientation="portrait" r:id="rId6"/>
    </customSheetView>
    <customSheetView guid="{59094C18-3CB5-482F-AA6A-9C313A318EBB}">
      <selection activeCell="H34" sqref="H34"/>
      <pageMargins left="0.7" right="0.7" top="0.75" bottom="0.75" header="0.3" footer="0.3"/>
      <pageSetup paperSize="9" orientation="portrait" r:id="rId7"/>
    </customSheetView>
    <customSheetView guid="{FD092655-EBEC-4730-9895-1567D9B70D5F}" topLeftCell="A16">
      <selection activeCell="O27" sqref="O26:O27"/>
      <pageMargins left="0.7" right="0.7" top="0.75" bottom="0.75" header="0.3" footer="0.3"/>
      <pageSetup paperSize="9" orientation="portrait" r:id="rId8"/>
    </customSheetView>
    <customSheetView guid="{CFC92B1C-D4F2-414F-8F12-92F529035B08}">
      <selection activeCell="B3" sqref="B3"/>
      <pageMargins left="0.7" right="0.7" top="0.75" bottom="0.75" header="0.3" footer="0.3"/>
      <pageSetup paperSize="9" orientation="portrait" r:id="rId9"/>
    </customSheetView>
    <customSheetView guid="{7CA1DEE6-746E-4947-9BED-24AAED6E8B57}">
      <selection activeCell="B16" sqref="B16"/>
      <pageMargins left="0.7" right="0.7" top="0.75" bottom="0.75" header="0.3" footer="0.3"/>
      <pageSetup paperSize="9" orientation="portrait" r:id="rId10"/>
    </customSheetView>
    <customSheetView guid="{F277ACEF-9FF8-431F-8537-DE60B790AA4F}">
      <selection activeCell="B6" sqref="B6"/>
      <pageMargins left="0.7" right="0.7" top="0.75" bottom="0.75" header="0.3" footer="0.3"/>
      <pageSetup paperSize="9" orientation="portrait" r:id="rId11"/>
    </customSheetView>
    <customSheetView guid="{70E7FFDC-983F-46F7-B68F-0BE0A8C942E0}">
      <selection activeCell="B6" sqref="B6"/>
      <pageMargins left="0.7" right="0.7" top="0.75" bottom="0.75" header="0.3" footer="0.3"/>
      <pageSetup paperSize="9" orientation="portrait" r:id="rId12"/>
    </customSheetView>
    <customSheetView guid="{F536E858-E5B2-4B36-88FC-BE776803F921}" topLeftCell="A40">
      <selection activeCell="J4" sqref="J4"/>
      <pageMargins left="0.7" right="0.7" top="0.75" bottom="0.75" header="0.3" footer="0.3"/>
      <pageSetup paperSize="9" orientation="portrait" r:id="rId13"/>
    </customSheetView>
    <customSheetView guid="{0780CBEB-AF66-401E-9AFD-5F77700585BC}">
      <selection activeCell="B6" sqref="B6"/>
      <pageMargins left="0.7" right="0.7" top="0.75" bottom="0.75" header="0.3" footer="0.3"/>
      <pageSetup paperSize="9" orientation="portrait" r:id="rId14"/>
    </customSheetView>
    <customSheetView guid="{F0048D33-26BA-4893-8BCC-88CEF82FEBB6}">
      <selection activeCell="H4" sqref="H4:J26"/>
      <pageMargins left="0.7" right="0.7" top="0.75" bottom="0.75" header="0.3" footer="0.3"/>
      <pageSetup paperSize="9" orientation="portrait" r:id="rId15"/>
    </customSheetView>
    <customSheetView guid="{8A1326BD-F0AB-414F-9F91-C2BB94CC9C17}" topLeftCell="A28">
      <selection activeCell="B38" sqref="B38:D60"/>
      <pageMargins left="0.7" right="0.7" top="0.75" bottom="0.75" header="0.3" footer="0.3"/>
      <pageSetup paperSize="9" orientation="portrait" r:id="rId16"/>
    </customSheetView>
    <customSheetView guid="{FB7DEBE1-1047-4BE4-82FD-4BCA0CA8DD58}" topLeftCell="A10">
      <selection activeCell="B29" sqref="B29:D32"/>
      <pageMargins left="0.7" right="0.7" top="0.75" bottom="0.75" header="0.3" footer="0.3"/>
      <pageSetup paperSize="9" orientation="portrait" r:id="rId17"/>
    </customSheetView>
    <customSheetView guid="{B3153F5C-CAD5-4C41-96F3-3BC56052414C}" topLeftCell="A19">
      <selection activeCell="G63" sqref="G63"/>
      <pageMargins left="0.7" right="0.7" top="0.75" bottom="0.75" header="0.3" footer="0.3"/>
      <pageSetup paperSize="9" orientation="portrait" r:id="rId18"/>
    </customSheetView>
    <customSheetView guid="{D3393B8E-C3CB-4E3A-976E-E4CD065299F0}">
      <selection activeCell="H38" sqref="H38"/>
      <pageMargins left="0.7" right="0.7" top="0.75" bottom="0.75" header="0.3" footer="0.3"/>
      <pageSetup paperSize="9" orientation="portrait" r:id="rId19"/>
    </customSheetView>
    <customSheetView guid="{A7B3A108-9CF6-4687-9321-110D304B17B9}" topLeftCell="A16">
      <selection activeCell="O27" sqref="O26:O27"/>
      <pageMargins left="0.7" right="0.7" top="0.75" bottom="0.75" header="0.3" footer="0.3"/>
      <pageSetup paperSize="9" orientation="portrait" r:id="rId20"/>
    </customSheetView>
    <customSheetView guid="{D2C72E70-F766-4D56-9E10-3C91A63BB7F3}">
      <selection activeCell="H34" sqref="H34"/>
      <pageMargins left="0.7" right="0.7" top="0.75" bottom="0.75" header="0.3" footer="0.3"/>
      <pageSetup paperSize="9" orientation="portrait" r:id="rId21"/>
    </customSheetView>
    <customSheetView guid="{7CCD1884-1631-4809-8751-AE0939C32419}">
      <selection activeCell="C3" sqref="C3"/>
      <pageMargins left="0.7" right="0.7" top="0.75" bottom="0.75" header="0.3" footer="0.3"/>
      <pageSetup paperSize="9" orientation="portrait" r:id="rId22"/>
    </customSheetView>
    <customSheetView guid="{3AD1D9CC-D162-4119-AFCC-0AF9105FB248}">
      <selection activeCell="C7" sqref="C7"/>
      <pageMargins left="0.7" right="0.7" top="0.75" bottom="0.75" header="0.3" footer="0.3"/>
      <pageSetup paperSize="9" orientation="portrait" r:id="rId23"/>
    </customSheetView>
    <customSheetView guid="{931AA63B-6827-4BF4-8E25-ED232A88A09C}" topLeftCell="A16">
      <selection activeCell="O27" sqref="O26:O27"/>
      <pageMargins left="0.7" right="0.7" top="0.75" bottom="0.75" header="0.3" footer="0.3"/>
      <pageSetup paperSize="9" orientation="portrait" r:id="rId24"/>
    </customSheetView>
    <customSheetView guid="{697182B0-1BEF-4A85-93A0-596802852AF2}">
      <selection activeCell="A35" sqref="A35:B35"/>
      <pageMargins left="0.7" right="0.7" top="0.75" bottom="0.75" header="0.3" footer="0.3"/>
      <pageSetup paperSize="9" orientation="portrait" r:id="rId25"/>
    </customSheetView>
    <customSheetView guid="{DB462ED3-28DC-47D7-98F7-CED01F66E2C7}">
      <selection activeCell="A35" sqref="A35:B35"/>
      <pageMargins left="0.7" right="0.7" top="0.75" bottom="0.75" header="0.3" footer="0.3"/>
      <pageSetup paperSize="9" orientation="portrait" r:id="rId26"/>
    </customSheetView>
    <customSheetView guid="{CA1DE4BE-C006-4405-B064-304EE6CCACF1}">
      <selection activeCell="C39" sqref="C39"/>
      <pageMargins left="0.7" right="0.7" top="0.75" bottom="0.75" header="0.3" footer="0.3"/>
      <pageSetup paperSize="9" orientation="portrait" r:id="rId27"/>
    </customSheetView>
  </customSheetViews>
  <pageMargins left="0.7" right="0.7" top="0.75" bottom="0.75" header="0.3" footer="0.3"/>
  <pageSetup paperSize="9" orientation="portrait" r:id="rId28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/>
  </sheetPr>
  <dimension ref="A1:E26"/>
  <sheetViews>
    <sheetView showGridLines="0" workbookViewId="0"/>
  </sheetViews>
  <sheetFormatPr defaultColWidth="9.140625" defaultRowHeight="12"/>
  <cols>
    <col min="1" max="1" width="23.28515625" style="1" customWidth="1"/>
    <col min="2" max="2" width="5.140625" style="1" customWidth="1"/>
    <col min="3" max="3" width="60.5703125" style="1" customWidth="1"/>
    <col min="4" max="4" width="14.85546875" style="1" customWidth="1"/>
    <col min="5" max="5" width="14.85546875" style="163" customWidth="1"/>
    <col min="6" max="6" width="22.42578125" style="1" bestFit="1" customWidth="1"/>
    <col min="7" max="7" width="9.140625" style="1"/>
    <col min="8" max="8" width="12.85546875" style="1" customWidth="1"/>
    <col min="9" max="9" width="12.5703125" style="1" bestFit="1" customWidth="1"/>
    <col min="10" max="14" width="9.140625" style="1"/>
    <col min="15" max="15" width="12.140625" style="1" bestFit="1" customWidth="1"/>
    <col min="16" max="17" width="10" style="1" bestFit="1" customWidth="1"/>
    <col min="18" max="18" width="9.140625" style="1"/>
    <col min="19" max="19" width="21.5703125" style="1" bestFit="1" customWidth="1"/>
    <col min="20" max="20" width="18.5703125" style="1" customWidth="1"/>
    <col min="21" max="16384" width="9.140625" style="1"/>
  </cols>
  <sheetData>
    <row r="1" spans="1:5" ht="28.5" customHeight="1">
      <c r="A1" s="571" t="str">
        <f>HYPERLINK("#INDEX!A2","към началната страница")</f>
        <v>към началната страница</v>
      </c>
      <c r="D1" s="163"/>
      <c r="E1" s="1"/>
    </row>
    <row r="2" spans="1:5" ht="16.5" customHeight="1">
      <c r="D2" s="163"/>
      <c r="E2" s="1"/>
    </row>
    <row r="3" spans="1:5">
      <c r="B3" s="8"/>
    </row>
    <row r="4" spans="1:5">
      <c r="B4" s="8"/>
      <c r="C4" s="163"/>
      <c r="D4" s="163"/>
    </row>
    <row r="5" spans="1:5">
      <c r="B5" s="8"/>
      <c r="C5" s="163"/>
      <c r="D5" s="163"/>
    </row>
    <row r="6" spans="1:5">
      <c r="B6" s="8"/>
      <c r="C6" s="163"/>
      <c r="D6" s="163"/>
    </row>
    <row r="7" spans="1:5">
      <c r="B7" s="8"/>
      <c r="C7" s="163"/>
      <c r="D7" s="163"/>
    </row>
    <row r="8" spans="1:5">
      <c r="B8" s="8"/>
      <c r="C8" s="163"/>
      <c r="D8" s="163"/>
    </row>
    <row r="9" spans="1:5" ht="33" customHeight="1">
      <c r="B9" s="458" t="s">
        <v>2027</v>
      </c>
      <c r="C9" s="459"/>
      <c r="D9" s="459"/>
      <c r="E9" s="548"/>
    </row>
    <row r="10" spans="1:5">
      <c r="B10" s="42"/>
      <c r="C10" s="43"/>
    </row>
    <row r="11" spans="1:5">
      <c r="B11" s="42"/>
      <c r="C11" s="43"/>
      <c r="E11" s="62" t="s">
        <v>128</v>
      </c>
    </row>
    <row r="12" spans="1:5" s="13" customFormat="1" ht="36">
      <c r="B12" s="683"/>
      <c r="C12" s="684"/>
      <c r="D12" s="657" t="s">
        <v>1003</v>
      </c>
      <c r="E12" s="657" t="s">
        <v>1004</v>
      </c>
    </row>
    <row r="13" spans="1:5">
      <c r="B13" s="43"/>
      <c r="C13" s="43"/>
      <c r="D13" s="507" t="s">
        <v>0</v>
      </c>
      <c r="E13" s="507" t="s">
        <v>1</v>
      </c>
    </row>
    <row r="14" spans="1:5" s="13" customFormat="1">
      <c r="B14" s="266" t="s">
        <v>242</v>
      </c>
      <c r="C14" s="267" t="s">
        <v>974</v>
      </c>
      <c r="D14" s="156">
        <v>557112</v>
      </c>
      <c r="E14" s="332"/>
    </row>
    <row r="15" spans="1:5" s="27" customFormat="1">
      <c r="B15" s="264" t="s">
        <v>243</v>
      </c>
      <c r="C15" s="265" t="s">
        <v>975</v>
      </c>
      <c r="D15" s="156">
        <v>244625</v>
      </c>
      <c r="E15" s="332"/>
    </row>
    <row r="16" spans="1:5">
      <c r="B16" s="264" t="s">
        <v>244</v>
      </c>
      <c r="C16" s="265" t="s">
        <v>976</v>
      </c>
      <c r="D16" s="156">
        <v>-319105</v>
      </c>
      <c r="E16" s="332"/>
    </row>
    <row r="17" spans="2:5">
      <c r="B17" s="264" t="s">
        <v>490</v>
      </c>
      <c r="C17" s="333" t="s">
        <v>1005</v>
      </c>
      <c r="D17" s="156">
        <v>-83298</v>
      </c>
      <c r="E17" s="332"/>
    </row>
    <row r="18" spans="2:5">
      <c r="B18" s="264" t="s">
        <v>918</v>
      </c>
      <c r="C18" s="333" t="s">
        <v>1006</v>
      </c>
      <c r="D18" s="156">
        <v>-78118</v>
      </c>
      <c r="E18" s="332"/>
    </row>
    <row r="19" spans="2:5">
      <c r="B19" s="264" t="s">
        <v>491</v>
      </c>
      <c r="C19" s="333" t="s">
        <v>1007</v>
      </c>
      <c r="D19" s="156">
        <v>-14691</v>
      </c>
      <c r="E19" s="156">
        <v>30065</v>
      </c>
    </row>
    <row r="20" spans="2:5">
      <c r="B20" s="264" t="s">
        <v>510</v>
      </c>
      <c r="C20" s="333" t="s">
        <v>1008</v>
      </c>
      <c r="D20" s="156">
        <v>-2499</v>
      </c>
      <c r="E20" s="156">
        <v>2694</v>
      </c>
    </row>
    <row r="21" spans="2:5">
      <c r="B21" s="264" t="s">
        <v>511</v>
      </c>
      <c r="C21" s="333" t="s">
        <v>1009</v>
      </c>
      <c r="D21" s="156">
        <v>-8821</v>
      </c>
      <c r="E21" s="156">
        <v>0</v>
      </c>
    </row>
    <row r="22" spans="2:5">
      <c r="B22" s="264" t="s">
        <v>492</v>
      </c>
      <c r="C22" s="333" t="s">
        <v>1010</v>
      </c>
      <c r="D22" s="156">
        <v>0</v>
      </c>
      <c r="E22" s="156">
        <v>0</v>
      </c>
    </row>
    <row r="23" spans="2:5" s="13" customFormat="1">
      <c r="B23" s="264" t="s">
        <v>512</v>
      </c>
      <c r="C23" s="333" t="s">
        <v>977</v>
      </c>
      <c r="D23" s="156">
        <v>-124364</v>
      </c>
      <c r="E23" s="332"/>
    </row>
    <row r="24" spans="2:5">
      <c r="B24" s="264" t="s">
        <v>513</v>
      </c>
      <c r="C24" s="333" t="s">
        <v>978</v>
      </c>
      <c r="D24" s="156">
        <v>-7314</v>
      </c>
      <c r="E24" s="332"/>
    </row>
    <row r="25" spans="2:5">
      <c r="B25" s="334" t="s">
        <v>493</v>
      </c>
      <c r="C25" s="335" t="s">
        <v>1011</v>
      </c>
      <c r="D25" s="156">
        <v>0</v>
      </c>
      <c r="E25" s="332"/>
    </row>
    <row r="26" spans="2:5">
      <c r="B26" s="266" t="s">
        <v>494</v>
      </c>
      <c r="C26" s="267" t="s">
        <v>979</v>
      </c>
      <c r="D26" s="156">
        <v>482632</v>
      </c>
      <c r="E26" s="332"/>
    </row>
  </sheetData>
  <customSheetViews>
    <customSheetView guid="{3FCB7B24-049F-4685-83CB-5231093E0117}" showPageBreaks="1" topLeftCell="A9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 topLeftCell="A16">
      <selection activeCell="M47" sqref="M47"/>
      <pageMargins left="0.7" right="0.7" top="0.75" bottom="0.75" header="0.3" footer="0.3"/>
      <pageSetup paperSize="9" orientation="portrait" r:id="rId2"/>
    </customSheetView>
    <customSheetView guid="{5DDDA852-2807-4645-BC75-EBD4EF3323A7}" topLeftCell="A10">
      <selection activeCell="D17" sqref="D17"/>
      <pageMargins left="0.7" right="0.7" top="0.75" bottom="0.75" header="0.3" footer="0.3"/>
      <pageSetup paperSize="9" orientation="portrait" r:id="rId3"/>
    </customSheetView>
    <customSheetView guid="{D37F8A47-E42F-4741-BE8D-5D961F7BB394}" topLeftCell="A19">
      <selection activeCell="D4" sqref="D4"/>
      <pageMargins left="0.7" right="0.7" top="0.75" bottom="0.75" header="0.3" footer="0.3"/>
      <pageSetup paperSize="9" orientation="portrait" r:id="rId4"/>
    </customSheetView>
    <customSheetView guid="{08462586-B7E0-434D-B6F4-B2B21EAA5D46}" topLeftCell="A16">
      <selection activeCell="D22" sqref="D22"/>
      <pageMargins left="0.7" right="0.7" top="0.75" bottom="0.75" header="0.3" footer="0.3"/>
      <pageSetup paperSize="9" orientation="portrait" r:id="rId5"/>
    </customSheetView>
    <customSheetView guid="{21329C76-F86B-400D-B8F5-F75B383E5B14}" topLeftCell="A16">
      <selection activeCell="D22" sqref="D22"/>
      <pageMargins left="0.7" right="0.7" top="0.75" bottom="0.75" header="0.3" footer="0.3"/>
      <pageSetup paperSize="9" orientation="portrait" r:id="rId6"/>
    </customSheetView>
    <customSheetView guid="{59094C18-3CB5-482F-AA6A-9C313A318EBB}" topLeftCell="A16">
      <selection activeCell="D22" sqref="D22"/>
      <pageMargins left="0.7" right="0.7" top="0.75" bottom="0.75" header="0.3" footer="0.3"/>
      <pageSetup paperSize="9" orientation="portrait" r:id="rId7"/>
    </customSheetView>
    <customSheetView guid="{FD092655-EBEC-4730-9895-1567D9B70D5F}" topLeftCell="A9">
      <selection activeCell="C17" sqref="C17"/>
      <pageMargins left="0.7" right="0.7" top="0.75" bottom="0.75" header="0.3" footer="0.3"/>
    </customSheetView>
    <customSheetView guid="{CFC92B1C-D4F2-414F-8F12-92F529035B08}" topLeftCell="A37">
      <selection activeCell="D23" sqref="D23"/>
      <pageMargins left="0.7" right="0.7" top="0.75" bottom="0.75" header="0.3" footer="0.3"/>
      <pageSetup paperSize="9" orientation="portrait" r:id="rId8"/>
    </customSheetView>
    <customSheetView guid="{7CA1DEE6-746E-4947-9BED-24AAED6E8B57}" topLeftCell="A13">
      <selection activeCell="E32" sqref="E32"/>
      <pageMargins left="0.7" right="0.7" top="0.75" bottom="0.75" header="0.3" footer="0.3"/>
      <pageSetup paperSize="9" orientation="portrait" r:id="rId9"/>
    </customSheetView>
    <customSheetView guid="{F277ACEF-9FF8-431F-8537-DE60B790AA4F}" topLeftCell="A22">
      <selection activeCell="H25" sqref="H25"/>
      <pageMargins left="0.7" right="0.7" top="0.75" bottom="0.75" header="0.3" footer="0.3"/>
      <pageSetup paperSize="9" orientation="portrait" r:id="rId10"/>
    </customSheetView>
    <customSheetView guid="{70E7FFDC-983F-46F7-B68F-0BE0A8C942E0}" topLeftCell="A28">
      <selection activeCell="A33" sqref="A33"/>
      <pageMargins left="0.7" right="0.7" top="0.75" bottom="0.75" header="0.3" footer="0.3"/>
      <pageSetup paperSize="9" orientation="portrait" r:id="rId11"/>
    </customSheetView>
    <customSheetView guid="{F536E858-E5B2-4B36-88FC-BE776803F921}">
      <selection activeCell="C25" sqref="C25"/>
      <pageMargins left="0.7" right="0.7" top="0.75" bottom="0.75" header="0.3" footer="0.3"/>
    </customSheetView>
    <customSheetView guid="{0780CBEB-AF66-401E-9AFD-5F77700585BC}" topLeftCell="A31">
      <selection activeCell="D46" sqref="D46"/>
      <pageMargins left="0.7" right="0.7" top="0.75" bottom="0.75" header="0.3" footer="0.3"/>
      <pageSetup paperSize="9" orientation="portrait" r:id="rId12"/>
    </customSheetView>
    <customSheetView guid="{F0048D33-26BA-4893-8BCC-88CEF82FEBB6}">
      <selection activeCell="H25" sqref="H25"/>
      <pageMargins left="0.7" right="0.7" top="0.75" bottom="0.75" header="0.3" footer="0.3"/>
    </customSheetView>
    <customSheetView guid="{8A1326BD-F0AB-414F-9F91-C2BB94CC9C17}">
      <selection activeCell="C19" sqref="C19"/>
      <pageMargins left="0.7" right="0.7" top="0.75" bottom="0.75" header="0.3" footer="0.3"/>
    </customSheetView>
    <customSheetView guid="{FB7DEBE1-1047-4BE4-82FD-4BCA0CA8DD58}">
      <selection activeCell="F33" sqref="F33"/>
      <pageMargins left="0.7" right="0.7" top="0.75" bottom="0.75" header="0.3" footer="0.3"/>
    </customSheetView>
    <customSheetView guid="{B3153F5C-CAD5-4C41-96F3-3BC56052414C}" topLeftCell="A24">
      <selection activeCell="A32" sqref="A32:C44"/>
      <pageMargins left="0.7" right="0.7" top="0.75" bottom="0.75" header="0.3" footer="0.3"/>
    </customSheetView>
    <customSheetView guid="{D3393B8E-C3CB-4E3A-976E-E4CD065299F0}">
      <selection activeCell="G14" sqref="G14:I27"/>
      <pageMargins left="0.7" right="0.7" top="0.75" bottom="0.75" header="0.3" footer="0.3"/>
      <pageSetup paperSize="9" orientation="portrait" r:id="rId13"/>
    </customSheetView>
    <customSheetView guid="{A7B3A108-9CF6-4687-9321-110D304B17B9}" scale="110" topLeftCell="A10">
      <selection activeCell="F28" sqref="F28"/>
      <pageMargins left="0.7" right="0.7" top="0.75" bottom="0.75" header="0.3" footer="0.3"/>
      <pageSetup paperSize="9" orientation="portrait" r:id="rId14"/>
    </customSheetView>
    <customSheetView guid="{D2C72E70-F766-4D56-9E10-3C91A63BB7F3}" topLeftCell="A16">
      <selection activeCell="B36" sqref="B36"/>
      <pageMargins left="0.7" right="0.7" top="0.75" bottom="0.75" header="0.3" footer="0.3"/>
      <pageSetup paperSize="9" orientation="portrait" r:id="rId15"/>
    </customSheetView>
    <customSheetView guid="{7CCD1884-1631-4809-8751-AE0939C32419}">
      <selection activeCell="D17" sqref="D17"/>
      <pageMargins left="0.7" right="0.7" top="0.75" bottom="0.75" header="0.3" footer="0.3"/>
      <pageSetup paperSize="9" orientation="portrait" r:id="rId16"/>
    </customSheetView>
    <customSheetView guid="{3AD1D9CC-D162-4119-AFCC-0AF9105FB248}">
      <selection activeCell="C4" sqref="C4:D8"/>
      <pageMargins left="0.7" right="0.7" top="0.75" bottom="0.75" header="0.3" footer="0.3"/>
      <pageSetup paperSize="9" orientation="portrait" r:id="rId17"/>
    </customSheetView>
    <customSheetView guid="{931AA63B-6827-4BF4-8E25-ED232A88A09C}" topLeftCell="A9">
      <selection activeCell="C40" sqref="C40"/>
      <pageMargins left="0.7" right="0.7" top="0.75" bottom="0.75" header="0.3" footer="0.3"/>
    </customSheetView>
    <customSheetView guid="{697182B0-1BEF-4A85-93A0-596802852AF2}" topLeftCell="A16">
      <selection activeCell="D22" sqref="D22"/>
      <pageMargins left="0.7" right="0.7" top="0.75" bottom="0.75" header="0.3" footer="0.3"/>
      <pageSetup paperSize="9" orientation="portrait" r:id="rId18"/>
    </customSheetView>
    <customSheetView guid="{DB462ED3-28DC-47D7-98F7-CED01F66E2C7}" topLeftCell="A16">
      <selection activeCell="D22" sqref="D22"/>
      <pageMargins left="0.7" right="0.7" top="0.75" bottom="0.75" header="0.3" footer="0.3"/>
      <pageSetup paperSize="9" orientation="portrait" r:id="rId19"/>
    </customSheetView>
    <customSheetView guid="{CA1DE4BE-C006-4405-B064-304EE6CCACF1}" topLeftCell="A16">
      <selection activeCell="D22" sqref="D22"/>
      <pageMargins left="0.7" right="0.7" top="0.75" bottom="0.75" header="0.3" footer="0.3"/>
      <pageSetup paperSize="9" orientation="portrait" r:id="rId20"/>
    </customSheetView>
  </customSheetViews>
  <pageMargins left="0.7" right="0.7" top="0.75" bottom="0.75" header="0.3" footer="0.3"/>
  <pageSetup paperSize="9" orientation="portrait" r:id="rId2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9"/>
  </sheetPr>
  <dimension ref="A1:T31"/>
  <sheetViews>
    <sheetView showGridLines="0" workbookViewId="0"/>
  </sheetViews>
  <sheetFormatPr defaultColWidth="9.140625" defaultRowHeight="12"/>
  <cols>
    <col min="1" max="1" width="23.28515625" style="1" customWidth="1"/>
    <col min="2" max="2" width="4.42578125" style="1" customWidth="1"/>
    <col min="3" max="3" width="44" style="1" customWidth="1"/>
    <col min="4" max="6" width="8.85546875" style="1" customWidth="1"/>
    <col min="7" max="8" width="9.85546875" style="1" customWidth="1"/>
    <col min="9" max="9" width="10" style="1" customWidth="1"/>
    <col min="10" max="10" width="10.85546875" style="1" customWidth="1"/>
    <col min="11" max="11" width="8" style="1" customWidth="1"/>
    <col min="12" max="12" width="9.42578125" style="1" customWidth="1"/>
    <col min="13" max="13" width="10.5703125" style="1" customWidth="1"/>
    <col min="14" max="16" width="7" style="1" customWidth="1"/>
    <col min="17" max="18" width="7.140625" style="1" customWidth="1"/>
    <col min="19" max="19" width="10.42578125" style="1" customWidth="1"/>
    <col min="20" max="20" width="10.85546875" style="1" customWidth="1"/>
    <col min="21" max="16384" width="9.140625" style="1"/>
  </cols>
  <sheetData>
    <row r="1" spans="1:20" ht="28.5" customHeight="1">
      <c r="A1" s="571" t="str">
        <f>HYPERLINK("#INDEX!A2","към началната страница")</f>
        <v>към началната страница</v>
      </c>
    </row>
    <row r="2" spans="1:20" ht="16.5" customHeight="1"/>
    <row r="3" spans="1:20">
      <c r="B3" s="8"/>
    </row>
    <row r="4" spans="1:20">
      <c r="B4" s="8"/>
      <c r="C4" s="30"/>
      <c r="D4" s="30"/>
      <c r="E4" s="30"/>
      <c r="F4" s="30"/>
    </row>
    <row r="5" spans="1:20">
      <c r="B5" s="8"/>
      <c r="C5" s="477"/>
      <c r="D5" s="477"/>
      <c r="E5" s="477"/>
      <c r="F5" s="477"/>
    </row>
    <row r="6" spans="1:20">
      <c r="B6" s="8"/>
      <c r="C6" s="476"/>
      <c r="D6" s="476"/>
      <c r="E6" s="476"/>
      <c r="F6" s="476"/>
    </row>
    <row r="7" spans="1:20">
      <c r="B7" s="8"/>
      <c r="C7" s="476"/>
      <c r="D7" s="476"/>
      <c r="E7" s="476"/>
      <c r="F7" s="476"/>
    </row>
    <row r="8" spans="1:20">
      <c r="B8" s="8"/>
      <c r="C8" s="476"/>
      <c r="D8" s="476"/>
      <c r="E8" s="476"/>
      <c r="F8" s="476"/>
    </row>
    <row r="9" spans="1:20" ht="33" customHeight="1">
      <c r="B9" s="458" t="s">
        <v>237</v>
      </c>
      <c r="C9" s="459"/>
      <c r="D9" s="459"/>
      <c r="E9" s="459"/>
      <c r="F9" s="459"/>
      <c r="G9" s="459"/>
      <c r="H9" s="459"/>
      <c r="I9" s="459"/>
      <c r="J9" s="459"/>
      <c r="K9" s="459"/>
      <c r="L9" s="459"/>
      <c r="M9" s="459"/>
      <c r="N9" s="459"/>
      <c r="O9" s="459"/>
      <c r="P9" s="459"/>
      <c r="Q9" s="459"/>
      <c r="R9" s="459"/>
      <c r="S9" s="459"/>
      <c r="T9" s="459"/>
    </row>
    <row r="10" spans="1:20">
      <c r="B10" s="8"/>
    </row>
    <row r="11" spans="1:20" ht="12.75" customHeight="1">
      <c r="S11" s="935" t="s">
        <v>128</v>
      </c>
      <c r="T11" s="935"/>
    </row>
    <row r="12" spans="1:20" ht="12" customHeight="1">
      <c r="B12" s="1001"/>
      <c r="C12" s="1002" t="s">
        <v>89</v>
      </c>
      <c r="D12" s="1004" t="s">
        <v>93</v>
      </c>
      <c r="E12" s="1004"/>
      <c r="F12" s="1004"/>
      <c r="G12" s="1004"/>
      <c r="H12" s="1004"/>
      <c r="I12" s="1004"/>
      <c r="J12" s="1004"/>
      <c r="K12" s="1004"/>
      <c r="L12" s="1004"/>
      <c r="M12" s="1004"/>
      <c r="N12" s="1004"/>
      <c r="O12" s="1004"/>
      <c r="P12" s="1004"/>
      <c r="Q12" s="1004"/>
      <c r="R12" s="1004"/>
      <c r="S12" s="951" t="s">
        <v>11</v>
      </c>
      <c r="T12" s="951" t="s">
        <v>2178</v>
      </c>
    </row>
    <row r="13" spans="1:20">
      <c r="B13" s="1001"/>
      <c r="C13" s="1003"/>
      <c r="D13" s="686">
        <v>0</v>
      </c>
      <c r="E13" s="686">
        <v>0.02</v>
      </c>
      <c r="F13" s="686">
        <v>0.04</v>
      </c>
      <c r="G13" s="686">
        <v>0.1</v>
      </c>
      <c r="H13" s="686">
        <v>0.2</v>
      </c>
      <c r="I13" s="686">
        <v>0.35</v>
      </c>
      <c r="J13" s="686">
        <v>0.5</v>
      </c>
      <c r="K13" s="686">
        <v>0.7</v>
      </c>
      <c r="L13" s="686">
        <v>0.75</v>
      </c>
      <c r="M13" s="686">
        <v>1</v>
      </c>
      <c r="N13" s="686">
        <v>1.5</v>
      </c>
      <c r="O13" s="686">
        <v>2.5</v>
      </c>
      <c r="P13" s="686">
        <v>3.7</v>
      </c>
      <c r="Q13" s="686">
        <v>12.5</v>
      </c>
      <c r="R13" s="686" t="s">
        <v>97</v>
      </c>
      <c r="S13" s="952"/>
      <c r="T13" s="952"/>
    </row>
    <row r="14" spans="1:20">
      <c r="B14" s="685"/>
      <c r="C14" s="358"/>
      <c r="D14" s="556" t="s">
        <v>0</v>
      </c>
      <c r="E14" s="837" t="s">
        <v>1</v>
      </c>
      <c r="F14" s="837" t="s">
        <v>2</v>
      </c>
      <c r="G14" s="270" t="s">
        <v>3</v>
      </c>
      <c r="H14" s="557" t="s">
        <v>4</v>
      </c>
      <c r="I14" s="557" t="s">
        <v>5</v>
      </c>
      <c r="J14" s="507" t="s">
        <v>6</v>
      </c>
      <c r="K14" s="555" t="s">
        <v>59</v>
      </c>
      <c r="L14" s="555" t="s">
        <v>60</v>
      </c>
      <c r="M14" s="259" t="s">
        <v>61</v>
      </c>
      <c r="N14" s="507" t="s">
        <v>62</v>
      </c>
      <c r="O14" s="555" t="s">
        <v>63</v>
      </c>
      <c r="P14" s="555" t="s">
        <v>1201</v>
      </c>
      <c r="Q14" s="556" t="s">
        <v>1202</v>
      </c>
      <c r="R14" s="556" t="s">
        <v>1203</v>
      </c>
      <c r="S14" s="557" t="s">
        <v>1204</v>
      </c>
      <c r="T14" s="557" t="s">
        <v>2177</v>
      </c>
    </row>
    <row r="15" spans="1:20">
      <c r="B15" s="47" t="s">
        <v>14</v>
      </c>
      <c r="C15" s="189" t="s">
        <v>47</v>
      </c>
      <c r="D15" s="156">
        <v>7429695</v>
      </c>
      <c r="E15" s="156">
        <v>0</v>
      </c>
      <c r="F15" s="156">
        <v>0</v>
      </c>
      <c r="G15" s="156">
        <v>926938</v>
      </c>
      <c r="H15" s="156">
        <v>229194</v>
      </c>
      <c r="I15" s="156">
        <v>0</v>
      </c>
      <c r="J15" s="156">
        <v>114497</v>
      </c>
      <c r="K15" s="157">
        <v>0</v>
      </c>
      <c r="L15" s="156">
        <v>0</v>
      </c>
      <c r="M15" s="156">
        <v>343859</v>
      </c>
      <c r="N15" s="156">
        <v>0</v>
      </c>
      <c r="O15" s="156">
        <v>0</v>
      </c>
      <c r="P15" s="156">
        <v>0</v>
      </c>
      <c r="Q15" s="156">
        <v>0</v>
      </c>
      <c r="R15" s="156">
        <v>0</v>
      </c>
      <c r="S15" s="156">
        <v>9044183</v>
      </c>
      <c r="T15" s="156">
        <v>35</v>
      </c>
    </row>
    <row r="16" spans="1:20">
      <c r="B16" s="47" t="s">
        <v>15</v>
      </c>
      <c r="C16" s="69" t="s">
        <v>82</v>
      </c>
      <c r="D16" s="156">
        <v>0</v>
      </c>
      <c r="E16" s="156">
        <v>0</v>
      </c>
      <c r="F16" s="156">
        <v>0</v>
      </c>
      <c r="G16" s="156">
        <v>0</v>
      </c>
      <c r="H16" s="156">
        <v>53772</v>
      </c>
      <c r="I16" s="156">
        <v>0</v>
      </c>
      <c r="J16" s="156">
        <v>0</v>
      </c>
      <c r="K16" s="157">
        <v>0</v>
      </c>
      <c r="L16" s="156">
        <v>0</v>
      </c>
      <c r="M16" s="156">
        <v>4091</v>
      </c>
      <c r="N16" s="156">
        <v>0</v>
      </c>
      <c r="O16" s="156">
        <v>0</v>
      </c>
      <c r="P16" s="156">
        <v>0</v>
      </c>
      <c r="Q16" s="156">
        <v>0</v>
      </c>
      <c r="R16" s="156">
        <v>0</v>
      </c>
      <c r="S16" s="156">
        <v>57863</v>
      </c>
      <c r="T16" s="156">
        <v>57863</v>
      </c>
    </row>
    <row r="17" spans="2:20">
      <c r="B17" s="47" t="s">
        <v>16</v>
      </c>
      <c r="C17" s="69" t="s">
        <v>52</v>
      </c>
      <c r="D17" s="156">
        <v>0</v>
      </c>
      <c r="E17" s="156">
        <v>0</v>
      </c>
      <c r="F17" s="156">
        <v>0</v>
      </c>
      <c r="G17" s="156">
        <v>0</v>
      </c>
      <c r="H17" s="156">
        <v>0</v>
      </c>
      <c r="I17" s="156">
        <v>0</v>
      </c>
      <c r="J17" s="156">
        <v>0</v>
      </c>
      <c r="K17" s="157">
        <v>0</v>
      </c>
      <c r="L17" s="156">
        <v>0</v>
      </c>
      <c r="M17" s="156">
        <v>4215</v>
      </c>
      <c r="N17" s="156">
        <v>0</v>
      </c>
      <c r="O17" s="156">
        <v>0</v>
      </c>
      <c r="P17" s="156">
        <v>0</v>
      </c>
      <c r="Q17" s="156">
        <v>0</v>
      </c>
      <c r="R17" s="156">
        <v>0</v>
      </c>
      <c r="S17" s="156">
        <v>4215</v>
      </c>
      <c r="T17" s="156">
        <v>4215</v>
      </c>
    </row>
    <row r="18" spans="2:20">
      <c r="B18" s="47" t="s">
        <v>17</v>
      </c>
      <c r="C18" s="69" t="s">
        <v>53</v>
      </c>
      <c r="D18" s="156">
        <v>306348</v>
      </c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156">
        <v>0</v>
      </c>
      <c r="K18" s="157">
        <v>0</v>
      </c>
      <c r="L18" s="156">
        <v>0</v>
      </c>
      <c r="M18" s="156">
        <v>0</v>
      </c>
      <c r="N18" s="156">
        <v>0</v>
      </c>
      <c r="O18" s="156">
        <v>0</v>
      </c>
      <c r="P18" s="156">
        <v>0</v>
      </c>
      <c r="Q18" s="156">
        <v>0</v>
      </c>
      <c r="R18" s="156">
        <v>0</v>
      </c>
      <c r="S18" s="156">
        <v>306348</v>
      </c>
      <c r="T18" s="156">
        <v>306348</v>
      </c>
    </row>
    <row r="19" spans="2:20">
      <c r="B19" s="47" t="s">
        <v>18</v>
      </c>
      <c r="C19" s="69" t="s">
        <v>54</v>
      </c>
      <c r="D19" s="156">
        <v>0</v>
      </c>
      <c r="E19" s="156">
        <v>0</v>
      </c>
      <c r="F19" s="156">
        <v>0</v>
      </c>
      <c r="G19" s="156">
        <v>0</v>
      </c>
      <c r="H19" s="156">
        <v>0</v>
      </c>
      <c r="I19" s="156">
        <v>0</v>
      </c>
      <c r="J19" s="156">
        <v>0</v>
      </c>
      <c r="K19" s="157">
        <v>0</v>
      </c>
      <c r="L19" s="156">
        <v>0</v>
      </c>
      <c r="M19" s="156">
        <v>0</v>
      </c>
      <c r="N19" s="156">
        <v>0</v>
      </c>
      <c r="O19" s="156">
        <v>0</v>
      </c>
      <c r="P19" s="156">
        <v>0</v>
      </c>
      <c r="Q19" s="156">
        <v>0</v>
      </c>
      <c r="R19" s="156">
        <v>0</v>
      </c>
      <c r="S19" s="156">
        <v>0</v>
      </c>
      <c r="T19" s="156">
        <v>0</v>
      </c>
    </row>
    <row r="20" spans="2:20">
      <c r="B20" s="47" t="s">
        <v>19</v>
      </c>
      <c r="C20" s="70" t="s">
        <v>48</v>
      </c>
      <c r="D20" s="156">
        <v>0</v>
      </c>
      <c r="E20" s="156">
        <v>0</v>
      </c>
      <c r="F20" s="156">
        <v>0</v>
      </c>
      <c r="G20" s="156">
        <v>0</v>
      </c>
      <c r="H20" s="156">
        <v>315402</v>
      </c>
      <c r="I20" s="156">
        <v>0</v>
      </c>
      <c r="J20" s="156">
        <v>1999102</v>
      </c>
      <c r="K20" s="157">
        <v>0</v>
      </c>
      <c r="L20" s="156">
        <v>0</v>
      </c>
      <c r="M20" s="156">
        <v>22150</v>
      </c>
      <c r="N20" s="156">
        <v>0</v>
      </c>
      <c r="O20" s="156">
        <v>0</v>
      </c>
      <c r="P20" s="156">
        <v>0</v>
      </c>
      <c r="Q20" s="156">
        <v>0</v>
      </c>
      <c r="R20" s="156">
        <v>0</v>
      </c>
      <c r="S20" s="156">
        <v>2336654</v>
      </c>
      <c r="T20" s="156">
        <v>208756</v>
      </c>
    </row>
    <row r="21" spans="2:20">
      <c r="B21" s="47" t="s">
        <v>20</v>
      </c>
      <c r="C21" s="70" t="s">
        <v>49</v>
      </c>
      <c r="D21" s="156">
        <v>0</v>
      </c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57">
        <v>0</v>
      </c>
      <c r="L21" s="156">
        <v>0</v>
      </c>
      <c r="M21" s="156">
        <v>6598157</v>
      </c>
      <c r="N21" s="156">
        <v>0</v>
      </c>
      <c r="O21" s="156">
        <v>0</v>
      </c>
      <c r="P21" s="156">
        <v>0</v>
      </c>
      <c r="Q21" s="156">
        <v>0</v>
      </c>
      <c r="R21" s="156">
        <v>0</v>
      </c>
      <c r="S21" s="156">
        <v>6598157</v>
      </c>
      <c r="T21" s="156">
        <v>6598157</v>
      </c>
    </row>
    <row r="22" spans="2:20">
      <c r="B22" s="47" t="s">
        <v>21</v>
      </c>
      <c r="C22" s="70" t="s">
        <v>50</v>
      </c>
      <c r="D22" s="156">
        <v>0</v>
      </c>
      <c r="E22" s="156">
        <v>0</v>
      </c>
      <c r="F22" s="156">
        <v>0</v>
      </c>
      <c r="G22" s="156">
        <v>0</v>
      </c>
      <c r="H22" s="156">
        <v>0</v>
      </c>
      <c r="I22" s="156">
        <v>0</v>
      </c>
      <c r="J22" s="156">
        <v>0</v>
      </c>
      <c r="K22" s="157">
        <v>0</v>
      </c>
      <c r="L22" s="156">
        <v>6569702</v>
      </c>
      <c r="M22" s="156">
        <v>0</v>
      </c>
      <c r="N22" s="156">
        <v>0</v>
      </c>
      <c r="O22" s="156">
        <v>0</v>
      </c>
      <c r="P22" s="156">
        <v>0</v>
      </c>
      <c r="Q22" s="156">
        <v>0</v>
      </c>
      <c r="R22" s="156">
        <v>0</v>
      </c>
      <c r="S22" s="156">
        <v>6569702</v>
      </c>
      <c r="T22" s="156">
        <v>6569702</v>
      </c>
    </row>
    <row r="23" spans="2:20">
      <c r="B23" s="47" t="s">
        <v>22</v>
      </c>
      <c r="C23" s="69" t="s">
        <v>55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4847587</v>
      </c>
      <c r="J23" s="156">
        <v>480940</v>
      </c>
      <c r="K23" s="157">
        <v>0</v>
      </c>
      <c r="L23" s="156">
        <v>767000</v>
      </c>
      <c r="M23" s="156">
        <v>1511367</v>
      </c>
      <c r="N23" s="156">
        <v>0</v>
      </c>
      <c r="O23" s="156">
        <v>0</v>
      </c>
      <c r="P23" s="156">
        <v>0</v>
      </c>
      <c r="Q23" s="156">
        <v>0</v>
      </c>
      <c r="R23" s="156">
        <v>0</v>
      </c>
      <c r="S23" s="156">
        <v>7606894</v>
      </c>
      <c r="T23" s="156">
        <v>7606894</v>
      </c>
    </row>
    <row r="24" spans="2:20">
      <c r="B24" s="47" t="s">
        <v>23</v>
      </c>
      <c r="C24" s="69" t="s">
        <v>56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  <c r="K24" s="157">
        <v>0</v>
      </c>
      <c r="L24" s="156">
        <v>0</v>
      </c>
      <c r="M24" s="156">
        <v>245220</v>
      </c>
      <c r="N24" s="156">
        <v>6489</v>
      </c>
      <c r="O24" s="156">
        <v>0</v>
      </c>
      <c r="P24" s="156">
        <v>0</v>
      </c>
      <c r="Q24" s="156">
        <v>0</v>
      </c>
      <c r="R24" s="156">
        <v>0</v>
      </c>
      <c r="S24" s="156">
        <v>251709</v>
      </c>
      <c r="T24" s="156">
        <v>251709</v>
      </c>
    </row>
    <row r="25" spans="2:20">
      <c r="B25" s="47" t="s">
        <v>24</v>
      </c>
      <c r="C25" s="69" t="s">
        <v>83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7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</row>
    <row r="26" spans="2:20">
      <c r="B26" s="47" t="s">
        <v>25</v>
      </c>
      <c r="C26" s="70" t="s">
        <v>57</v>
      </c>
      <c r="D26" s="156">
        <v>0</v>
      </c>
      <c r="E26" s="156">
        <v>0</v>
      </c>
      <c r="F26" s="156">
        <v>0</v>
      </c>
      <c r="G26" s="156">
        <v>0</v>
      </c>
      <c r="H26" s="156">
        <v>390980</v>
      </c>
      <c r="I26" s="156">
        <v>0</v>
      </c>
      <c r="J26" s="156">
        <v>0</v>
      </c>
      <c r="K26" s="157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390980</v>
      </c>
      <c r="T26" s="156">
        <v>0</v>
      </c>
    </row>
    <row r="27" spans="2:20" ht="24">
      <c r="B27" s="47" t="s">
        <v>26</v>
      </c>
      <c r="C27" s="69" t="s">
        <v>84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57">
        <v>0</v>
      </c>
      <c r="L27" s="156">
        <v>0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0</v>
      </c>
      <c r="T27" s="156">
        <v>0</v>
      </c>
    </row>
    <row r="28" spans="2:20">
      <c r="B28" s="47" t="s">
        <v>27</v>
      </c>
      <c r="C28" s="69" t="s">
        <v>58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7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6">
        <v>1826</v>
      </c>
      <c r="R28" s="156">
        <v>0</v>
      </c>
      <c r="S28" s="156">
        <v>1826</v>
      </c>
      <c r="T28" s="156">
        <v>1826</v>
      </c>
    </row>
    <row r="29" spans="2:20">
      <c r="B29" s="47" t="s">
        <v>28</v>
      </c>
      <c r="C29" s="70" t="s">
        <v>51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0</v>
      </c>
      <c r="K29" s="157">
        <v>0</v>
      </c>
      <c r="L29" s="156">
        <v>0</v>
      </c>
      <c r="M29" s="156">
        <v>109456</v>
      </c>
      <c r="N29" s="156">
        <v>0</v>
      </c>
      <c r="O29" s="156">
        <v>0</v>
      </c>
      <c r="P29" s="156">
        <v>0</v>
      </c>
      <c r="Q29" s="156">
        <v>0</v>
      </c>
      <c r="R29" s="156">
        <v>0</v>
      </c>
      <c r="S29" s="156">
        <v>109456</v>
      </c>
      <c r="T29" s="156">
        <v>109456</v>
      </c>
    </row>
    <row r="30" spans="2:20">
      <c r="B30" s="47" t="s">
        <v>29</v>
      </c>
      <c r="C30" s="70" t="s">
        <v>85</v>
      </c>
      <c r="D30" s="156">
        <v>431664</v>
      </c>
      <c r="E30" s="156">
        <v>0</v>
      </c>
      <c r="F30" s="156">
        <v>0</v>
      </c>
      <c r="G30" s="156">
        <v>0</v>
      </c>
      <c r="H30" s="156">
        <v>375868</v>
      </c>
      <c r="I30" s="156">
        <v>0</v>
      </c>
      <c r="J30" s="156">
        <v>0</v>
      </c>
      <c r="K30" s="157">
        <v>0</v>
      </c>
      <c r="L30" s="156">
        <v>0</v>
      </c>
      <c r="M30" s="156">
        <v>565270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1372802</v>
      </c>
      <c r="T30" s="156">
        <v>1372802</v>
      </c>
    </row>
    <row r="31" spans="2:20" s="13" customFormat="1">
      <c r="B31" s="20" t="s">
        <v>30</v>
      </c>
      <c r="C31" s="71" t="s">
        <v>11</v>
      </c>
      <c r="D31" s="154">
        <v>8167707</v>
      </c>
      <c r="E31" s="154">
        <v>0</v>
      </c>
      <c r="F31" s="154">
        <v>0</v>
      </c>
      <c r="G31" s="154">
        <v>926938</v>
      </c>
      <c r="H31" s="154">
        <v>1365216</v>
      </c>
      <c r="I31" s="154">
        <v>4847587</v>
      </c>
      <c r="J31" s="154">
        <v>2594539</v>
      </c>
      <c r="K31" s="838">
        <v>0</v>
      </c>
      <c r="L31" s="154">
        <v>7336702</v>
      </c>
      <c r="M31" s="154">
        <v>9403785</v>
      </c>
      <c r="N31" s="154">
        <v>6489</v>
      </c>
      <c r="O31" s="154">
        <v>0</v>
      </c>
      <c r="P31" s="154">
        <v>0</v>
      </c>
      <c r="Q31" s="154">
        <v>1826</v>
      </c>
      <c r="R31" s="154">
        <v>0</v>
      </c>
      <c r="S31" s="154">
        <v>34650789</v>
      </c>
      <c r="T31" s="154">
        <v>23087763</v>
      </c>
    </row>
  </sheetData>
  <customSheetViews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 topLeftCell="L15">
      <selection activeCell="U20" sqref="U20:AF20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H84" sqref="H84"/>
      <pageMargins left="0.7" right="0.7" top="0.75" bottom="0.75" header="0.3" footer="0.3"/>
      <pageSetup paperSize="9" orientation="portrait" r:id="rId3"/>
    </customSheetView>
    <customSheetView guid="{D37F8A47-E42F-4741-BE8D-5D961F7BB394}" topLeftCell="A12">
      <selection activeCell="D4" sqref="D4"/>
      <pageMargins left="0.7" right="0.7" top="0.75" bottom="0.75" header="0.3" footer="0.3"/>
      <pageSetup paperSize="9" orientation="portrait" r:id="rId4"/>
    </customSheetView>
    <customSheetView guid="{08462586-B7E0-434D-B6F4-B2B21EAA5D46}" topLeftCell="A61">
      <selection activeCell="H84" sqref="H84"/>
      <pageMargins left="0.7" right="0.7" top="0.75" bottom="0.75" header="0.3" footer="0.3"/>
      <pageSetup paperSize="9" orientation="portrait" r:id="rId5"/>
    </customSheetView>
    <customSheetView guid="{21329C76-F86B-400D-B8F5-F75B383E5B14}" topLeftCell="A61">
      <selection activeCell="H84" sqref="H84"/>
      <pageMargins left="0.7" right="0.7" top="0.75" bottom="0.75" header="0.3" footer="0.3"/>
      <pageSetup paperSize="9" orientation="portrait" r:id="rId6"/>
    </customSheetView>
    <customSheetView guid="{59094C18-3CB5-482F-AA6A-9C313A318EBB}" topLeftCell="A61">
      <selection activeCell="H84" sqref="H84"/>
      <pageMargins left="0.7" right="0.7" top="0.75" bottom="0.75" header="0.3" footer="0.3"/>
      <pageSetup paperSize="9" orientation="portrait" r:id="rId7"/>
    </customSheetView>
    <customSheetView guid="{FD092655-EBEC-4730-9895-1567D9B70D5F}" topLeftCell="A22">
      <selection activeCell="B61" sqref="B61"/>
      <pageMargins left="0.7" right="0.7" top="0.75" bottom="0.75" header="0.3" footer="0.3"/>
    </customSheetView>
    <customSheetView guid="{CFC92B1C-D4F2-414F-8F12-92F529035B08}">
      <selection activeCell="C4" sqref="C4:D8"/>
      <pageMargins left="0.7" right="0.7" top="0.75" bottom="0.75" header="0.3" footer="0.3"/>
      <pageSetup paperSize="9" orientation="portrait" r:id="rId8"/>
    </customSheetView>
    <customSheetView guid="{7CA1DEE6-746E-4947-9BED-24AAED6E8B57}" topLeftCell="B7">
      <selection activeCell="H38" sqref="H38"/>
      <pageMargins left="0.7" right="0.7" top="0.75" bottom="0.75" header="0.3" footer="0.3"/>
      <pageSetup paperSize="9" orientation="portrait" r:id="rId9"/>
    </customSheetView>
    <customSheetView guid="{F277ACEF-9FF8-431F-8537-DE60B790AA4F}" topLeftCell="H9">
      <selection activeCell="T38" sqref="T38"/>
      <pageMargins left="0.7" right="0.7" top="0.75" bottom="0.75" header="0.3" footer="0.3"/>
    </customSheetView>
    <customSheetView guid="{70E7FFDC-983F-46F7-B68F-0BE0A8C942E0}" topLeftCell="A40">
      <selection activeCell="P56" sqref="P56"/>
      <pageMargins left="0.7" right="0.7" top="0.75" bottom="0.75" header="0.3" footer="0.3"/>
    </customSheetView>
    <customSheetView guid="{F536E858-E5B2-4B36-88FC-BE776803F921}" topLeftCell="A22">
      <selection activeCell="B61" sqref="B61"/>
      <pageMargins left="0.7" right="0.7" top="0.75" bottom="0.75" header="0.3" footer="0.3"/>
    </customSheetView>
    <customSheetView guid="{0780CBEB-AF66-401E-9AFD-5F77700585BC}">
      <selection activeCell="K67" sqref="K67"/>
      <pageMargins left="0.7" right="0.7" top="0.75" bottom="0.75" header="0.3" footer="0.3"/>
    </customSheetView>
    <customSheetView guid="{F0048D33-26BA-4893-8BCC-88CEF82FEBB6}" topLeftCell="E1">
      <selection activeCell="P15" sqref="P15:AA34"/>
      <pageMargins left="0.7" right="0.7" top="0.75" bottom="0.75" header="0.3" footer="0.3"/>
    </customSheetView>
    <customSheetView guid="{8A1326BD-F0AB-414F-9F91-C2BB94CC9C17}" topLeftCell="A13">
      <selection activeCell="B64" sqref="B64"/>
      <pageMargins left="0.7" right="0.7" top="0.75" bottom="0.75" header="0.3" footer="0.3"/>
    </customSheetView>
    <customSheetView guid="{FB7DEBE1-1047-4BE4-82FD-4BCA0CA8DD58}">
      <selection activeCell="M26" sqref="M26"/>
      <pageMargins left="0.7" right="0.7" top="0.75" bottom="0.75" header="0.3" footer="0.3"/>
    </customSheetView>
    <customSheetView guid="{B3153F5C-CAD5-4C41-96F3-3BC56052414C}" topLeftCell="A31">
      <selection activeCell="A40" sqref="A40:L59"/>
      <pageMargins left="0.7" right="0.7" top="0.75" bottom="0.75" header="0.3" footer="0.3"/>
    </customSheetView>
    <customSheetView guid="{D3393B8E-C3CB-4E3A-976E-E4CD065299F0}" topLeftCell="H1">
      <selection activeCell="R15" sqref="R15:AE34"/>
      <pageMargins left="0.7" right="0.7" top="0.75" bottom="0.75" header="0.3" footer="0.3"/>
    </customSheetView>
    <customSheetView guid="{A7B3A108-9CF6-4687-9321-110D304B17B9}" topLeftCell="A22">
      <selection activeCell="B61" sqref="B61"/>
      <pageMargins left="0.7" right="0.7" top="0.75" bottom="0.75" header="0.3" footer="0.3"/>
    </customSheetView>
    <customSheetView guid="{D2C72E70-F766-4D56-9E10-3C91A63BB7F3}" topLeftCell="A43">
      <selection activeCell="B45" sqref="B45"/>
      <pageMargins left="0.7" right="0.7" top="0.75" bottom="0.75" header="0.3" footer="0.3"/>
      <pageSetup paperSize="9" orientation="portrait" r:id="rId10"/>
    </customSheetView>
    <customSheetView guid="{7CCD1884-1631-4809-8751-AE0939C32419}">
      <selection activeCell="H84" sqref="H84"/>
      <pageMargins left="0.7" right="0.7" top="0.75" bottom="0.75" header="0.3" footer="0.3"/>
    </customSheetView>
    <customSheetView guid="{3AD1D9CC-D162-4119-AFCC-0AF9105FB248}">
      <selection activeCell="C4" sqref="C4:D8"/>
      <pageMargins left="0.7" right="0.7" top="0.75" bottom="0.75" header="0.3" footer="0.3"/>
    </customSheetView>
    <customSheetView guid="{931AA63B-6827-4BF4-8E25-ED232A88A09C}" topLeftCell="A22">
      <selection activeCell="B61" sqref="B61"/>
      <pageMargins left="0.7" right="0.7" top="0.75" bottom="0.75" header="0.3" footer="0.3"/>
    </customSheetView>
    <customSheetView guid="{697182B0-1BEF-4A85-93A0-596802852AF2}" topLeftCell="A61">
      <selection activeCell="H84" sqref="H84"/>
      <pageMargins left="0.7" right="0.7" top="0.75" bottom="0.75" header="0.3" footer="0.3"/>
      <pageSetup paperSize="9" orientation="portrait" r:id="rId11"/>
    </customSheetView>
    <customSheetView guid="{DB462ED3-28DC-47D7-98F7-CED01F66E2C7}" topLeftCell="A61">
      <selection activeCell="H84" sqref="H84"/>
      <pageMargins left="0.7" right="0.7" top="0.75" bottom="0.75" header="0.3" footer="0.3"/>
      <pageSetup paperSize="9" orientation="portrait" r:id="rId12"/>
    </customSheetView>
    <customSheetView guid="{CA1DE4BE-C006-4405-B064-304EE6CCACF1}" topLeftCell="A61">
      <selection activeCell="H84" sqref="H84"/>
      <pageMargins left="0.7" right="0.7" top="0.75" bottom="0.75" header="0.3" footer="0.3"/>
      <pageSetup paperSize="9" orientation="portrait" r:id="rId13"/>
    </customSheetView>
  </customSheetViews>
  <mergeCells count="6">
    <mergeCell ref="B12:B13"/>
    <mergeCell ref="C12:C13"/>
    <mergeCell ref="D12:R12"/>
    <mergeCell ref="S12:S13"/>
    <mergeCell ref="S11:T11"/>
    <mergeCell ref="T12:T13"/>
  </mergeCells>
  <pageMargins left="0.7" right="0.7" top="0.75" bottom="0.75" header="0.3" footer="0.3"/>
  <pageSetup paperSize="9" orientation="portrait" r:id="rId1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9"/>
  </sheetPr>
  <dimension ref="A1:O25"/>
  <sheetViews>
    <sheetView showGridLines="0" topLeftCell="A2" workbookViewId="0"/>
  </sheetViews>
  <sheetFormatPr defaultColWidth="9.140625" defaultRowHeight="12"/>
  <cols>
    <col min="1" max="1" width="23.28515625" style="1" customWidth="1"/>
    <col min="2" max="2" width="2.5703125" style="1" customWidth="1"/>
    <col min="3" max="3" width="37.85546875" style="1" customWidth="1"/>
    <col min="4" max="4" width="9.7109375" style="1" customWidth="1"/>
    <col min="5" max="5" width="7.42578125" style="1" bestFit="1" customWidth="1"/>
    <col min="6" max="7" width="8.5703125" style="1" bestFit="1" customWidth="1"/>
    <col min="8" max="8" width="10.5703125" style="1" customWidth="1"/>
    <col min="9" max="13" width="8.5703125" style="1" bestFit="1" customWidth="1"/>
    <col min="14" max="14" width="8.5703125" style="1" customWidth="1"/>
    <col min="15" max="15" width="11.140625" style="1" customWidth="1"/>
    <col min="16" max="16384" width="9.140625" style="1"/>
  </cols>
  <sheetData>
    <row r="1" spans="1:15" ht="28.5" customHeight="1">
      <c r="A1" s="571" t="str">
        <f>HYPERLINK("#INDEX!A2","към началната страница")</f>
        <v>към началната страница</v>
      </c>
    </row>
    <row r="2" spans="1:15" ht="16.5" customHeight="1"/>
    <row r="3" spans="1:15">
      <c r="B3" s="549"/>
      <c r="C3" s="549"/>
      <c r="D3" s="549"/>
      <c r="E3" s="549"/>
      <c r="F3" s="549"/>
      <c r="G3" s="549"/>
      <c r="I3" s="549"/>
      <c r="J3" s="549"/>
      <c r="K3" s="549"/>
      <c r="L3" s="549"/>
      <c r="M3" s="549"/>
      <c r="N3" s="549"/>
      <c r="O3" s="549"/>
    </row>
    <row r="4" spans="1:15" ht="12" customHeight="1">
      <c r="B4" s="549"/>
      <c r="F4" s="549"/>
      <c r="G4" s="549"/>
      <c r="I4" s="549"/>
      <c r="J4" s="549"/>
      <c r="K4" s="549"/>
      <c r="L4" s="549"/>
      <c r="M4" s="549"/>
      <c r="N4" s="549"/>
      <c r="O4" s="549"/>
    </row>
    <row r="5" spans="1:15" ht="12" customHeight="1">
      <c r="B5" s="26"/>
      <c r="F5" s="26"/>
      <c r="G5" s="26"/>
      <c r="I5" s="26"/>
      <c r="J5" s="26"/>
      <c r="K5" s="26"/>
      <c r="L5" s="26"/>
      <c r="M5" s="26"/>
      <c r="N5" s="26"/>
      <c r="O5" s="26"/>
    </row>
    <row r="6" spans="1:15" ht="12" customHeight="1">
      <c r="B6" s="26"/>
      <c r="F6" s="26"/>
      <c r="G6" s="26"/>
      <c r="I6" s="26"/>
      <c r="J6" s="26"/>
      <c r="K6" s="26"/>
      <c r="L6" s="26"/>
      <c r="M6" s="26"/>
      <c r="N6" s="26"/>
      <c r="O6" s="26"/>
    </row>
    <row r="7" spans="1:15" ht="12" customHeight="1">
      <c r="B7" s="44"/>
      <c r="F7" s="26"/>
      <c r="G7" s="26"/>
      <c r="I7" s="26"/>
      <c r="J7" s="26"/>
      <c r="K7" s="26"/>
      <c r="L7" s="26"/>
      <c r="M7" s="26"/>
      <c r="N7" s="26"/>
      <c r="O7" s="26"/>
    </row>
    <row r="8" spans="1:15">
      <c r="B8" s="44"/>
      <c r="F8" s="26"/>
      <c r="G8" s="26"/>
      <c r="I8" s="26"/>
      <c r="J8" s="26"/>
      <c r="K8" s="26"/>
      <c r="L8" s="26"/>
      <c r="M8" s="26"/>
      <c r="N8" s="26"/>
      <c r="O8" s="26"/>
    </row>
    <row r="9" spans="1:15" ht="33" customHeight="1">
      <c r="B9" s="458" t="s">
        <v>239</v>
      </c>
      <c r="C9" s="459"/>
      <c r="D9" s="459"/>
      <c r="E9" s="459"/>
      <c r="F9" s="459"/>
      <c r="G9" s="459"/>
      <c r="H9" s="459"/>
      <c r="I9" s="459"/>
      <c r="J9" s="459"/>
      <c r="K9" s="459"/>
      <c r="L9" s="459"/>
      <c r="M9" s="459"/>
      <c r="N9" s="459"/>
      <c r="O9" s="459"/>
    </row>
    <row r="10" spans="1:15">
      <c r="B10" s="8"/>
    </row>
    <row r="11" spans="1:15" ht="12.75" customHeight="1">
      <c r="O11" s="208" t="s">
        <v>128</v>
      </c>
    </row>
    <row r="12" spans="1:15" ht="12.75" customHeight="1">
      <c r="C12" s="951" t="s">
        <v>89</v>
      </c>
      <c r="D12" s="1006" t="s">
        <v>93</v>
      </c>
      <c r="E12" s="1007"/>
      <c r="F12" s="1007"/>
      <c r="G12" s="1007"/>
      <c r="H12" s="1007"/>
      <c r="I12" s="1007"/>
      <c r="J12" s="1007"/>
      <c r="K12" s="1007"/>
      <c r="L12" s="1007"/>
      <c r="M12" s="1007"/>
      <c r="N12" s="1008"/>
      <c r="O12" s="1005" t="s">
        <v>11</v>
      </c>
    </row>
    <row r="13" spans="1:15" ht="41.25" customHeight="1">
      <c r="C13" s="952"/>
      <c r="D13" s="686">
        <v>0</v>
      </c>
      <c r="E13" s="686">
        <v>0.02</v>
      </c>
      <c r="F13" s="686">
        <v>0.04</v>
      </c>
      <c r="G13" s="686">
        <v>0.1</v>
      </c>
      <c r="H13" s="124" t="s">
        <v>94</v>
      </c>
      <c r="I13" s="124" t="s">
        <v>45</v>
      </c>
      <c r="J13" s="686">
        <v>0.7</v>
      </c>
      <c r="K13" s="124" t="s">
        <v>95</v>
      </c>
      <c r="L13" s="124" t="s">
        <v>96</v>
      </c>
      <c r="M13" s="686">
        <v>1.5</v>
      </c>
      <c r="N13" s="124" t="s">
        <v>97</v>
      </c>
      <c r="O13" s="1005"/>
    </row>
    <row r="14" spans="1:15">
      <c r="C14" s="505"/>
      <c r="D14" s="505" t="s">
        <v>0</v>
      </c>
      <c r="E14" s="125" t="s">
        <v>1</v>
      </c>
      <c r="F14" s="125" t="s">
        <v>2</v>
      </c>
      <c r="G14" s="125" t="s">
        <v>3</v>
      </c>
      <c r="H14" s="125" t="s">
        <v>4</v>
      </c>
      <c r="I14" s="125" t="s">
        <v>5</v>
      </c>
      <c r="J14" s="125" t="s">
        <v>6</v>
      </c>
      <c r="K14" s="125" t="s">
        <v>59</v>
      </c>
      <c r="L14" s="125" t="s">
        <v>60</v>
      </c>
      <c r="M14" s="125" t="s">
        <v>61</v>
      </c>
      <c r="N14" s="125" t="s">
        <v>62</v>
      </c>
      <c r="O14" s="125" t="s">
        <v>63</v>
      </c>
    </row>
    <row r="15" spans="1:15">
      <c r="B15" s="47" t="s">
        <v>14</v>
      </c>
      <c r="C15" s="69" t="s">
        <v>47</v>
      </c>
      <c r="D15" s="156">
        <v>7429695</v>
      </c>
      <c r="E15" s="156">
        <v>0</v>
      </c>
      <c r="F15" s="156">
        <v>0</v>
      </c>
      <c r="G15" s="156">
        <v>926938</v>
      </c>
      <c r="H15" s="156">
        <v>229194</v>
      </c>
      <c r="I15" s="156">
        <v>114497</v>
      </c>
      <c r="J15" s="156">
        <v>0</v>
      </c>
      <c r="K15" s="156">
        <v>0</v>
      </c>
      <c r="L15" s="156">
        <v>343859</v>
      </c>
      <c r="M15" s="156">
        <v>0</v>
      </c>
      <c r="N15" s="156">
        <v>0</v>
      </c>
      <c r="O15" s="156">
        <v>9044183</v>
      </c>
    </row>
    <row r="16" spans="1:15" ht="14.25" customHeight="1">
      <c r="B16" s="47" t="s">
        <v>15</v>
      </c>
      <c r="C16" s="69" t="s">
        <v>82</v>
      </c>
      <c r="D16" s="156">
        <v>0</v>
      </c>
      <c r="E16" s="156">
        <v>0</v>
      </c>
      <c r="F16" s="156">
        <v>0</v>
      </c>
      <c r="G16" s="156">
        <v>0</v>
      </c>
      <c r="H16" s="156">
        <v>53772</v>
      </c>
      <c r="I16" s="156">
        <v>0</v>
      </c>
      <c r="J16" s="156">
        <v>0</v>
      </c>
      <c r="K16" s="156">
        <v>0</v>
      </c>
      <c r="L16" s="156">
        <v>4091</v>
      </c>
      <c r="M16" s="156">
        <v>0</v>
      </c>
      <c r="N16" s="156">
        <v>0</v>
      </c>
      <c r="O16" s="156">
        <v>57863</v>
      </c>
    </row>
    <row r="17" spans="2:15">
      <c r="B17" s="47" t="s">
        <v>16</v>
      </c>
      <c r="C17" s="69" t="s">
        <v>52</v>
      </c>
      <c r="D17" s="156">
        <v>0</v>
      </c>
      <c r="E17" s="156">
        <v>0</v>
      </c>
      <c r="F17" s="156">
        <v>0</v>
      </c>
      <c r="G17" s="156">
        <v>0</v>
      </c>
      <c r="H17" s="156">
        <v>0</v>
      </c>
      <c r="I17" s="156">
        <v>0</v>
      </c>
      <c r="J17" s="156">
        <v>0</v>
      </c>
      <c r="K17" s="156">
        <v>0</v>
      </c>
      <c r="L17" s="156">
        <v>4215</v>
      </c>
      <c r="M17" s="156">
        <v>0</v>
      </c>
      <c r="N17" s="156">
        <v>0</v>
      </c>
      <c r="O17" s="156">
        <v>4215</v>
      </c>
    </row>
    <row r="18" spans="2:15">
      <c r="B18" s="47" t="s">
        <v>17</v>
      </c>
      <c r="C18" s="69" t="s">
        <v>53</v>
      </c>
      <c r="D18" s="156">
        <v>306348</v>
      </c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  <c r="O18" s="156">
        <v>306348</v>
      </c>
    </row>
    <row r="19" spans="2:15">
      <c r="B19" s="47" t="s">
        <v>18</v>
      </c>
      <c r="C19" s="69" t="s">
        <v>54</v>
      </c>
      <c r="D19" s="156">
        <v>0</v>
      </c>
      <c r="E19" s="156">
        <v>0</v>
      </c>
      <c r="F19" s="156">
        <v>0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  <c r="O19" s="156">
        <v>0</v>
      </c>
    </row>
    <row r="20" spans="2:15">
      <c r="B20" s="47" t="s">
        <v>19</v>
      </c>
      <c r="C20" s="70" t="s">
        <v>48</v>
      </c>
      <c r="D20" s="156">
        <v>0</v>
      </c>
      <c r="E20" s="156">
        <v>0</v>
      </c>
      <c r="F20" s="156">
        <v>0</v>
      </c>
      <c r="G20" s="156">
        <v>0</v>
      </c>
      <c r="H20" s="156">
        <v>315402</v>
      </c>
      <c r="I20" s="156">
        <v>1999102</v>
      </c>
      <c r="J20" s="156">
        <v>0</v>
      </c>
      <c r="K20" s="156">
        <v>0</v>
      </c>
      <c r="L20" s="156">
        <v>22150</v>
      </c>
      <c r="M20" s="156">
        <v>0</v>
      </c>
      <c r="N20" s="156">
        <v>0</v>
      </c>
      <c r="O20" s="156">
        <v>2336654</v>
      </c>
    </row>
    <row r="21" spans="2:15">
      <c r="B21" s="47" t="s">
        <v>20</v>
      </c>
      <c r="C21" s="70" t="s">
        <v>49</v>
      </c>
      <c r="D21" s="156">
        <v>0</v>
      </c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56">
        <v>0</v>
      </c>
      <c r="L21" s="156">
        <v>6598157</v>
      </c>
      <c r="M21" s="156">
        <v>0</v>
      </c>
      <c r="N21" s="156">
        <v>0</v>
      </c>
      <c r="O21" s="156">
        <v>6598157</v>
      </c>
    </row>
    <row r="22" spans="2:15">
      <c r="B22" s="47" t="s">
        <v>21</v>
      </c>
      <c r="C22" s="70" t="s">
        <v>50</v>
      </c>
      <c r="D22" s="156">
        <v>0</v>
      </c>
      <c r="E22" s="156">
        <v>0</v>
      </c>
      <c r="F22" s="156">
        <v>0</v>
      </c>
      <c r="G22" s="156">
        <v>0</v>
      </c>
      <c r="H22" s="156">
        <v>0</v>
      </c>
      <c r="I22" s="156">
        <v>0</v>
      </c>
      <c r="J22" s="156">
        <v>0</v>
      </c>
      <c r="K22" s="156">
        <v>6569702</v>
      </c>
      <c r="L22" s="156">
        <v>0</v>
      </c>
      <c r="M22" s="156">
        <v>0</v>
      </c>
      <c r="N22" s="156">
        <v>0</v>
      </c>
      <c r="O22" s="156">
        <v>6569702</v>
      </c>
    </row>
    <row r="23" spans="2:15" ht="25.5" customHeight="1">
      <c r="B23" s="47" t="s">
        <v>22</v>
      </c>
      <c r="C23" s="69" t="s">
        <v>84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0</v>
      </c>
      <c r="J23" s="156">
        <v>0</v>
      </c>
      <c r="K23" s="156">
        <v>0</v>
      </c>
      <c r="L23" s="156">
        <v>0</v>
      </c>
      <c r="M23" s="156">
        <v>0</v>
      </c>
      <c r="N23" s="156">
        <v>0</v>
      </c>
      <c r="O23" s="156">
        <v>0</v>
      </c>
    </row>
    <row r="24" spans="2:15">
      <c r="B24" s="47" t="s">
        <v>23</v>
      </c>
      <c r="C24" s="70" t="s">
        <v>85</v>
      </c>
      <c r="D24" s="156">
        <v>431664</v>
      </c>
      <c r="E24" s="156">
        <v>0</v>
      </c>
      <c r="F24" s="156">
        <v>0</v>
      </c>
      <c r="G24" s="156">
        <v>0</v>
      </c>
      <c r="H24" s="156">
        <v>766848</v>
      </c>
      <c r="I24" s="156">
        <v>480940</v>
      </c>
      <c r="J24" s="156">
        <v>0</v>
      </c>
      <c r="K24" s="156">
        <v>767000</v>
      </c>
      <c r="L24" s="156">
        <v>2431313</v>
      </c>
      <c r="M24" s="156">
        <v>6489</v>
      </c>
      <c r="N24" s="156">
        <v>4849413</v>
      </c>
      <c r="O24" s="156">
        <v>9733667</v>
      </c>
    </row>
    <row r="25" spans="2:15" s="13" customFormat="1">
      <c r="B25" s="20" t="s">
        <v>24</v>
      </c>
      <c r="C25" s="71" t="s">
        <v>11</v>
      </c>
      <c r="D25" s="154">
        <v>8167707</v>
      </c>
      <c r="E25" s="154">
        <v>0</v>
      </c>
      <c r="F25" s="154">
        <v>0</v>
      </c>
      <c r="G25" s="154">
        <v>926938</v>
      </c>
      <c r="H25" s="154">
        <v>1365216</v>
      </c>
      <c r="I25" s="154">
        <v>2594539</v>
      </c>
      <c r="J25" s="154">
        <v>0</v>
      </c>
      <c r="K25" s="154">
        <v>7336702</v>
      </c>
      <c r="L25" s="154">
        <v>9403785</v>
      </c>
      <c r="M25" s="154">
        <v>6489</v>
      </c>
      <c r="N25" s="154">
        <v>4849413</v>
      </c>
      <c r="O25" s="154">
        <v>34650789</v>
      </c>
    </row>
  </sheetData>
  <customSheetViews>
    <customSheetView guid="{3FCB7B24-049F-4685-83CB-5231093E0117}" showPageBreaks="1" topLeftCell="A9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 topLeftCell="A31">
      <selection activeCell="N62" sqref="N62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B60" sqref="B60:B62"/>
      <pageMargins left="0.7" right="0.7" top="0.75" bottom="0.75" header="0.3" footer="0.3"/>
      <pageSetup paperSize="9" orientation="portrait" r:id="rId3"/>
    </customSheetView>
    <customSheetView guid="{D37F8A47-E42F-4741-BE8D-5D961F7BB394}" topLeftCell="A18">
      <selection activeCell="D4" sqref="D4"/>
      <pageMargins left="0.7" right="0.7" top="0.75" bottom="0.75" header="0.3" footer="0.3"/>
      <pageSetup paperSize="9" orientation="portrait" r:id="rId4"/>
    </customSheetView>
    <customSheetView guid="{08462586-B7E0-434D-B6F4-B2B21EAA5D46}" topLeftCell="A43">
      <selection activeCell="B60" sqref="B60:B62"/>
      <pageMargins left="0.7" right="0.7" top="0.75" bottom="0.75" header="0.3" footer="0.3"/>
      <pageSetup paperSize="9" orientation="portrait" r:id="rId5"/>
    </customSheetView>
    <customSheetView guid="{21329C76-F86B-400D-B8F5-F75B383E5B14}" topLeftCell="A43">
      <selection activeCell="B60" sqref="B60:B62"/>
      <pageMargins left="0.7" right="0.7" top="0.75" bottom="0.75" header="0.3" footer="0.3"/>
      <pageSetup paperSize="9" orientation="portrait" r:id="rId6"/>
    </customSheetView>
    <customSheetView guid="{59094C18-3CB5-482F-AA6A-9C313A318EBB}" topLeftCell="A43">
      <selection activeCell="B60" sqref="B60:B62"/>
      <pageMargins left="0.7" right="0.7" top="0.75" bottom="0.75" header="0.3" footer="0.3"/>
      <pageSetup paperSize="9" orientation="portrait" r:id="rId7"/>
    </customSheetView>
    <customSheetView guid="{FD092655-EBEC-4730-9895-1567D9B70D5F}" topLeftCell="O10">
      <selection activeCell="W42" sqref="W42"/>
      <pageMargins left="0.7" right="0.7" top="0.75" bottom="0.75" header="0.3" footer="0.3"/>
      <pageSetup paperSize="9" orientation="portrait" r:id="rId8"/>
    </customSheetView>
    <customSheetView guid="{CFC92B1C-D4F2-414F-8F12-92F529035B08}" topLeftCell="A53">
      <selection activeCell="F74" sqref="F74"/>
      <pageMargins left="0.7" right="0.7" top="0.75" bottom="0.75" header="0.3" footer="0.3"/>
      <pageSetup paperSize="9" orientation="portrait" r:id="rId9"/>
    </customSheetView>
    <customSheetView guid="{7CA1DEE6-746E-4947-9BED-24AAED6E8B57}" topLeftCell="A10">
      <selection activeCell="K32" sqref="K32"/>
      <pageMargins left="0.7" right="0.7" top="0.75" bottom="0.75" header="0.3" footer="0.3"/>
      <pageSetup paperSize="9" orientation="portrait" r:id="rId10"/>
    </customSheetView>
    <customSheetView guid="{F277ACEF-9FF8-431F-8537-DE60B790AA4F}">
      <selection activeCell="M33" sqref="M33"/>
      <pageMargins left="0.7" right="0.7" top="0.75" bottom="0.75" header="0.3" footer="0.3"/>
      <pageSetup paperSize="9" orientation="portrait" r:id="rId11"/>
    </customSheetView>
    <customSheetView guid="{70E7FFDC-983F-46F7-B68F-0BE0A8C942E0}" topLeftCell="A31">
      <selection activeCell="J49" sqref="J49"/>
      <pageMargins left="0.7" right="0.7" top="0.75" bottom="0.75" header="0.3" footer="0.3"/>
      <pageSetup paperSize="9" orientation="portrait" r:id="rId12"/>
    </customSheetView>
    <customSheetView guid="{F536E858-E5B2-4B36-88FC-BE776803F921}" topLeftCell="O10">
      <selection activeCell="W42" sqref="W42"/>
      <pageMargins left="0.7" right="0.7" top="0.75" bottom="0.75" header="0.3" footer="0.3"/>
      <pageSetup paperSize="9" orientation="portrait" r:id="rId13"/>
    </customSheetView>
    <customSheetView guid="{0780CBEB-AF66-401E-9AFD-5F77700585BC}">
      <selection activeCell="L44" sqref="L44"/>
      <pageMargins left="0.7" right="0.7" top="0.75" bottom="0.75" header="0.3" footer="0.3"/>
      <pageSetup paperSize="9" orientation="portrait" r:id="rId14"/>
    </customSheetView>
    <customSheetView guid="{F0048D33-26BA-4893-8BCC-88CEF82FEBB6}">
      <selection activeCell="N18" sqref="N18"/>
      <pageMargins left="0.7" right="0.7" top="0.75" bottom="0.75" header="0.3" footer="0.3"/>
      <pageSetup paperSize="9" orientation="portrait" r:id="rId15"/>
    </customSheetView>
    <customSheetView guid="{8A1326BD-F0AB-414F-9F91-C2BB94CC9C17}" topLeftCell="A13">
      <selection activeCell="AI17" sqref="AI17"/>
      <pageMargins left="0.7" right="0.7" top="0.75" bottom="0.75" header="0.3" footer="0.3"/>
      <pageSetup paperSize="9" orientation="portrait" r:id="rId16"/>
    </customSheetView>
    <customSheetView guid="{FB7DEBE1-1047-4BE4-82FD-4BCA0CA8DD58}" topLeftCell="A4">
      <selection activeCell="E17" sqref="E17"/>
      <pageMargins left="0.7" right="0.7" top="0.75" bottom="0.75" header="0.3" footer="0.3"/>
      <pageSetup paperSize="9" orientation="portrait" r:id="rId17"/>
    </customSheetView>
    <customSheetView guid="{B3153F5C-CAD5-4C41-96F3-3BC56052414C}" topLeftCell="A33">
      <selection activeCell="A33" sqref="A33:H46"/>
      <pageMargins left="0.7" right="0.7" top="0.75" bottom="0.75" header="0.3" footer="0.3"/>
      <pageSetup paperSize="9" orientation="portrait" r:id="rId18"/>
    </customSheetView>
    <customSheetView guid="{D3393B8E-C3CB-4E3A-976E-E4CD065299F0}">
      <selection activeCell="L14" sqref="L14:S27"/>
      <pageMargins left="0.7" right="0.7" top="0.75" bottom="0.75" header="0.3" footer="0.3"/>
      <pageSetup paperSize="9" orientation="portrait" r:id="rId19"/>
    </customSheetView>
    <customSheetView guid="{A7B3A108-9CF6-4687-9321-110D304B17B9}" topLeftCell="O10">
      <selection activeCell="W42" sqref="W42"/>
      <pageMargins left="0.7" right="0.7" top="0.75" bottom="0.75" header="0.3" footer="0.3"/>
      <pageSetup paperSize="9" orientation="portrait" r:id="rId20"/>
    </customSheetView>
    <customSheetView guid="{D2C72E70-F766-4D56-9E10-3C91A63BB7F3}" topLeftCell="A28">
      <selection activeCell="B38" sqref="B38"/>
      <pageMargins left="0.7" right="0.7" top="0.75" bottom="0.75" header="0.3" footer="0.3"/>
      <pageSetup paperSize="9" orientation="portrait" r:id="rId21"/>
    </customSheetView>
    <customSheetView guid="{7CCD1884-1631-4809-8751-AE0939C32419}">
      <selection activeCell="B60" sqref="B60:B62"/>
      <pageMargins left="0.7" right="0.7" top="0.75" bottom="0.75" header="0.3" footer="0.3"/>
      <pageSetup paperSize="9" orientation="portrait" r:id="rId22"/>
    </customSheetView>
    <customSheetView guid="{3AD1D9CC-D162-4119-AFCC-0AF9105FB248}">
      <selection activeCell="F74" sqref="F74"/>
      <pageMargins left="0.7" right="0.7" top="0.75" bottom="0.75" header="0.3" footer="0.3"/>
      <pageSetup paperSize="9" orientation="portrait" r:id="rId23"/>
    </customSheetView>
    <customSheetView guid="{931AA63B-6827-4BF4-8E25-ED232A88A09C}" topLeftCell="O10">
      <selection activeCell="W42" sqref="W42"/>
      <pageMargins left="0.7" right="0.7" top="0.75" bottom="0.75" header="0.3" footer="0.3"/>
      <pageSetup paperSize="9" orientation="portrait" r:id="rId24"/>
    </customSheetView>
    <customSheetView guid="{697182B0-1BEF-4A85-93A0-596802852AF2}">
      <selection activeCell="B60" sqref="B60:B62"/>
      <pageMargins left="0.7" right="0.7" top="0.75" bottom="0.75" header="0.3" footer="0.3"/>
      <pageSetup paperSize="9" orientation="portrait" r:id="rId25"/>
    </customSheetView>
    <customSheetView guid="{DB462ED3-28DC-47D7-98F7-CED01F66E2C7}">
      <selection activeCell="B60" sqref="B60:B62"/>
      <pageMargins left="0.7" right="0.7" top="0.75" bottom="0.75" header="0.3" footer="0.3"/>
      <pageSetup paperSize="9" orientation="portrait" r:id="rId26"/>
    </customSheetView>
    <customSheetView guid="{CA1DE4BE-C006-4405-B064-304EE6CCACF1}" topLeftCell="A43">
      <selection activeCell="B60" sqref="B60:B62"/>
      <pageMargins left="0.7" right="0.7" top="0.75" bottom="0.75" header="0.3" footer="0.3"/>
      <pageSetup paperSize="9" orientation="portrait" r:id="rId27"/>
    </customSheetView>
  </customSheetViews>
  <mergeCells count="3">
    <mergeCell ref="C12:C13"/>
    <mergeCell ref="O12:O13"/>
    <mergeCell ref="D12:N12"/>
  </mergeCells>
  <pageMargins left="0.7" right="0.7" top="0.75" bottom="0.75" header="0.3" footer="0.3"/>
  <pageSetup paperSize="9" orientation="portrait" r:id="rId28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FA50B-22FB-4B58-B78F-4223F276366A}">
  <sheetPr>
    <tabColor theme="9"/>
  </sheetPr>
  <dimension ref="A1:H18"/>
  <sheetViews>
    <sheetView showGridLines="0" topLeftCell="E1" workbookViewId="0"/>
  </sheetViews>
  <sheetFormatPr defaultColWidth="9.140625" defaultRowHeight="12"/>
  <cols>
    <col min="1" max="1" width="23.28515625" style="1" customWidth="1"/>
    <col min="2" max="2" width="3" style="1" customWidth="1"/>
    <col min="3" max="3" width="26.42578125" style="1" bestFit="1" customWidth="1"/>
    <col min="4" max="4" width="17.28515625" style="1" customWidth="1"/>
    <col min="5" max="8" width="14.140625" style="1" customWidth="1"/>
    <col min="9" max="16384" width="9.140625" style="1"/>
  </cols>
  <sheetData>
    <row r="1" spans="1:8" ht="28.5" customHeight="1">
      <c r="A1" s="571" t="str">
        <f>HYPERLINK("#INDEX!A2","към началната страница")</f>
        <v>към началната страница</v>
      </c>
    </row>
    <row r="2" spans="1:8" ht="16.5" customHeight="1"/>
    <row r="3" spans="1:8">
      <c r="B3" s="8"/>
    </row>
    <row r="4" spans="1:8">
      <c r="B4" s="8"/>
    </row>
    <row r="5" spans="1:8">
      <c r="B5" s="8"/>
    </row>
    <row r="6" spans="1:8">
      <c r="B6" s="8"/>
    </row>
    <row r="7" spans="1:8">
      <c r="B7" s="8"/>
    </row>
    <row r="8" spans="1:8">
      <c r="B8" s="8"/>
    </row>
    <row r="9" spans="1:8" ht="33" customHeight="1">
      <c r="B9" s="458" t="s">
        <v>240</v>
      </c>
      <c r="C9" s="459"/>
      <c r="D9" s="459"/>
      <c r="E9" s="459"/>
      <c r="F9" s="459"/>
      <c r="G9" s="459"/>
      <c r="H9" s="459"/>
    </row>
    <row r="11" spans="1:8">
      <c r="B11" s="8"/>
    </row>
    <row r="12" spans="1:8" ht="12.75" customHeight="1">
      <c r="G12" s="937" t="s">
        <v>128</v>
      </c>
      <c r="H12" s="937"/>
    </row>
    <row r="13" spans="1:8" ht="51.75" customHeight="1">
      <c r="B13" s="14"/>
      <c r="C13" s="14"/>
      <c r="D13" s="162" t="s">
        <v>207</v>
      </c>
      <c r="E13" s="162" t="s">
        <v>208</v>
      </c>
      <c r="F13" s="162" t="s">
        <v>209</v>
      </c>
      <c r="G13" s="162" t="s">
        <v>211</v>
      </c>
      <c r="H13" s="162" t="s">
        <v>210</v>
      </c>
    </row>
    <row r="14" spans="1:8">
      <c r="B14" s="14"/>
      <c r="C14" s="14"/>
      <c r="D14" s="506" t="s">
        <v>0</v>
      </c>
      <c r="E14" s="506" t="s">
        <v>1</v>
      </c>
      <c r="F14" s="506" t="s">
        <v>2</v>
      </c>
      <c r="G14" s="506" t="s">
        <v>3</v>
      </c>
      <c r="H14" s="506" t="s">
        <v>4</v>
      </c>
    </row>
    <row r="15" spans="1:8">
      <c r="B15" s="17" t="s">
        <v>14</v>
      </c>
      <c r="C15" s="16" t="s">
        <v>276</v>
      </c>
      <c r="D15" s="156">
        <v>0</v>
      </c>
      <c r="E15" s="156">
        <v>0</v>
      </c>
      <c r="F15" s="156">
        <v>0</v>
      </c>
      <c r="G15" s="156">
        <v>0</v>
      </c>
      <c r="H15" s="156">
        <v>0</v>
      </c>
    </row>
    <row r="16" spans="1:8">
      <c r="B16" s="17" t="s">
        <v>15</v>
      </c>
      <c r="C16" s="16" t="s">
        <v>277</v>
      </c>
      <c r="D16" s="156">
        <v>0</v>
      </c>
      <c r="E16" s="156">
        <v>0</v>
      </c>
      <c r="F16" s="156">
        <v>0</v>
      </c>
      <c r="G16" s="156">
        <v>0</v>
      </c>
      <c r="H16" s="156">
        <v>0</v>
      </c>
    </row>
    <row r="17" spans="2:8">
      <c r="B17" s="17" t="s">
        <v>16</v>
      </c>
      <c r="C17" s="16" t="s">
        <v>102</v>
      </c>
      <c r="D17" s="156">
        <v>0</v>
      </c>
      <c r="E17" s="156">
        <v>0</v>
      </c>
      <c r="F17" s="156">
        <v>0</v>
      </c>
      <c r="G17" s="156">
        <v>0</v>
      </c>
      <c r="H17" s="156">
        <v>0</v>
      </c>
    </row>
    <row r="18" spans="2:8" s="13" customFormat="1">
      <c r="B18" s="24" t="s">
        <v>17</v>
      </c>
      <c r="C18" s="45" t="s">
        <v>11</v>
      </c>
      <c r="D18" s="154">
        <v>0</v>
      </c>
      <c r="E18" s="154">
        <v>0</v>
      </c>
      <c r="F18" s="154">
        <v>0</v>
      </c>
      <c r="G18" s="154">
        <v>0</v>
      </c>
      <c r="H18" s="154">
        <v>0</v>
      </c>
    </row>
  </sheetData>
  <customSheetViews>
    <customSheetView guid="{3FCB7B24-049F-4685-83CB-5231093E0117}" showPageBreaks="1" topLeftCell="A6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 topLeftCell="A13">
      <selection activeCell="G43" sqref="G43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B37" sqref="B37:C39"/>
      <pageMargins left="0.7" right="0.7" top="0.75" bottom="0.75" header="0.3" footer="0.3"/>
      <pageSetup paperSize="9" orientation="portrait" r:id="rId3"/>
    </customSheetView>
    <customSheetView guid="{D37F8A47-E42F-4741-BE8D-5D961F7BB394}" topLeftCell="A3">
      <selection activeCell="D4" sqref="D4"/>
      <pageMargins left="0.7" right="0.7" top="0.75" bottom="0.75" header="0.3" footer="0.3"/>
      <pageSetup paperSize="9" orientation="portrait" r:id="rId4"/>
    </customSheetView>
    <customSheetView guid="{08462586-B7E0-434D-B6F4-B2B21EAA5D46}" topLeftCell="A34">
      <selection activeCell="B37" sqref="B37:C40"/>
      <pageMargins left="0.7" right="0.7" top="0.75" bottom="0.75" header="0.3" footer="0.3"/>
      <pageSetup paperSize="9" orientation="portrait" r:id="rId5"/>
    </customSheetView>
    <customSheetView guid="{21329C76-F86B-400D-B8F5-F75B383E5B14}" topLeftCell="A34">
      <selection activeCell="B37" sqref="B37:C40"/>
      <pageMargins left="0.7" right="0.7" top="0.75" bottom="0.75" header="0.3" footer="0.3"/>
      <pageSetup paperSize="9" orientation="portrait" r:id="rId6"/>
    </customSheetView>
    <customSheetView guid="{59094C18-3CB5-482F-AA6A-9C313A318EBB}">
      <selection activeCell="B37" sqref="B37:C39"/>
      <pageMargins left="0.7" right="0.7" top="0.75" bottom="0.75" header="0.3" footer="0.3"/>
      <pageSetup paperSize="9" orientation="portrait" r:id="rId7"/>
    </customSheetView>
    <customSheetView guid="{FD092655-EBEC-4730-9895-1567D9B70D5F}">
      <selection activeCell="F51" sqref="F51"/>
      <pageMargins left="0.7" right="0.7" top="0.75" bottom="0.75" header="0.3" footer="0.3"/>
      <pageSetup paperSize="9" orientation="portrait" r:id="rId8"/>
    </customSheetView>
    <customSheetView guid="{CFC92B1C-D4F2-414F-8F12-92F529035B08}" topLeftCell="A24">
      <selection activeCell="F51" sqref="F51"/>
      <pageMargins left="0.7" right="0.7" top="0.75" bottom="0.75" header="0.3" footer="0.3"/>
      <pageSetup paperSize="9" orientation="portrait" r:id="rId9"/>
    </customSheetView>
    <customSheetView guid="{D2C72E70-F766-4D56-9E10-3C91A63BB7F3}">
      <selection activeCell="B13" sqref="B13"/>
      <pageMargins left="0.7" right="0.7" top="0.75" bottom="0.75" header="0.3" footer="0.3"/>
      <pageSetup paperSize="9" orientation="portrait" r:id="rId10"/>
    </customSheetView>
    <customSheetView guid="{7CCD1884-1631-4809-8751-AE0939C32419}">
      <selection activeCell="B37" sqref="B37:C39"/>
      <pageMargins left="0.7" right="0.7" top="0.75" bottom="0.75" header="0.3" footer="0.3"/>
      <pageSetup paperSize="9" orientation="portrait" r:id="rId11"/>
    </customSheetView>
    <customSheetView guid="{3AD1D9CC-D162-4119-AFCC-0AF9105FB248}">
      <selection activeCell="F51" sqref="F51"/>
      <pageMargins left="0.7" right="0.7" top="0.75" bottom="0.75" header="0.3" footer="0.3"/>
      <pageSetup paperSize="9" orientation="portrait" r:id="rId12"/>
    </customSheetView>
    <customSheetView guid="{931AA63B-6827-4BF4-8E25-ED232A88A09C}">
      <selection activeCell="I28" sqref="I28"/>
      <pageMargins left="0.7" right="0.7" top="0.75" bottom="0.75" header="0.3" footer="0.3"/>
      <pageSetup paperSize="9" orientation="portrait" r:id="rId13"/>
    </customSheetView>
    <customSheetView guid="{697182B0-1BEF-4A85-93A0-596802852AF2}" topLeftCell="A34">
      <selection activeCell="B37" sqref="B37:C40"/>
      <pageMargins left="0.7" right="0.7" top="0.75" bottom="0.75" header="0.3" footer="0.3"/>
      <pageSetup paperSize="9" orientation="portrait" r:id="rId14"/>
    </customSheetView>
    <customSheetView guid="{DB462ED3-28DC-47D7-98F7-CED01F66E2C7}" topLeftCell="A34">
      <selection activeCell="B37" sqref="B37:C40"/>
      <pageMargins left="0.7" right="0.7" top="0.75" bottom="0.75" header="0.3" footer="0.3"/>
      <pageSetup paperSize="9" orientation="portrait" r:id="rId15"/>
    </customSheetView>
    <customSheetView guid="{CA1DE4BE-C006-4405-B064-304EE6CCACF1}" topLeftCell="A34">
      <selection activeCell="B37" sqref="B37:C40"/>
      <pageMargins left="0.7" right="0.7" top="0.75" bottom="0.75" header="0.3" footer="0.3"/>
      <pageSetup paperSize="9" orientation="portrait" r:id="rId16"/>
    </customSheetView>
  </customSheetViews>
  <mergeCells count="1">
    <mergeCell ref="G12:H12"/>
  </mergeCells>
  <pageMargins left="0.7" right="0.7" top="0.75" bottom="0.75" header="0.3" footer="0.3"/>
  <pageSetup paperSize="9" orientation="portrait" r:id="rId17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CB296-B9CC-4FA5-A3C6-5341B477EBF3}">
  <sheetPr>
    <tabColor theme="9"/>
  </sheetPr>
  <dimension ref="A1:K25"/>
  <sheetViews>
    <sheetView showGridLines="0" topLeftCell="A30" workbookViewId="0"/>
  </sheetViews>
  <sheetFormatPr defaultColWidth="9.140625" defaultRowHeight="12"/>
  <cols>
    <col min="1" max="1" width="23.28515625" style="1" customWidth="1"/>
    <col min="2" max="2" width="3" style="1" customWidth="1"/>
    <col min="3" max="3" width="26.42578125" style="1" bestFit="1" customWidth="1"/>
    <col min="4" max="4" width="11.140625" style="1" customWidth="1"/>
    <col min="5" max="5" width="9.42578125" style="1" customWidth="1"/>
    <col min="6" max="6" width="9.140625" style="1" bestFit="1" customWidth="1"/>
    <col min="7" max="7" width="12.5703125" style="1" customWidth="1"/>
    <col min="8" max="8" width="9.42578125" style="1" customWidth="1"/>
    <col min="9" max="9" width="9.140625" style="1" bestFit="1" customWidth="1"/>
    <col min="10" max="10" width="9.5703125" style="1" bestFit="1" customWidth="1"/>
    <col min="11" max="11" width="12.42578125" style="1" customWidth="1"/>
    <col min="12" max="16384" width="9.140625" style="1"/>
  </cols>
  <sheetData>
    <row r="1" spans="1:11" ht="28.5" customHeight="1">
      <c r="A1" s="571" t="str">
        <f>HYPERLINK("#INDEX!A2","към началната страница")</f>
        <v>към началната страница</v>
      </c>
    </row>
    <row r="2" spans="1:11" ht="16.5" customHeight="1"/>
    <row r="3" spans="1:11">
      <c r="B3" s="8"/>
    </row>
    <row r="4" spans="1:11">
      <c r="B4" s="8"/>
    </row>
    <row r="5" spans="1:11">
      <c r="B5" s="8"/>
    </row>
    <row r="6" spans="1:11">
      <c r="B6" s="8"/>
    </row>
    <row r="7" spans="1:11">
      <c r="B7" s="8"/>
    </row>
    <row r="8" spans="1:11">
      <c r="B8" s="8"/>
    </row>
    <row r="9" spans="1:11" ht="33" customHeight="1">
      <c r="B9" s="458" t="s">
        <v>1126</v>
      </c>
      <c r="C9" s="459"/>
      <c r="D9" s="459"/>
      <c r="E9" s="459"/>
      <c r="F9" s="459"/>
      <c r="G9" s="459"/>
      <c r="H9" s="459"/>
      <c r="I9" s="459"/>
      <c r="J9" s="459"/>
      <c r="K9" s="459"/>
    </row>
    <row r="11" spans="1:11">
      <c r="B11" s="8"/>
    </row>
    <row r="12" spans="1:11" ht="12.75" customHeight="1">
      <c r="H12" s="30"/>
      <c r="I12" s="30"/>
      <c r="J12" s="936" t="s">
        <v>128</v>
      </c>
      <c r="K12" s="936"/>
    </row>
    <row r="13" spans="1:11" ht="12.75" customHeight="1">
      <c r="C13" s="13"/>
      <c r="D13" s="927" t="s">
        <v>1536</v>
      </c>
      <c r="E13" s="927"/>
      <c r="F13" s="927"/>
      <c r="G13" s="927"/>
      <c r="H13" s="927" t="s">
        <v>1537</v>
      </c>
      <c r="I13" s="927"/>
      <c r="J13" s="927"/>
      <c r="K13" s="927"/>
    </row>
    <row r="14" spans="1:11" ht="27" customHeight="1">
      <c r="B14" s="14"/>
      <c r="C14" s="1009" t="s">
        <v>1542</v>
      </c>
      <c r="D14" s="1011" t="s">
        <v>1540</v>
      </c>
      <c r="E14" s="914"/>
      <c r="F14" s="912" t="s">
        <v>1541</v>
      </c>
      <c r="G14" s="914"/>
      <c r="H14" s="912" t="s">
        <v>1540</v>
      </c>
      <c r="I14" s="914"/>
      <c r="J14" s="912" t="s">
        <v>1541</v>
      </c>
      <c r="K14" s="914"/>
    </row>
    <row r="15" spans="1:11" ht="18.75" customHeight="1">
      <c r="B15" s="14"/>
      <c r="C15" s="1010"/>
      <c r="D15" s="688" t="s">
        <v>1538</v>
      </c>
      <c r="E15" s="162" t="s">
        <v>1539</v>
      </c>
      <c r="F15" s="162" t="s">
        <v>1538</v>
      </c>
      <c r="G15" s="162" t="s">
        <v>1539</v>
      </c>
      <c r="H15" s="162" t="s">
        <v>1538</v>
      </c>
      <c r="I15" s="162" t="s">
        <v>1539</v>
      </c>
      <c r="J15" s="162" t="s">
        <v>1538</v>
      </c>
      <c r="K15" s="162" t="s">
        <v>1539</v>
      </c>
    </row>
    <row r="16" spans="1:11">
      <c r="B16" s="14"/>
      <c r="C16" s="689"/>
      <c r="D16" s="558" t="s">
        <v>0</v>
      </c>
      <c r="E16" s="475" t="s">
        <v>1</v>
      </c>
      <c r="F16" s="475" t="s">
        <v>2</v>
      </c>
      <c r="G16" s="475" t="s">
        <v>3</v>
      </c>
      <c r="H16" s="475" t="s">
        <v>4</v>
      </c>
      <c r="I16" s="475" t="s">
        <v>5</v>
      </c>
      <c r="J16" s="475" t="s">
        <v>6</v>
      </c>
      <c r="K16" s="475" t="s">
        <v>59</v>
      </c>
    </row>
    <row r="17" spans="2:11">
      <c r="B17" s="17" t="s">
        <v>14</v>
      </c>
      <c r="C17" s="689" t="s">
        <v>276</v>
      </c>
      <c r="D17" s="156">
        <v>0</v>
      </c>
      <c r="E17" s="156">
        <v>0</v>
      </c>
      <c r="F17" s="156">
        <v>0</v>
      </c>
      <c r="G17" s="156">
        <v>0</v>
      </c>
      <c r="H17" s="156">
        <v>0</v>
      </c>
      <c r="I17" s="156">
        <v>0</v>
      </c>
      <c r="J17" s="156">
        <v>0</v>
      </c>
      <c r="K17" s="156">
        <v>0</v>
      </c>
    </row>
    <row r="18" spans="2:11">
      <c r="B18" s="17" t="s">
        <v>15</v>
      </c>
      <c r="C18" s="16" t="s">
        <v>277</v>
      </c>
      <c r="D18" s="156">
        <v>0</v>
      </c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156">
        <v>0</v>
      </c>
      <c r="K18" s="156">
        <v>0</v>
      </c>
    </row>
    <row r="19" spans="2:11">
      <c r="B19" s="17" t="s">
        <v>16</v>
      </c>
      <c r="C19" s="16" t="s">
        <v>102</v>
      </c>
      <c r="D19" s="156">
        <v>0</v>
      </c>
      <c r="E19" s="156">
        <v>0</v>
      </c>
      <c r="F19" s="156">
        <v>0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</row>
    <row r="20" spans="2:11">
      <c r="B20" s="17" t="s">
        <v>17</v>
      </c>
      <c r="C20" s="16" t="s">
        <v>276</v>
      </c>
      <c r="D20" s="156">
        <v>0</v>
      </c>
      <c r="E20" s="156">
        <v>0</v>
      </c>
      <c r="F20" s="156">
        <v>0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</row>
    <row r="21" spans="2:11">
      <c r="B21" s="17" t="s">
        <v>18</v>
      </c>
      <c r="C21" s="16" t="s">
        <v>277</v>
      </c>
      <c r="D21" s="156">
        <v>0</v>
      </c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56">
        <v>0</v>
      </c>
    </row>
    <row r="22" spans="2:11">
      <c r="B22" s="17" t="s">
        <v>19</v>
      </c>
      <c r="C22" s="16" t="s">
        <v>102</v>
      </c>
      <c r="D22" s="156">
        <v>0</v>
      </c>
      <c r="E22" s="156">
        <v>0</v>
      </c>
      <c r="F22" s="156">
        <v>0</v>
      </c>
      <c r="G22" s="156">
        <v>0</v>
      </c>
      <c r="H22" s="156">
        <v>0</v>
      </c>
      <c r="I22" s="156">
        <v>0</v>
      </c>
      <c r="J22" s="156">
        <v>0</v>
      </c>
      <c r="K22" s="156">
        <v>0</v>
      </c>
    </row>
    <row r="23" spans="2:11">
      <c r="B23" s="17" t="s">
        <v>20</v>
      </c>
      <c r="C23" s="16" t="s">
        <v>277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0</v>
      </c>
      <c r="J23" s="156">
        <v>0</v>
      </c>
      <c r="K23" s="156">
        <v>0</v>
      </c>
    </row>
    <row r="24" spans="2:11">
      <c r="B24" s="17" t="s">
        <v>21</v>
      </c>
      <c r="C24" s="16" t="s">
        <v>102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  <c r="K24" s="156">
        <v>0</v>
      </c>
    </row>
    <row r="25" spans="2:11" s="13" customFormat="1">
      <c r="B25" s="24">
        <v>9</v>
      </c>
      <c r="C25" s="45" t="s">
        <v>11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</row>
  </sheetData>
  <customSheetViews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 topLeftCell="A7">
      <selection activeCell="M30" sqref="M30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C4" sqref="C4"/>
      <pageMargins left="0.7" right="0.7" top="0.75" bottom="0.75" header="0.3" footer="0.3"/>
      <pageSetup paperSize="9" orientation="portrait" r:id="rId3"/>
    </customSheetView>
    <customSheetView guid="{D37F8A47-E42F-4741-BE8D-5D961F7BB394}" topLeftCell="A31">
      <selection activeCell="F66" sqref="F66"/>
      <pageMargins left="0.7" right="0.7" top="0.75" bottom="0.75" header="0.3" footer="0.3"/>
      <pageSetup paperSize="9" orientation="portrait" r:id="rId4"/>
    </customSheetView>
    <customSheetView guid="{08462586-B7E0-434D-B6F4-B2B21EAA5D46}" topLeftCell="A7">
      <selection activeCell="M30" sqref="M30"/>
      <pageMargins left="0.7" right="0.7" top="0.75" bottom="0.75" header="0.3" footer="0.3"/>
      <pageSetup paperSize="9" orientation="portrait" r:id="rId5"/>
    </customSheetView>
    <customSheetView guid="{21329C76-F86B-400D-B8F5-F75B383E5B14}" topLeftCell="A7">
      <selection activeCell="M30" sqref="M30"/>
      <pageMargins left="0.7" right="0.7" top="0.75" bottom="0.75" header="0.3" footer="0.3"/>
      <pageSetup paperSize="9" orientation="portrait" r:id="rId6"/>
    </customSheetView>
    <customSheetView guid="{59094C18-3CB5-482F-AA6A-9C313A318EBB}" topLeftCell="A31">
      <selection activeCell="F66" sqref="F66"/>
      <pageMargins left="0.7" right="0.7" top="0.75" bottom="0.75" header="0.3" footer="0.3"/>
      <pageSetup paperSize="9" orientation="portrait" r:id="rId7"/>
    </customSheetView>
    <customSheetView guid="{FD092655-EBEC-4730-9895-1567D9B70D5F}" topLeftCell="A42">
      <selection activeCell="D65" sqref="D65"/>
      <pageMargins left="0.7" right="0.7" top="0.75" bottom="0.75" header="0.3" footer="0.3"/>
      <pageSetup paperSize="9" orientation="portrait" r:id="rId8"/>
    </customSheetView>
    <customSheetView guid="{CFC92B1C-D4F2-414F-8F12-92F529035B08}" topLeftCell="A42">
      <selection activeCell="D65" sqref="D65"/>
      <pageMargins left="0.7" right="0.7" top="0.75" bottom="0.75" header="0.3" footer="0.3"/>
      <pageSetup paperSize="9" orientation="portrait" r:id="rId9"/>
    </customSheetView>
    <customSheetView guid="{D2C72E70-F766-4D56-9E10-3C91A63BB7F3}" topLeftCell="A7">
      <selection activeCell="B13" sqref="B13"/>
      <pageMargins left="0.7" right="0.7" top="0.75" bottom="0.75" header="0.3" footer="0.3"/>
      <pageSetup paperSize="9" orientation="portrait" r:id="rId10"/>
    </customSheetView>
    <customSheetView guid="{7CCD1884-1631-4809-8751-AE0939C32419}">
      <selection activeCell="C4" sqref="C4"/>
      <pageMargins left="0.7" right="0.7" top="0.75" bottom="0.75" header="0.3" footer="0.3"/>
      <pageSetup paperSize="9" orientation="portrait" r:id="rId11"/>
    </customSheetView>
    <customSheetView guid="{3AD1D9CC-D162-4119-AFCC-0AF9105FB248}" topLeftCell="A42">
      <selection activeCell="D65" sqref="D65"/>
      <pageMargins left="0.7" right="0.7" top="0.75" bottom="0.75" header="0.3" footer="0.3"/>
      <pageSetup paperSize="9" orientation="portrait" r:id="rId12"/>
    </customSheetView>
    <customSheetView guid="{931AA63B-6827-4BF4-8E25-ED232A88A09C}" topLeftCell="A42">
      <selection activeCell="D65" sqref="D65"/>
      <pageMargins left="0.7" right="0.7" top="0.75" bottom="0.75" header="0.3" footer="0.3"/>
      <pageSetup paperSize="9" orientation="portrait" r:id="rId13"/>
    </customSheetView>
    <customSheetView guid="{697182B0-1BEF-4A85-93A0-596802852AF2}" topLeftCell="A31">
      <selection activeCell="F66" sqref="F66"/>
      <pageMargins left="0.7" right="0.7" top="0.75" bottom="0.75" header="0.3" footer="0.3"/>
      <pageSetup paperSize="9" orientation="portrait" r:id="rId14"/>
    </customSheetView>
    <customSheetView guid="{DB462ED3-28DC-47D7-98F7-CED01F66E2C7}" topLeftCell="A31">
      <selection activeCell="F66" sqref="F66"/>
      <pageMargins left="0.7" right="0.7" top="0.75" bottom="0.75" header="0.3" footer="0.3"/>
      <pageSetup paperSize="9" orientation="portrait" r:id="rId15"/>
    </customSheetView>
    <customSheetView guid="{CA1DE4BE-C006-4405-B064-304EE6CCACF1}" topLeftCell="A7">
      <selection activeCell="M30" sqref="M30"/>
      <pageMargins left="0.7" right="0.7" top="0.75" bottom="0.75" header="0.3" footer="0.3"/>
      <pageSetup paperSize="9" orientation="portrait" r:id="rId16"/>
    </customSheetView>
  </customSheetViews>
  <mergeCells count="8">
    <mergeCell ref="C14:C15"/>
    <mergeCell ref="J12:K12"/>
    <mergeCell ref="D13:G13"/>
    <mergeCell ref="H13:K13"/>
    <mergeCell ref="D14:E14"/>
    <mergeCell ref="F14:G14"/>
    <mergeCell ref="H14:I14"/>
    <mergeCell ref="J14:K14"/>
  </mergeCells>
  <pageMargins left="0.7" right="0.7" top="0.75" bottom="0.75" header="0.3" footer="0.3"/>
  <pageSetup paperSize="9" orientation="portrait" r:id="rId17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DCF2-E02C-49C9-926D-1F1169168AD7}">
  <sheetPr>
    <tabColor theme="9"/>
  </sheetPr>
  <dimension ref="A1:E25"/>
  <sheetViews>
    <sheetView showGridLines="0" workbookViewId="0"/>
  </sheetViews>
  <sheetFormatPr defaultColWidth="9.140625" defaultRowHeight="12"/>
  <cols>
    <col min="1" max="1" width="23.28515625" style="1" customWidth="1"/>
    <col min="2" max="2" width="3" style="1" customWidth="1"/>
    <col min="3" max="3" width="40.5703125" style="1" bestFit="1" customWidth="1"/>
    <col min="4" max="4" width="9.5703125" style="1" bestFit="1" customWidth="1"/>
    <col min="5" max="5" width="12.42578125" style="1" customWidth="1"/>
    <col min="6" max="16384" width="9.140625" style="1"/>
  </cols>
  <sheetData>
    <row r="1" spans="1:5" ht="28.5" customHeight="1">
      <c r="A1" s="571" t="str">
        <f>HYPERLINK("#INDEX!A2","към началната страница")</f>
        <v>към началната страница</v>
      </c>
    </row>
    <row r="2" spans="1:5" ht="16.5" customHeight="1"/>
    <row r="3" spans="1:5">
      <c r="B3" s="8"/>
    </row>
    <row r="4" spans="1:5">
      <c r="B4" s="8"/>
    </row>
    <row r="5" spans="1:5">
      <c r="B5" s="8"/>
    </row>
    <row r="6" spans="1:5">
      <c r="B6" s="8"/>
    </row>
    <row r="7" spans="1:5">
      <c r="B7" s="8"/>
    </row>
    <row r="8" spans="1:5">
      <c r="B8" s="8"/>
    </row>
    <row r="9" spans="1:5" ht="33" customHeight="1">
      <c r="B9" s="458" t="s">
        <v>1127</v>
      </c>
      <c r="C9" s="459"/>
      <c r="D9" s="459"/>
      <c r="E9" s="459"/>
    </row>
    <row r="11" spans="1:5">
      <c r="B11" s="8"/>
    </row>
    <row r="12" spans="1:5" ht="12.75" customHeight="1">
      <c r="D12" s="937" t="s">
        <v>128</v>
      </c>
      <c r="E12" s="937"/>
    </row>
    <row r="13" spans="1:5" ht="24">
      <c r="B13" s="14"/>
      <c r="C13" s="14"/>
      <c r="D13" s="162" t="s">
        <v>1526</v>
      </c>
      <c r="E13" s="162" t="s">
        <v>2028</v>
      </c>
    </row>
    <row r="14" spans="1:5">
      <c r="C14" s="14"/>
      <c r="D14" s="475" t="s">
        <v>0</v>
      </c>
      <c r="E14" s="475" t="s">
        <v>1</v>
      </c>
    </row>
    <row r="15" spans="1:5">
      <c r="B15" s="14"/>
      <c r="C15" s="16" t="s">
        <v>1527</v>
      </c>
      <c r="D15" s="529"/>
      <c r="E15" s="529"/>
    </row>
    <row r="16" spans="1:5">
      <c r="B16" s="17" t="s">
        <v>14</v>
      </c>
      <c r="C16" s="16" t="s">
        <v>1531</v>
      </c>
      <c r="D16" s="156">
        <v>0</v>
      </c>
      <c r="E16" s="156">
        <v>0</v>
      </c>
    </row>
    <row r="17" spans="2:5">
      <c r="B17" s="17" t="s">
        <v>15</v>
      </c>
      <c r="C17" s="16" t="s">
        <v>1532</v>
      </c>
      <c r="D17" s="156">
        <v>0</v>
      </c>
      <c r="E17" s="156">
        <v>0</v>
      </c>
    </row>
    <row r="18" spans="2:5">
      <c r="B18" s="17" t="s">
        <v>16</v>
      </c>
      <c r="C18" s="16" t="s">
        <v>1533</v>
      </c>
      <c r="D18" s="156">
        <v>0</v>
      </c>
      <c r="E18" s="156">
        <v>0</v>
      </c>
    </row>
    <row r="19" spans="2:5">
      <c r="B19" s="17" t="s">
        <v>17</v>
      </c>
      <c r="C19" s="16" t="s">
        <v>1534</v>
      </c>
      <c r="D19" s="156">
        <v>0</v>
      </c>
      <c r="E19" s="156">
        <v>0</v>
      </c>
    </row>
    <row r="20" spans="2:5">
      <c r="B20" s="17" t="s">
        <v>18</v>
      </c>
      <c r="C20" s="16" t="s">
        <v>1535</v>
      </c>
      <c r="D20" s="156">
        <v>0</v>
      </c>
      <c r="E20" s="156">
        <v>0</v>
      </c>
    </row>
    <row r="21" spans="2:5" s="13" customFormat="1">
      <c r="B21" s="24">
        <v>6</v>
      </c>
      <c r="C21" s="45" t="s">
        <v>1528</v>
      </c>
      <c r="D21" s="156">
        <v>0</v>
      </c>
      <c r="E21" s="156">
        <v>0</v>
      </c>
    </row>
    <row r="22" spans="2:5">
      <c r="C22" s="530" t="s">
        <v>1527</v>
      </c>
      <c r="D22" s="529"/>
      <c r="E22" s="529"/>
    </row>
    <row r="23" spans="2:5">
      <c r="B23" s="17">
        <v>7</v>
      </c>
      <c r="C23" s="16" t="s">
        <v>1529</v>
      </c>
      <c r="D23" s="156">
        <v>0</v>
      </c>
      <c r="E23" s="156">
        <v>0</v>
      </c>
    </row>
    <row r="24" spans="2:5">
      <c r="B24" s="17">
        <v>8</v>
      </c>
      <c r="C24" s="16" t="s">
        <v>1530</v>
      </c>
      <c r="D24" s="156">
        <v>0</v>
      </c>
      <c r="E24" s="156">
        <v>0</v>
      </c>
    </row>
    <row r="25" spans="2:5">
      <c r="B25" s="14"/>
      <c r="C25" s="14" t="s">
        <v>2180</v>
      </c>
    </row>
  </sheetData>
  <customSheetViews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 topLeftCell="A13">
      <selection activeCell="G41" sqref="G41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C4" sqref="C4"/>
      <pageMargins left="0.7" right="0.7" top="0.75" bottom="0.75" header="0.3" footer="0.3"/>
      <pageSetup paperSize="9" orientation="portrait" r:id="rId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4"/>
    </customSheetView>
    <customSheetView guid="{08462586-B7E0-434D-B6F4-B2B21EAA5D46}" topLeftCell="A13">
      <selection activeCell="G41" sqref="G41"/>
      <pageMargins left="0.7" right="0.7" top="0.75" bottom="0.75" header="0.3" footer="0.3"/>
      <pageSetup paperSize="9" orientation="portrait" r:id="rId5"/>
    </customSheetView>
    <customSheetView guid="{21329C76-F86B-400D-B8F5-F75B383E5B14}" topLeftCell="A13">
      <selection activeCell="G41" sqref="G41"/>
      <pageMargins left="0.7" right="0.7" top="0.75" bottom="0.75" header="0.3" footer="0.3"/>
      <pageSetup paperSize="9" orientation="portrait" r:id="rId6"/>
    </customSheetView>
    <customSheetView guid="{59094C18-3CB5-482F-AA6A-9C313A318EBB}">
      <selection activeCell="G28" sqref="G28"/>
      <pageMargins left="0.7" right="0.7" top="0.75" bottom="0.75" header="0.3" footer="0.3"/>
      <pageSetup paperSize="9" orientation="portrait" r:id="rId7"/>
    </customSheetView>
    <customSheetView guid="{FD092655-EBEC-4730-9895-1567D9B70D5F}" topLeftCell="A9">
      <selection activeCell="C4" sqref="C4:D8"/>
      <pageMargins left="0.7" right="0.7" top="0.75" bottom="0.75" header="0.3" footer="0.3"/>
      <pageSetup paperSize="9" orientation="portrait" r:id="rId8"/>
    </customSheetView>
    <customSheetView guid="{CFC92B1C-D4F2-414F-8F12-92F529035B08}">
      <selection activeCell="C4" sqref="C4:D8"/>
      <pageMargins left="0.7" right="0.7" top="0.75" bottom="0.75" header="0.3" footer="0.3"/>
      <pageSetup paperSize="9" orientation="portrait" r:id="rId9"/>
    </customSheetView>
    <customSheetView guid="{D2C72E70-F766-4D56-9E10-3C91A63BB7F3}" topLeftCell="A13">
      <selection activeCell="B33" sqref="B33"/>
      <pageMargins left="0.7" right="0.7" top="0.75" bottom="0.75" header="0.3" footer="0.3"/>
      <pageSetup paperSize="9" orientation="portrait" r:id="rId10"/>
    </customSheetView>
    <customSheetView guid="{7CCD1884-1631-4809-8751-AE0939C32419}">
      <selection activeCell="C4" sqref="C4"/>
      <pageMargins left="0.7" right="0.7" top="0.75" bottom="0.75" header="0.3" footer="0.3"/>
      <pageSetup paperSize="9" orientation="portrait" r:id="rId11"/>
    </customSheetView>
    <customSheetView guid="{3AD1D9CC-D162-4119-AFCC-0AF9105FB248}">
      <selection activeCell="C4" sqref="C4:D8"/>
      <pageMargins left="0.7" right="0.7" top="0.75" bottom="0.75" header="0.3" footer="0.3"/>
      <pageSetup paperSize="9" orientation="portrait" r:id="rId12"/>
    </customSheetView>
    <customSheetView guid="{931AA63B-6827-4BF4-8E25-ED232A88A09C}">
      <selection activeCell="C4" sqref="C4:D8"/>
      <pageMargins left="0.7" right="0.7" top="0.75" bottom="0.75" header="0.3" footer="0.3"/>
      <pageSetup paperSize="9" orientation="portrait" r:id="rId13"/>
    </customSheetView>
    <customSheetView guid="{697182B0-1BEF-4A85-93A0-596802852AF2}">
      <selection activeCell="G28" sqref="G28"/>
      <pageMargins left="0.7" right="0.7" top="0.75" bottom="0.75" header="0.3" footer="0.3"/>
      <pageSetup paperSize="9" orientation="portrait" r:id="rId14"/>
    </customSheetView>
    <customSheetView guid="{DB462ED3-28DC-47D7-98F7-CED01F66E2C7}">
      <selection activeCell="G28" sqref="G28"/>
      <pageMargins left="0.7" right="0.7" top="0.75" bottom="0.75" header="0.3" footer="0.3"/>
      <pageSetup paperSize="9" orientation="portrait" r:id="rId15"/>
    </customSheetView>
    <customSheetView guid="{CA1DE4BE-C006-4405-B064-304EE6CCACF1}" topLeftCell="A13">
      <selection activeCell="G41" sqref="G41"/>
      <pageMargins left="0.7" right="0.7" top="0.75" bottom="0.75" header="0.3" footer="0.3"/>
      <pageSetup paperSize="9" orientation="portrait" r:id="rId16"/>
    </customSheetView>
  </customSheetViews>
  <mergeCells count="1">
    <mergeCell ref="D12:E12"/>
  </mergeCells>
  <pageMargins left="0.7" right="0.7" top="0.75" bottom="0.75" header="0.3" footer="0.3"/>
  <pageSetup paperSize="9" orientation="portrait" r:id="rId17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9"/>
  </sheetPr>
  <dimension ref="A1:L57"/>
  <sheetViews>
    <sheetView showGridLines="0" topLeftCell="A24" workbookViewId="0"/>
  </sheetViews>
  <sheetFormatPr defaultColWidth="9.140625" defaultRowHeight="12.75"/>
  <cols>
    <col min="1" max="1" width="23.28515625" style="262" customWidth="1"/>
    <col min="2" max="2" width="6.5703125" style="263" customWidth="1"/>
    <col min="3" max="3" width="44.42578125" style="263" customWidth="1"/>
    <col min="4" max="4" width="9" style="261" customWidth="1"/>
    <col min="5" max="5" width="9" customWidth="1"/>
    <col min="6" max="11" width="9" style="261" customWidth="1"/>
    <col min="12" max="16384" width="9.140625" style="262"/>
  </cols>
  <sheetData>
    <row r="1" spans="1:12" ht="28.5" customHeight="1">
      <c r="A1" s="762" t="str">
        <f>HYPERLINK("#INDEX!A2","към началната страница")</f>
        <v>към началната страница</v>
      </c>
      <c r="C1" s="261"/>
      <c r="E1" s="261"/>
      <c r="L1" s="261"/>
    </row>
    <row r="2" spans="1:12" ht="16.5" customHeight="1">
      <c r="A2" s="261"/>
      <c r="B2" s="261"/>
      <c r="C2" s="261"/>
      <c r="E2" s="261"/>
      <c r="L2" s="261"/>
    </row>
    <row r="3" spans="1:12" ht="12">
      <c r="E3" s="261"/>
      <c r="L3" s="261"/>
    </row>
    <row r="4" spans="1:12" ht="12">
      <c r="C4" s="261"/>
      <c r="E4" s="261"/>
      <c r="L4" s="261"/>
    </row>
    <row r="5" spans="1:12" ht="12">
      <c r="C5" s="261"/>
      <c r="E5" s="261"/>
      <c r="L5" s="261"/>
    </row>
    <row r="6" spans="1:12" ht="12">
      <c r="C6" s="261"/>
      <c r="E6" s="261"/>
    </row>
    <row r="7" spans="1:12" ht="12">
      <c r="C7" s="261"/>
      <c r="E7" s="261"/>
    </row>
    <row r="8" spans="1:12" ht="12">
      <c r="C8" s="261"/>
      <c r="E8" s="261"/>
    </row>
    <row r="9" spans="1:12" ht="33" customHeight="1">
      <c r="B9" s="479" t="s">
        <v>2012</v>
      </c>
      <c r="C9" s="459"/>
      <c r="D9" s="459"/>
      <c r="E9" s="459"/>
      <c r="F9" s="516"/>
      <c r="G9" s="516"/>
      <c r="H9" s="516"/>
      <c r="I9" s="516"/>
      <c r="J9" s="516"/>
      <c r="K9" s="516"/>
    </row>
    <row r="10" spans="1:12" ht="12.75" customHeight="1">
      <c r="B10" s="1"/>
      <c r="C10" s="1"/>
      <c r="D10" s="1"/>
      <c r="E10" s="1"/>
    </row>
    <row r="11" spans="1:12" ht="11.25" customHeight="1">
      <c r="B11" s="1"/>
      <c r="C11" s="716"/>
      <c r="D11" s="1"/>
      <c r="E11" s="1"/>
      <c r="I11" s="717"/>
      <c r="J11" s="1018" t="s">
        <v>501</v>
      </c>
      <c r="K11" s="1018"/>
    </row>
    <row r="12" spans="1:12" s="263" customFormat="1" ht="12.75" customHeight="1">
      <c r="B12" s="30"/>
      <c r="C12" s="30"/>
      <c r="D12" s="1023" t="s">
        <v>212</v>
      </c>
      <c r="E12" s="1023"/>
      <c r="F12" s="1023"/>
      <c r="G12" s="1023"/>
      <c r="H12" s="1024" t="s">
        <v>213</v>
      </c>
      <c r="I12" s="1025"/>
      <c r="J12" s="1025"/>
      <c r="K12" s="1026"/>
    </row>
    <row r="13" spans="1:12" s="263" customFormat="1" ht="12.75" customHeight="1">
      <c r="B13" s="30"/>
      <c r="C13" s="30"/>
      <c r="D13" s="718" t="s">
        <v>0</v>
      </c>
      <c r="E13" s="718" t="s">
        <v>1</v>
      </c>
      <c r="F13" s="718" t="s">
        <v>2</v>
      </c>
      <c r="G13" s="718" t="s">
        <v>3</v>
      </c>
      <c r="H13" s="718" t="s">
        <v>4</v>
      </c>
      <c r="I13" s="718" t="s">
        <v>5</v>
      </c>
      <c r="J13" s="718" t="s">
        <v>6</v>
      </c>
      <c r="K13" s="718" t="s">
        <v>59</v>
      </c>
    </row>
    <row r="14" spans="1:12" ht="11.25" customHeight="1">
      <c r="B14" s="2" t="s">
        <v>980</v>
      </c>
      <c r="C14" s="719" t="s">
        <v>1087</v>
      </c>
      <c r="D14" s="877">
        <v>45291</v>
      </c>
      <c r="E14" s="877">
        <v>45199</v>
      </c>
      <c r="F14" s="877">
        <v>45107</v>
      </c>
      <c r="G14" s="877">
        <v>45016</v>
      </c>
      <c r="H14" s="877">
        <v>45291</v>
      </c>
      <c r="I14" s="877">
        <v>45199</v>
      </c>
      <c r="J14" s="877">
        <v>45107</v>
      </c>
      <c r="K14" s="877">
        <v>45016</v>
      </c>
    </row>
    <row r="15" spans="1:12" ht="11.25" customHeight="1">
      <c r="B15" s="2" t="s">
        <v>981</v>
      </c>
      <c r="C15" s="719" t="s">
        <v>982</v>
      </c>
      <c r="D15" s="22">
        <v>12</v>
      </c>
      <c r="E15" s="22">
        <v>12</v>
      </c>
      <c r="F15" s="22">
        <v>12</v>
      </c>
      <c r="G15" s="22">
        <v>12</v>
      </c>
      <c r="H15" s="22">
        <v>12</v>
      </c>
      <c r="I15" s="22">
        <v>12</v>
      </c>
      <c r="J15" s="22">
        <v>12</v>
      </c>
      <c r="K15" s="22">
        <v>12</v>
      </c>
    </row>
    <row r="16" spans="1:12" ht="12">
      <c r="B16" s="1020" t="s">
        <v>214</v>
      </c>
      <c r="C16" s="1021"/>
      <c r="D16" s="1021"/>
      <c r="E16" s="1021"/>
      <c r="F16" s="1021"/>
      <c r="G16" s="1021"/>
      <c r="H16" s="1021"/>
      <c r="I16" s="1021"/>
      <c r="J16" s="1021"/>
      <c r="K16" s="1022"/>
    </row>
    <row r="17" spans="2:11" ht="11.25" customHeight="1">
      <c r="B17" s="720">
        <v>1</v>
      </c>
      <c r="C17" s="719" t="s">
        <v>215</v>
      </c>
      <c r="D17" s="1016"/>
      <c r="E17" s="1016"/>
      <c r="F17" s="1016"/>
      <c r="G17" s="1016"/>
      <c r="H17" s="878">
        <v>8278143.833333333</v>
      </c>
      <c r="I17" s="878">
        <v>8050941.416666667</v>
      </c>
      <c r="J17" s="878">
        <v>7474521.166666667</v>
      </c>
      <c r="K17" s="878">
        <v>6799449.333333333</v>
      </c>
    </row>
    <row r="18" spans="2:11" ht="12">
      <c r="B18" s="1020" t="s">
        <v>216</v>
      </c>
      <c r="C18" s="1021"/>
      <c r="D18" s="1021"/>
      <c r="E18" s="1021"/>
      <c r="F18" s="1021"/>
      <c r="G18" s="1021"/>
      <c r="H18" s="1021"/>
      <c r="I18" s="1021"/>
      <c r="J18" s="1021"/>
      <c r="K18" s="1022"/>
    </row>
    <row r="19" spans="2:11" ht="24">
      <c r="B19" s="720">
        <v>2</v>
      </c>
      <c r="C19" s="719" t="s">
        <v>983</v>
      </c>
      <c r="D19" s="878">
        <v>18956095.833333332</v>
      </c>
      <c r="E19" s="878">
        <v>18283189.25</v>
      </c>
      <c r="F19" s="878">
        <v>17646357</v>
      </c>
      <c r="G19" s="878">
        <v>17037896.5</v>
      </c>
      <c r="H19" s="878">
        <v>1226681.25</v>
      </c>
      <c r="I19" s="878">
        <v>1180876.25</v>
      </c>
      <c r="J19" s="878">
        <v>1134718.5</v>
      </c>
      <c r="K19" s="878">
        <v>1089111.5</v>
      </c>
    </row>
    <row r="20" spans="2:11" ht="12">
      <c r="B20" s="720">
        <v>3</v>
      </c>
      <c r="C20" s="721" t="s">
        <v>217</v>
      </c>
      <c r="D20" s="878">
        <v>15966300.75</v>
      </c>
      <c r="E20" s="878">
        <v>15431099.583333334</v>
      </c>
      <c r="F20" s="878">
        <v>14937026.583333334</v>
      </c>
      <c r="G20" s="878">
        <v>14471860.416666666</v>
      </c>
      <c r="H20" s="878">
        <v>798315</v>
      </c>
      <c r="I20" s="878">
        <v>771554.91666666663</v>
      </c>
      <c r="J20" s="878">
        <v>746851.25</v>
      </c>
      <c r="K20" s="878">
        <v>723592.91666666663</v>
      </c>
    </row>
    <row r="21" spans="2:11" ht="12">
      <c r="B21" s="720">
        <v>4</v>
      </c>
      <c r="C21" s="721" t="s">
        <v>218</v>
      </c>
      <c r="D21" s="878">
        <v>2989795.083333333</v>
      </c>
      <c r="E21" s="878">
        <v>2852089.666666667</v>
      </c>
      <c r="F21" s="878">
        <v>2709330.4166666665</v>
      </c>
      <c r="G21" s="878">
        <v>2566036.083333333</v>
      </c>
      <c r="H21" s="878">
        <v>428366.25</v>
      </c>
      <c r="I21" s="878">
        <v>409321.33333333331</v>
      </c>
      <c r="J21" s="878">
        <v>387867.25</v>
      </c>
      <c r="K21" s="878">
        <v>365518.58333333331</v>
      </c>
    </row>
    <row r="22" spans="2:11" ht="12">
      <c r="B22" s="720">
        <v>5</v>
      </c>
      <c r="C22" s="719" t="s">
        <v>219</v>
      </c>
      <c r="D22" s="878">
        <v>4301494</v>
      </c>
      <c r="E22" s="878">
        <v>4347632.166666667</v>
      </c>
      <c r="F22" s="878">
        <v>4155439.5</v>
      </c>
      <c r="G22" s="878">
        <v>3798104</v>
      </c>
      <c r="H22" s="878">
        <v>2173182.1666666665</v>
      </c>
      <c r="I22" s="878">
        <v>2255295.8333333335</v>
      </c>
      <c r="J22" s="878">
        <v>2180239.5833333335</v>
      </c>
      <c r="K22" s="878">
        <v>2029371.4166666667</v>
      </c>
    </row>
    <row r="23" spans="2:11" ht="24">
      <c r="B23" s="720">
        <v>6</v>
      </c>
      <c r="C23" s="721" t="s">
        <v>984</v>
      </c>
      <c r="D23" s="202">
        <v>0</v>
      </c>
      <c r="E23" s="202">
        <v>0</v>
      </c>
      <c r="F23" s="202">
        <v>0</v>
      </c>
      <c r="G23" s="202">
        <v>0</v>
      </c>
      <c r="H23" s="202">
        <v>0</v>
      </c>
      <c r="I23" s="202">
        <v>0</v>
      </c>
      <c r="J23" s="202">
        <v>0</v>
      </c>
      <c r="K23" s="202">
        <v>0</v>
      </c>
    </row>
    <row r="24" spans="2:11" ht="12">
      <c r="B24" s="720">
        <v>7</v>
      </c>
      <c r="C24" s="721" t="s">
        <v>220</v>
      </c>
      <c r="D24" s="878">
        <v>4301494</v>
      </c>
      <c r="E24" s="878">
        <v>4347632.166666667</v>
      </c>
      <c r="F24" s="878">
        <v>4155439.5</v>
      </c>
      <c r="G24" s="878">
        <v>3798104</v>
      </c>
      <c r="H24" s="878">
        <v>2173182.1666666665</v>
      </c>
      <c r="I24" s="878">
        <v>2255295.8333333335</v>
      </c>
      <c r="J24" s="878">
        <v>2180239.5833333335</v>
      </c>
      <c r="K24" s="878">
        <v>2029371.4166666667</v>
      </c>
    </row>
    <row r="25" spans="2:11" ht="12">
      <c r="B25" s="720">
        <v>8</v>
      </c>
      <c r="C25" s="721" t="s">
        <v>221</v>
      </c>
      <c r="D25" s="878">
        <v>0</v>
      </c>
      <c r="E25" s="878">
        <v>0</v>
      </c>
      <c r="F25" s="878">
        <v>0</v>
      </c>
      <c r="G25" s="878">
        <v>0</v>
      </c>
      <c r="H25" s="878">
        <v>0</v>
      </c>
      <c r="I25" s="878">
        <v>0</v>
      </c>
      <c r="J25" s="878">
        <v>0</v>
      </c>
      <c r="K25" s="878">
        <v>0</v>
      </c>
    </row>
    <row r="26" spans="2:11" ht="12">
      <c r="B26" s="720">
        <v>9</v>
      </c>
      <c r="C26" s="721" t="s">
        <v>985</v>
      </c>
      <c r="D26" s="1019"/>
      <c r="E26" s="1019"/>
      <c r="F26" s="1019"/>
      <c r="G26" s="1019"/>
      <c r="H26" s="878">
        <v>0</v>
      </c>
      <c r="I26" s="878">
        <v>0</v>
      </c>
      <c r="J26" s="878">
        <v>0</v>
      </c>
      <c r="K26" s="878">
        <v>0</v>
      </c>
    </row>
    <row r="27" spans="2:11" ht="12">
      <c r="B27" s="720">
        <v>10</v>
      </c>
      <c r="C27" s="719" t="s">
        <v>222</v>
      </c>
      <c r="D27" s="878">
        <v>3599685.5833333335</v>
      </c>
      <c r="E27" s="878">
        <v>3464735</v>
      </c>
      <c r="F27" s="878">
        <v>3252366.8333333335</v>
      </c>
      <c r="G27" s="878">
        <v>2995055.0833333335</v>
      </c>
      <c r="H27" s="878">
        <v>422367</v>
      </c>
      <c r="I27" s="878">
        <v>422906</v>
      </c>
      <c r="J27" s="878">
        <v>387712.16666666669</v>
      </c>
      <c r="K27" s="878">
        <v>365078.91666666663</v>
      </c>
    </row>
    <row r="28" spans="2:11" ht="24">
      <c r="B28" s="720">
        <v>11</v>
      </c>
      <c r="C28" s="721" t="s">
        <v>986</v>
      </c>
      <c r="D28" s="878">
        <v>26579.083333333332</v>
      </c>
      <c r="E28" s="878">
        <v>27807.916666666668</v>
      </c>
      <c r="F28" s="878">
        <v>18512.25</v>
      </c>
      <c r="G28" s="878">
        <v>9858.3333333333339</v>
      </c>
      <c r="H28" s="878">
        <v>26579.083333333332</v>
      </c>
      <c r="I28" s="878">
        <v>27807.916666666668</v>
      </c>
      <c r="J28" s="878">
        <v>18512.25</v>
      </c>
      <c r="K28" s="878">
        <v>9858.3333333333339</v>
      </c>
    </row>
    <row r="29" spans="2:11" ht="24">
      <c r="B29" s="720">
        <v>12</v>
      </c>
      <c r="C29" s="721" t="s">
        <v>987</v>
      </c>
      <c r="D29" s="202">
        <v>0</v>
      </c>
      <c r="E29" s="202">
        <v>0</v>
      </c>
      <c r="F29" s="202">
        <v>0</v>
      </c>
      <c r="G29" s="202">
        <v>0</v>
      </c>
      <c r="H29" s="202">
        <v>0</v>
      </c>
      <c r="I29" s="202">
        <v>0</v>
      </c>
      <c r="J29" s="202">
        <v>0</v>
      </c>
      <c r="K29" s="202">
        <v>0</v>
      </c>
    </row>
    <row r="30" spans="2:11" ht="12">
      <c r="B30" s="720">
        <v>13</v>
      </c>
      <c r="C30" s="721" t="s">
        <v>223</v>
      </c>
      <c r="D30" s="878">
        <v>3573106.5</v>
      </c>
      <c r="E30" s="878">
        <v>3436927.0833333335</v>
      </c>
      <c r="F30" s="878">
        <v>3233854.5833333335</v>
      </c>
      <c r="G30" s="878">
        <v>2985196.75</v>
      </c>
      <c r="H30" s="878">
        <v>395787.91666666669</v>
      </c>
      <c r="I30" s="878">
        <v>395098.08333333331</v>
      </c>
      <c r="J30" s="878">
        <v>369199.91666666669</v>
      </c>
      <c r="K30" s="878">
        <v>355220.58333333331</v>
      </c>
    </row>
    <row r="31" spans="2:11" ht="12">
      <c r="B31" s="720">
        <v>14</v>
      </c>
      <c r="C31" s="719" t="s">
        <v>988</v>
      </c>
      <c r="D31" s="878">
        <v>20833.333333333332</v>
      </c>
      <c r="E31" s="878">
        <v>29160</v>
      </c>
      <c r="F31" s="878">
        <v>29160</v>
      </c>
      <c r="G31" s="878">
        <v>29160</v>
      </c>
      <c r="H31" s="878">
        <v>20833.333333333332</v>
      </c>
      <c r="I31" s="878">
        <v>29160</v>
      </c>
      <c r="J31" s="878">
        <v>29160</v>
      </c>
      <c r="K31" s="878">
        <v>29160</v>
      </c>
    </row>
    <row r="32" spans="2:11" ht="12">
      <c r="B32" s="720">
        <v>15</v>
      </c>
      <c r="C32" s="719" t="s">
        <v>224</v>
      </c>
      <c r="D32" s="878">
        <v>0</v>
      </c>
      <c r="E32" s="878">
        <v>94171.416666666672</v>
      </c>
      <c r="F32" s="878">
        <v>231105.91666666666</v>
      </c>
      <c r="G32" s="878">
        <v>371003.41666666669</v>
      </c>
      <c r="H32" s="878">
        <v>0</v>
      </c>
      <c r="I32" s="878">
        <v>4708.583333333333</v>
      </c>
      <c r="J32" s="878">
        <v>11555.25</v>
      </c>
      <c r="K32" s="878">
        <v>18550.083333333332</v>
      </c>
    </row>
    <row r="33" spans="2:11" ht="11.25" customHeight="1">
      <c r="B33" s="720">
        <v>16</v>
      </c>
      <c r="C33" s="719" t="s">
        <v>225</v>
      </c>
      <c r="D33" s="1016"/>
      <c r="E33" s="1016"/>
      <c r="F33" s="1016"/>
      <c r="G33" s="1016"/>
      <c r="H33" s="878">
        <v>3843063.75</v>
      </c>
      <c r="I33" s="878">
        <v>3892946.666666667</v>
      </c>
      <c r="J33" s="878">
        <v>3743385.5</v>
      </c>
      <c r="K33" s="878">
        <v>3531271.916666667</v>
      </c>
    </row>
    <row r="34" spans="2:11" ht="12">
      <c r="B34" s="1017" t="s">
        <v>226</v>
      </c>
      <c r="C34" s="1017"/>
      <c r="D34" s="1017"/>
      <c r="E34" s="1017"/>
      <c r="F34" s="1017"/>
      <c r="G34" s="1017"/>
      <c r="H34" s="1017"/>
      <c r="I34" s="1017"/>
      <c r="J34" s="1017"/>
      <c r="K34" s="1017"/>
    </row>
    <row r="35" spans="2:11" ht="12">
      <c r="B35" s="720">
        <v>17</v>
      </c>
      <c r="C35" s="719" t="s">
        <v>227</v>
      </c>
      <c r="D35" s="878">
        <v>405247.91666666669</v>
      </c>
      <c r="E35" s="878">
        <v>390902.58333333331</v>
      </c>
      <c r="F35" s="878">
        <v>440496.58333333331</v>
      </c>
      <c r="G35" s="878">
        <v>384237.08333333331</v>
      </c>
      <c r="H35" s="878">
        <v>0</v>
      </c>
      <c r="I35" s="878">
        <v>0</v>
      </c>
      <c r="J35" s="878">
        <v>0</v>
      </c>
      <c r="K35" s="878">
        <v>0</v>
      </c>
    </row>
    <row r="36" spans="2:11" ht="12">
      <c r="B36" s="720">
        <v>18</v>
      </c>
      <c r="C36" s="719" t="s">
        <v>989</v>
      </c>
      <c r="D36" s="878">
        <v>633813</v>
      </c>
      <c r="E36" s="878">
        <v>670988.91666666674</v>
      </c>
      <c r="F36" s="878">
        <v>783092.16666666663</v>
      </c>
      <c r="G36" s="878">
        <v>994745.16666666674</v>
      </c>
      <c r="H36" s="878">
        <v>482487.5</v>
      </c>
      <c r="I36" s="878">
        <v>523227.75</v>
      </c>
      <c r="J36" s="878">
        <v>643378</v>
      </c>
      <c r="K36" s="878">
        <v>855708.66666666663</v>
      </c>
    </row>
    <row r="37" spans="2:11" ht="12">
      <c r="B37" s="720">
        <v>19</v>
      </c>
      <c r="C37" s="719" t="s">
        <v>228</v>
      </c>
      <c r="D37" s="878">
        <v>3766.9166666666665</v>
      </c>
      <c r="E37" s="878">
        <v>3397.5</v>
      </c>
      <c r="F37" s="878">
        <v>3006.5</v>
      </c>
      <c r="G37" s="878">
        <v>4454.166666666667</v>
      </c>
      <c r="H37" s="878">
        <v>3766.9166666666665</v>
      </c>
      <c r="I37" s="878">
        <v>3397.5</v>
      </c>
      <c r="J37" s="878">
        <v>3006.5</v>
      </c>
      <c r="K37" s="878">
        <v>4454.166666666667</v>
      </c>
    </row>
    <row r="38" spans="2:11" ht="46.5" customHeight="1">
      <c r="B38" s="719" t="s">
        <v>990</v>
      </c>
      <c r="C38" s="719" t="s">
        <v>991</v>
      </c>
      <c r="D38" s="722"/>
      <c r="E38" s="722"/>
      <c r="F38" s="722"/>
      <c r="G38" s="722"/>
      <c r="H38" s="202">
        <v>0</v>
      </c>
      <c r="I38" s="202">
        <v>0</v>
      </c>
      <c r="J38" s="202">
        <v>0</v>
      </c>
      <c r="K38" s="202">
        <v>0</v>
      </c>
    </row>
    <row r="39" spans="2:11" ht="36">
      <c r="B39" s="719" t="s">
        <v>992</v>
      </c>
      <c r="C39" s="719" t="s">
        <v>993</v>
      </c>
      <c r="D39" s="722"/>
      <c r="E39" s="722"/>
      <c r="F39" s="722"/>
      <c r="G39" s="722"/>
      <c r="H39" s="202">
        <v>0</v>
      </c>
      <c r="I39" s="202">
        <v>0</v>
      </c>
      <c r="J39" s="202">
        <v>0</v>
      </c>
      <c r="K39" s="202">
        <v>0</v>
      </c>
    </row>
    <row r="40" spans="2:11" ht="12">
      <c r="B40" s="720">
        <v>20</v>
      </c>
      <c r="C40" s="719" t="s">
        <v>229</v>
      </c>
      <c r="D40" s="878">
        <v>1042827.8333333334</v>
      </c>
      <c r="E40" s="878">
        <v>1065289</v>
      </c>
      <c r="F40" s="878">
        <v>1226595.25</v>
      </c>
      <c r="G40" s="878">
        <v>1383436.4166666667</v>
      </c>
      <c r="H40" s="878">
        <v>486254.41666666669</v>
      </c>
      <c r="I40" s="878">
        <v>526625.25</v>
      </c>
      <c r="J40" s="878">
        <v>646384.5</v>
      </c>
      <c r="K40" s="878">
        <v>860162.83333333326</v>
      </c>
    </row>
    <row r="41" spans="2:11" ht="12">
      <c r="B41" s="723" t="s">
        <v>994</v>
      </c>
      <c r="C41" s="721" t="s">
        <v>995</v>
      </c>
      <c r="D41" s="202">
        <v>0</v>
      </c>
      <c r="E41" s="202">
        <v>0</v>
      </c>
      <c r="F41" s="202">
        <v>0</v>
      </c>
      <c r="G41" s="202">
        <v>0</v>
      </c>
      <c r="H41" s="202">
        <v>0</v>
      </c>
      <c r="I41" s="202">
        <v>0</v>
      </c>
      <c r="J41" s="202">
        <v>0</v>
      </c>
      <c r="K41" s="202">
        <v>0</v>
      </c>
    </row>
    <row r="42" spans="2:11" ht="12">
      <c r="B42" s="723" t="s">
        <v>996</v>
      </c>
      <c r="C42" s="721" t="s">
        <v>997</v>
      </c>
      <c r="D42" s="202">
        <v>0</v>
      </c>
      <c r="E42" s="202">
        <v>0</v>
      </c>
      <c r="F42" s="202">
        <v>0</v>
      </c>
      <c r="G42" s="202">
        <v>0</v>
      </c>
      <c r="H42" s="202">
        <v>0</v>
      </c>
      <c r="I42" s="202">
        <v>0</v>
      </c>
      <c r="J42" s="202">
        <v>0</v>
      </c>
      <c r="K42" s="202">
        <v>0</v>
      </c>
    </row>
    <row r="43" spans="2:11" ht="11.25" customHeight="1">
      <c r="B43" s="723" t="s">
        <v>998</v>
      </c>
      <c r="C43" s="721" t="s">
        <v>999</v>
      </c>
      <c r="D43" s="878">
        <v>1042827.8333333334</v>
      </c>
      <c r="E43" s="878">
        <v>1065289</v>
      </c>
      <c r="F43" s="878">
        <v>1226595.25</v>
      </c>
      <c r="G43" s="878">
        <v>1383436.4166666667</v>
      </c>
      <c r="H43" s="878">
        <v>486254.41666666669</v>
      </c>
      <c r="I43" s="878">
        <v>526625.25</v>
      </c>
      <c r="J43" s="878">
        <v>646384.5</v>
      </c>
      <c r="K43" s="878">
        <v>860162.83333333337</v>
      </c>
    </row>
    <row r="44" spans="2:11" ht="12">
      <c r="B44" s="1012" t="s">
        <v>1000</v>
      </c>
      <c r="C44" s="1013"/>
      <c r="D44" s="1013"/>
      <c r="E44" s="1013"/>
      <c r="F44" s="1013"/>
      <c r="G44" s="1013"/>
      <c r="H44" s="1013"/>
      <c r="I44" s="1013"/>
      <c r="J44" s="1013"/>
      <c r="K44" s="1014"/>
    </row>
    <row r="45" spans="2:11" ht="12">
      <c r="B45" s="724" t="s">
        <v>1001</v>
      </c>
      <c r="C45" s="725" t="s">
        <v>230</v>
      </c>
      <c r="D45" s="1015"/>
      <c r="E45" s="1015"/>
      <c r="F45" s="1015"/>
      <c r="G45" s="1015"/>
      <c r="H45" s="879">
        <v>8278143.833333333</v>
      </c>
      <c r="I45" s="879">
        <v>8050941.416666667</v>
      </c>
      <c r="J45" s="879">
        <v>7474521.166666667</v>
      </c>
      <c r="K45" s="879">
        <v>6799449.333333333</v>
      </c>
    </row>
    <row r="46" spans="2:11" ht="12">
      <c r="B46" s="724">
        <v>22</v>
      </c>
      <c r="C46" s="725" t="s">
        <v>231</v>
      </c>
      <c r="D46" s="1015"/>
      <c r="E46" s="1015"/>
      <c r="F46" s="1015"/>
      <c r="G46" s="1015"/>
      <c r="H46" s="879">
        <v>3356809.3333333335</v>
      </c>
      <c r="I46" s="879">
        <v>3366321.4166666665</v>
      </c>
      <c r="J46" s="879">
        <v>3097001</v>
      </c>
      <c r="K46" s="879">
        <v>2671109.0833333335</v>
      </c>
    </row>
    <row r="47" spans="2:11" ht="12">
      <c r="B47" s="724">
        <v>23</v>
      </c>
      <c r="C47" s="725" t="s">
        <v>1002</v>
      </c>
      <c r="D47" s="1015"/>
      <c r="E47" s="1015"/>
      <c r="F47" s="1015"/>
      <c r="G47" s="1015"/>
      <c r="H47" s="880">
        <v>2.4740250000000001</v>
      </c>
      <c r="I47" s="880">
        <v>2.3959750000000004</v>
      </c>
      <c r="J47" s="880">
        <v>2.4475416666666665</v>
      </c>
      <c r="K47" s="880">
        <v>2.6713916666666666</v>
      </c>
    </row>
    <row r="49" spans="5:11" ht="12">
      <c r="E49" s="261"/>
    </row>
    <row r="50" spans="5:11" ht="11.25" customHeight="1">
      <c r="E50" s="1"/>
      <c r="F50" s="1"/>
      <c r="G50" s="1"/>
      <c r="H50" s="1"/>
      <c r="I50" s="1"/>
      <c r="J50" s="1"/>
      <c r="K50" s="1"/>
    </row>
    <row r="51" spans="5:11" ht="12">
      <c r="E51" s="1"/>
      <c r="F51" s="1"/>
      <c r="G51" s="1"/>
      <c r="H51" s="1"/>
      <c r="I51" s="1"/>
      <c r="J51" s="1"/>
      <c r="K51" s="1"/>
    </row>
    <row r="52" spans="5:11" ht="12">
      <c r="E52" s="1"/>
      <c r="F52" s="1"/>
      <c r="G52" s="1"/>
      <c r="H52" s="1"/>
      <c r="I52" s="1"/>
      <c r="J52" s="1"/>
      <c r="K52" s="1"/>
    </row>
    <row r="53" spans="5:11" ht="12">
      <c r="E53" s="1"/>
      <c r="F53" s="1"/>
      <c r="G53" s="1"/>
      <c r="H53" s="1"/>
      <c r="I53" s="1"/>
      <c r="J53" s="1"/>
      <c r="K53" s="1"/>
    </row>
    <row r="54" spans="5:11" ht="12">
      <c r="E54" s="1"/>
      <c r="F54" s="1"/>
      <c r="G54" s="1"/>
      <c r="H54" s="1"/>
      <c r="I54" s="1"/>
      <c r="J54" s="1"/>
      <c r="K54" s="1"/>
    </row>
    <row r="55" spans="5:11" ht="12">
      <c r="E55" s="1"/>
      <c r="F55" s="1"/>
      <c r="G55" s="1"/>
      <c r="H55" s="1"/>
      <c r="I55" s="1"/>
      <c r="J55" s="1"/>
      <c r="K55" s="1"/>
    </row>
    <row r="56" spans="5:11" ht="12">
      <c r="E56" s="1"/>
      <c r="F56" s="1"/>
      <c r="G56" s="1"/>
      <c r="H56" s="1"/>
      <c r="I56" s="1"/>
      <c r="J56" s="1"/>
      <c r="K56" s="1"/>
    </row>
    <row r="57" spans="5:11" ht="12">
      <c r="E57" s="1"/>
      <c r="F57" s="1"/>
      <c r="G57" s="1"/>
      <c r="H57" s="1"/>
      <c r="I57" s="1"/>
      <c r="J57" s="1"/>
      <c r="K57" s="1"/>
    </row>
  </sheetData>
  <customSheetViews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 topLeftCell="A22">
      <selection activeCell="M21" sqref="M21"/>
      <pageMargins left="0.7" right="0.7" top="0.75" bottom="0.75" header="0.3" footer="0.3"/>
      <pageSetup paperSize="9" orientation="portrait" r:id="rId2"/>
    </customSheetView>
    <customSheetView guid="{5DDDA852-2807-4645-BC75-EBD4EF3323A7}" topLeftCell="B1">
      <selection activeCell="K2" sqref="K2"/>
      <pageMargins left="0.7" right="0.7" top="0.75" bottom="0.75" header="0.3" footer="0.3"/>
      <pageSetup paperSize="9" orientation="portrait" r:id="rId3"/>
    </customSheetView>
    <customSheetView guid="{D37F8A47-E42F-4741-BE8D-5D961F7BB394}" topLeftCell="A3">
      <selection activeCell="K50" sqref="K50"/>
      <pageMargins left="0.7" right="0.7" top="0.75" bottom="0.75" header="0.3" footer="0.3"/>
      <pageSetup paperSize="9" orientation="portrait" r:id="rId4"/>
    </customSheetView>
    <customSheetView guid="{08462586-B7E0-434D-B6F4-B2B21EAA5D46}" topLeftCell="A16">
      <selection activeCell="C50" sqref="C50"/>
      <pageMargins left="0.7" right="0.7" top="0.75" bottom="0.75" header="0.3" footer="0.3"/>
      <pageSetup paperSize="9" orientation="portrait" r:id="rId5"/>
    </customSheetView>
    <customSheetView guid="{21329C76-F86B-400D-B8F5-F75B383E5B14}" topLeftCell="A16">
      <selection activeCell="C50" sqref="C50"/>
      <pageMargins left="0.7" right="0.7" top="0.75" bottom="0.75" header="0.3" footer="0.3"/>
      <pageSetup paperSize="9" orientation="portrait" r:id="rId6"/>
    </customSheetView>
    <customSheetView guid="{59094C18-3CB5-482F-AA6A-9C313A318EBB}" topLeftCell="A10">
      <selection activeCell="K2" sqref="K2"/>
      <pageMargins left="0.7" right="0.7" top="0.75" bottom="0.75" header="0.3" footer="0.3"/>
      <pageSetup paperSize="9" orientation="portrait" r:id="rId7"/>
    </customSheetView>
    <customSheetView guid="{FD092655-EBEC-4730-9895-1567D9B70D5F}" topLeftCell="C18">
      <selection activeCell="X21" activeCellId="9" sqref="H21:K21 D23:K29 D30:K37 D39:K47 H49:K50 H51:K51 U49:X51 Q39:X47 Q23:X37 U21:X21"/>
      <pageMargins left="0.7" right="0.7" top="0.75" bottom="0.75" header="0.3" footer="0.3"/>
    </customSheetView>
    <customSheetView guid="{CFC92B1C-D4F2-414F-8F12-92F529035B08}" topLeftCell="A43">
      <selection activeCell="D66" sqref="D66"/>
      <pageMargins left="0.7" right="0.7" top="0.75" bottom="0.75" header="0.3" footer="0.3"/>
      <pageSetup paperSize="9" orientation="portrait" r:id="rId8"/>
    </customSheetView>
    <customSheetView guid="{7CA1DEE6-746E-4947-9BED-24AAED6E8B57}" scale="90">
      <selection activeCell="C3" sqref="C3"/>
      <pageMargins left="0.7" right="0.7" top="0.75" bottom="0.75" header="0.3" footer="0.3"/>
      <pageSetup paperSize="9" orientation="portrait" r:id="rId9"/>
    </customSheetView>
    <customSheetView guid="{F277ACEF-9FF8-431F-8537-DE60B790AA4F}">
      <selection activeCell="O5" sqref="O5"/>
      <pageMargins left="0.7" right="0.7" top="0.75" bottom="0.75" header="0.3" footer="0.3"/>
      <pageSetup paperSize="9" orientation="portrait" r:id="rId10"/>
    </customSheetView>
    <customSheetView guid="{70E7FFDC-983F-46F7-B68F-0BE0A8C942E0}">
      <selection activeCell="K19" sqref="K19"/>
      <pageMargins left="0.7" right="0.7" top="0.75" bottom="0.75" header="0.3" footer="0.3"/>
      <pageSetup paperSize="9" orientation="portrait" r:id="rId11"/>
    </customSheetView>
    <customSheetView guid="{F536E858-E5B2-4B36-88FC-BE776803F921}">
      <selection activeCell="G36" sqref="G36:J36"/>
      <pageMargins left="0.7" right="0.7" top="0.75" bottom="0.75" header="0.3" footer="0.3"/>
    </customSheetView>
    <customSheetView guid="{0780CBEB-AF66-401E-9AFD-5F77700585BC}">
      <selection activeCell="K41" sqref="K41"/>
      <pageMargins left="0.7" right="0.7" top="0.75" bottom="0.75" header="0.3" footer="0.3"/>
      <pageSetup paperSize="9" orientation="portrait" r:id="rId12"/>
    </customSheetView>
    <customSheetView guid="{F0048D33-26BA-4893-8BCC-88CEF82FEBB6}" topLeftCell="D13">
      <selection activeCell="N35" sqref="N35"/>
      <pageMargins left="0.7" right="0.7" top="0.75" bottom="0.75" header="0.3" footer="0.3"/>
    </customSheetView>
    <customSheetView guid="{8A1326BD-F0AB-414F-9F91-C2BB94CC9C17}" topLeftCell="A10">
      <selection activeCell="T41" sqref="T41"/>
      <pageMargins left="0.7" right="0.7" top="0.75" bottom="0.75" header="0.3" footer="0.3"/>
      <pageSetup paperSize="9" orientation="portrait" r:id="rId13"/>
    </customSheetView>
    <customSheetView guid="{FB7DEBE1-1047-4BE4-82FD-4BCA0CA8DD58}">
      <selection activeCell="O11" sqref="O11"/>
      <pageMargins left="0.7" right="0.7" top="0.75" bottom="0.75" header="0.3" footer="0.3"/>
      <pageSetup paperSize="9" orientation="portrait" r:id="rId14"/>
    </customSheetView>
    <customSheetView guid="{B3153F5C-CAD5-4C41-96F3-3BC56052414C}">
      <selection activeCell="A3" sqref="A3:J38"/>
      <pageMargins left="0.7" right="0.7" top="0.75" bottom="0.75" header="0.3" footer="0.3"/>
      <pageSetup paperSize="9" orientation="portrait" r:id="rId15"/>
    </customSheetView>
    <customSheetView guid="{D3393B8E-C3CB-4E3A-976E-E4CD065299F0}" topLeftCell="A10">
      <selection activeCell="M3" sqref="M3:V38"/>
      <pageMargins left="0.7" right="0.7" top="0.75" bottom="0.75" header="0.3" footer="0.3"/>
      <pageSetup paperSize="9" orientation="portrait" r:id="rId16"/>
    </customSheetView>
    <customSheetView guid="{A7B3A108-9CF6-4687-9321-110D304B17B9}">
      <selection activeCell="G36" sqref="G36:J36"/>
      <pageMargins left="0.7" right="0.7" top="0.75" bottom="0.75" header="0.3" footer="0.3"/>
    </customSheetView>
    <customSheetView guid="{D2C72E70-F766-4D56-9E10-3C91A63BB7F3}">
      <selection activeCell="B7" sqref="B7"/>
      <pageMargins left="0.7" right="0.7" top="0.75" bottom="0.75" header="0.3" footer="0.3"/>
      <pageSetup paperSize="9" orientation="portrait" r:id="rId17"/>
    </customSheetView>
    <customSheetView guid="{7CCD1884-1631-4809-8751-AE0939C32419}">
      <selection activeCell="K2" sqref="K2"/>
      <pageMargins left="0.7" right="0.7" top="0.75" bottom="0.75" header="0.3" footer="0.3"/>
      <pageSetup paperSize="9" orientation="portrait" r:id="rId18"/>
    </customSheetView>
    <customSheetView guid="{3AD1D9CC-D162-4119-AFCC-0AF9105FB248}">
      <selection activeCell="D66" sqref="D66"/>
      <pageMargins left="0.7" right="0.7" top="0.75" bottom="0.75" header="0.3" footer="0.3"/>
      <pageSetup paperSize="9" orientation="portrait" r:id="rId19"/>
    </customSheetView>
    <customSheetView guid="{931AA63B-6827-4BF4-8E25-ED232A88A09C}">
      <selection activeCell="G36" sqref="G36:J36"/>
      <pageMargins left="0.7" right="0.7" top="0.75" bottom="0.75" header="0.3" footer="0.3"/>
    </customSheetView>
    <customSheetView guid="{697182B0-1BEF-4A85-93A0-596802852AF2}" topLeftCell="A16">
      <selection activeCell="C50" sqref="C50"/>
      <pageMargins left="0.7" right="0.7" top="0.75" bottom="0.75" header="0.3" footer="0.3"/>
      <pageSetup paperSize="9" orientation="portrait" r:id="rId20"/>
    </customSheetView>
    <customSheetView guid="{DB462ED3-28DC-47D7-98F7-CED01F66E2C7}" topLeftCell="A16">
      <selection activeCell="C50" sqref="C50"/>
      <pageMargins left="0.7" right="0.7" top="0.75" bottom="0.75" header="0.3" footer="0.3"/>
      <pageSetup paperSize="9" orientation="portrait" r:id="rId21"/>
    </customSheetView>
    <customSheetView guid="{CA1DE4BE-C006-4405-B064-304EE6CCACF1}" topLeftCell="A16">
      <selection activeCell="C50" sqref="C50"/>
      <pageMargins left="0.7" right="0.7" top="0.75" bottom="0.75" header="0.3" footer="0.3"/>
      <pageSetup paperSize="9" orientation="portrait" r:id="rId22"/>
    </customSheetView>
  </customSheetViews>
  <mergeCells count="13">
    <mergeCell ref="J11:K11"/>
    <mergeCell ref="D26:G26"/>
    <mergeCell ref="B16:K16"/>
    <mergeCell ref="D17:G17"/>
    <mergeCell ref="B18:K18"/>
    <mergeCell ref="D12:G12"/>
    <mergeCell ref="H12:K12"/>
    <mergeCell ref="B44:K44"/>
    <mergeCell ref="D47:G47"/>
    <mergeCell ref="D46:G46"/>
    <mergeCell ref="D45:G45"/>
    <mergeCell ref="D33:G33"/>
    <mergeCell ref="B34:K34"/>
  </mergeCells>
  <pageMargins left="0.7" right="0.7" top="0.75" bottom="0.75" header="0.3" footer="0.3"/>
  <pageSetup paperSize="9" orientation="portrait" r:id="rId2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F2EE6-7BB1-4C25-A521-F3EDC62FBD4F}">
  <sheetPr>
    <tabColor theme="9"/>
  </sheetPr>
  <dimension ref="A1:H180"/>
  <sheetViews>
    <sheetView showGridLines="0" workbookViewId="0"/>
  </sheetViews>
  <sheetFormatPr defaultColWidth="9.140625" defaultRowHeight="12.75"/>
  <cols>
    <col min="1" max="1" width="23.28515625" style="1" customWidth="1"/>
    <col min="2" max="2" width="11.42578125" customWidth="1"/>
    <col min="3" max="3" width="63.85546875" style="1" customWidth="1"/>
    <col min="4" max="8" width="12.28515625" style="1" customWidth="1"/>
    <col min="9" max="16384" width="9.140625" style="1"/>
  </cols>
  <sheetData>
    <row r="1" spans="1:8" ht="28.5" customHeight="1">
      <c r="A1" s="571" t="str">
        <f>HYPERLINK("#INDEX!A2","към началната страница")</f>
        <v>към началната страница</v>
      </c>
      <c r="B1" s="1"/>
    </row>
    <row r="2" spans="1:8" ht="16.5" customHeight="1">
      <c r="B2" s="1"/>
    </row>
    <row r="4" spans="1:8" ht="12">
      <c r="B4" s="1"/>
    </row>
    <row r="5" spans="1:8" ht="12">
      <c r="B5" s="1"/>
    </row>
    <row r="6" spans="1:8" ht="12">
      <c r="B6" s="1"/>
    </row>
    <row r="7" spans="1:8" ht="12">
      <c r="B7" s="1"/>
    </row>
    <row r="8" spans="1:8" ht="12">
      <c r="B8" s="1"/>
    </row>
    <row r="9" spans="1:8" ht="33" customHeight="1">
      <c r="B9" s="479" t="s">
        <v>2013</v>
      </c>
      <c r="C9" s="459"/>
      <c r="D9" s="459"/>
      <c r="E9" s="459"/>
      <c r="F9" s="459"/>
      <c r="G9" s="459"/>
      <c r="H9" s="459"/>
    </row>
    <row r="10" spans="1:8" ht="12">
      <c r="B10" s="251" t="s">
        <v>701</v>
      </c>
    </row>
    <row r="11" spans="1:8" ht="13.35" customHeight="1">
      <c r="B11" s="785"/>
      <c r="C11" s="30"/>
      <c r="D11" s="30"/>
      <c r="E11" s="30"/>
      <c r="F11" s="30"/>
      <c r="G11" s="1018" t="s">
        <v>501</v>
      </c>
      <c r="H11" s="1018"/>
    </row>
    <row r="12" spans="1:8" ht="11.45" customHeight="1">
      <c r="B12" s="779"/>
      <c r="C12" s="780"/>
      <c r="D12" s="1030" t="s">
        <v>702</v>
      </c>
      <c r="E12" s="1031"/>
      <c r="F12" s="1031"/>
      <c r="G12" s="1031"/>
      <c r="H12" s="1031" t="s">
        <v>703</v>
      </c>
    </row>
    <row r="13" spans="1:8" ht="24">
      <c r="B13" s="884">
        <v>45291</v>
      </c>
      <c r="C13" s="781"/>
      <c r="D13" s="690" t="s">
        <v>704</v>
      </c>
      <c r="E13" s="19" t="s">
        <v>705</v>
      </c>
      <c r="F13" s="19" t="s">
        <v>706</v>
      </c>
      <c r="G13" s="19" t="s">
        <v>707</v>
      </c>
      <c r="H13" s="1031"/>
    </row>
    <row r="14" spans="1:8" ht="12">
      <c r="B14" s="691"/>
      <c r="C14" s="692"/>
      <c r="D14" s="693" t="s">
        <v>0</v>
      </c>
      <c r="E14" s="152" t="s">
        <v>1</v>
      </c>
      <c r="F14" s="152" t="s">
        <v>2</v>
      </c>
      <c r="G14" s="152" t="s">
        <v>3</v>
      </c>
      <c r="H14" s="152" t="s">
        <v>4</v>
      </c>
    </row>
    <row r="15" spans="1:8" ht="12">
      <c r="B15" s="1027" t="s">
        <v>708</v>
      </c>
      <c r="C15" s="1028"/>
      <c r="D15" s="694"/>
      <c r="E15" s="695"/>
      <c r="F15" s="694"/>
      <c r="G15" s="694"/>
      <c r="H15" s="694"/>
    </row>
    <row r="16" spans="1:8" s="9" customFormat="1" ht="12">
      <c r="B16" s="696">
        <v>1</v>
      </c>
      <c r="C16" s="697" t="s">
        <v>709</v>
      </c>
      <c r="D16" s="699">
        <v>3860095</v>
      </c>
      <c r="E16" s="699">
        <v>0</v>
      </c>
      <c r="F16" s="699">
        <v>0</v>
      </c>
      <c r="G16" s="699">
        <v>449841</v>
      </c>
      <c r="H16" s="699">
        <v>4309936</v>
      </c>
    </row>
    <row r="17" spans="2:8" ht="12">
      <c r="B17" s="47">
        <v>2</v>
      </c>
      <c r="C17" s="700" t="s">
        <v>710</v>
      </c>
      <c r="D17" s="701">
        <v>3860095</v>
      </c>
      <c r="E17" s="783">
        <v>0</v>
      </c>
      <c r="F17" s="783">
        <v>0</v>
      </c>
      <c r="G17" s="812">
        <v>449841</v>
      </c>
      <c r="H17" s="812">
        <v>4309936</v>
      </c>
    </row>
    <row r="18" spans="2:8" s="9" customFormat="1" ht="12">
      <c r="B18" s="152">
        <v>3</v>
      </c>
      <c r="C18" s="700" t="s">
        <v>711</v>
      </c>
      <c r="D18" s="704"/>
      <c r="E18" s="783">
        <v>0</v>
      </c>
      <c r="F18" s="783">
        <v>0</v>
      </c>
      <c r="G18" s="701">
        <v>0</v>
      </c>
      <c r="H18" s="701">
        <v>0</v>
      </c>
    </row>
    <row r="19" spans="2:8" s="9" customFormat="1" ht="12">
      <c r="B19" s="696">
        <v>4</v>
      </c>
      <c r="C19" s="697" t="s">
        <v>712</v>
      </c>
      <c r="D19" s="704"/>
      <c r="E19" s="699">
        <v>21599147</v>
      </c>
      <c r="F19" s="699">
        <v>531874</v>
      </c>
      <c r="G19" s="699">
        <v>31154</v>
      </c>
      <c r="H19" s="699">
        <v>20937838</v>
      </c>
    </row>
    <row r="20" spans="2:8" s="9" customFormat="1" ht="12">
      <c r="B20" s="152">
        <v>5</v>
      </c>
      <c r="C20" s="700" t="s">
        <v>217</v>
      </c>
      <c r="D20" s="704"/>
      <c r="E20" s="812">
        <v>19261390</v>
      </c>
      <c r="F20" s="812">
        <v>513909</v>
      </c>
      <c r="G20" s="812">
        <v>27628</v>
      </c>
      <c r="H20" s="812">
        <v>18814162</v>
      </c>
    </row>
    <row r="21" spans="2:8" s="9" customFormat="1" ht="12">
      <c r="B21" s="152">
        <v>6</v>
      </c>
      <c r="C21" s="700" t="s">
        <v>218</v>
      </c>
      <c r="D21" s="704"/>
      <c r="E21" s="812">
        <v>2337757</v>
      </c>
      <c r="F21" s="812">
        <v>17965</v>
      </c>
      <c r="G21" s="812">
        <v>3526</v>
      </c>
      <c r="H21" s="812">
        <v>2123676</v>
      </c>
    </row>
    <row r="22" spans="2:8" s="9" customFormat="1" ht="12">
      <c r="B22" s="696">
        <v>7</v>
      </c>
      <c r="C22" s="697" t="s">
        <v>713</v>
      </c>
      <c r="D22" s="704"/>
      <c r="E22" s="699">
        <v>4269284</v>
      </c>
      <c r="F22" s="699">
        <v>41891</v>
      </c>
      <c r="G22" s="699">
        <v>1077844</v>
      </c>
      <c r="H22" s="699">
        <v>2952222</v>
      </c>
    </row>
    <row r="23" spans="2:8" ht="12">
      <c r="B23" s="47">
        <v>8</v>
      </c>
      <c r="C23" s="700" t="s">
        <v>714</v>
      </c>
      <c r="D23" s="704"/>
      <c r="E23" s="701">
        <v>0</v>
      </c>
      <c r="F23" s="701">
        <v>0</v>
      </c>
      <c r="G23" s="701">
        <v>0</v>
      </c>
      <c r="H23" s="701">
        <v>0</v>
      </c>
    </row>
    <row r="24" spans="2:8" s="9" customFormat="1" ht="12">
      <c r="B24" s="152">
        <v>9</v>
      </c>
      <c r="C24" s="700" t="s">
        <v>715</v>
      </c>
      <c r="D24" s="704"/>
      <c r="E24" s="812">
        <v>4269284</v>
      </c>
      <c r="F24" s="812">
        <v>41891</v>
      </c>
      <c r="G24" s="812">
        <v>1077844</v>
      </c>
      <c r="H24" s="812">
        <v>2952222</v>
      </c>
    </row>
    <row r="25" spans="2:8" ht="12">
      <c r="B25" s="702">
        <v>10</v>
      </c>
      <c r="C25" s="697" t="s">
        <v>716</v>
      </c>
      <c r="D25" s="704"/>
      <c r="E25" s="699">
        <v>0</v>
      </c>
      <c r="F25" s="699">
        <v>0</v>
      </c>
      <c r="G25" s="699">
        <v>0</v>
      </c>
      <c r="H25" s="699">
        <v>0</v>
      </c>
    </row>
    <row r="26" spans="2:8" ht="12">
      <c r="B26" s="702">
        <v>11</v>
      </c>
      <c r="C26" s="697" t="s">
        <v>717</v>
      </c>
      <c r="D26" s="784">
        <v>0</v>
      </c>
      <c r="E26" s="699">
        <v>248187</v>
      </c>
      <c r="F26" s="784">
        <v>0</v>
      </c>
      <c r="G26" s="784">
        <v>0</v>
      </c>
      <c r="H26" s="784">
        <v>0</v>
      </c>
    </row>
    <row r="27" spans="2:8" s="9" customFormat="1" ht="12">
      <c r="B27" s="152">
        <v>12</v>
      </c>
      <c r="C27" s="700" t="s">
        <v>718</v>
      </c>
      <c r="D27" s="783">
        <v>0</v>
      </c>
      <c r="E27" s="703"/>
      <c r="F27" s="704"/>
      <c r="G27" s="704"/>
      <c r="H27" s="705"/>
    </row>
    <row r="28" spans="2:8" ht="24">
      <c r="B28" s="47">
        <v>13</v>
      </c>
      <c r="C28" s="700" t="s">
        <v>719</v>
      </c>
      <c r="D28" s="704"/>
      <c r="E28" s="812">
        <v>248187</v>
      </c>
      <c r="F28" s="812">
        <v>0</v>
      </c>
      <c r="G28" s="812">
        <v>0</v>
      </c>
      <c r="H28" s="783">
        <v>0</v>
      </c>
    </row>
    <row r="29" spans="2:8" s="9" customFormat="1" ht="12">
      <c r="B29" s="706">
        <v>14</v>
      </c>
      <c r="C29" s="257" t="s">
        <v>720</v>
      </c>
      <c r="D29" s="808"/>
      <c r="E29" s="808"/>
      <c r="F29" s="808"/>
      <c r="G29" s="808"/>
      <c r="H29" s="881">
        <v>28199996</v>
      </c>
    </row>
    <row r="30" spans="2:8" ht="12">
      <c r="B30" s="707" t="s">
        <v>721</v>
      </c>
      <c r="C30" s="708"/>
      <c r="D30" s="809"/>
      <c r="E30" s="809"/>
      <c r="F30" s="809"/>
      <c r="G30" s="809"/>
      <c r="H30" s="809"/>
    </row>
    <row r="31" spans="2:8" ht="12">
      <c r="B31" s="709">
        <v>15</v>
      </c>
      <c r="C31" s="710" t="s">
        <v>215</v>
      </c>
      <c r="D31" s="808"/>
      <c r="E31" s="810"/>
      <c r="F31" s="810"/>
      <c r="G31" s="811"/>
      <c r="H31" s="699">
        <v>493192</v>
      </c>
    </row>
    <row r="32" spans="2:8" ht="24">
      <c r="B32" s="709" t="s">
        <v>722</v>
      </c>
      <c r="C32" s="710" t="s">
        <v>723</v>
      </c>
      <c r="D32" s="808"/>
      <c r="E32" s="784">
        <v>0</v>
      </c>
      <c r="F32" s="784">
        <v>0</v>
      </c>
      <c r="G32" s="784">
        <v>0</v>
      </c>
      <c r="H32" s="784">
        <v>0</v>
      </c>
    </row>
    <row r="33" spans="2:8" ht="12">
      <c r="B33" s="709">
        <v>16</v>
      </c>
      <c r="C33" s="710" t="s">
        <v>724</v>
      </c>
      <c r="D33" s="808"/>
      <c r="E33" s="699">
        <v>0</v>
      </c>
      <c r="F33" s="699">
        <v>0</v>
      </c>
      <c r="G33" s="699">
        <v>0</v>
      </c>
      <c r="H33" s="699">
        <v>0</v>
      </c>
    </row>
    <row r="34" spans="2:8" ht="12">
      <c r="B34" s="709">
        <v>17</v>
      </c>
      <c r="C34" s="710" t="s">
        <v>725</v>
      </c>
      <c r="D34" s="808"/>
      <c r="E34" s="699">
        <v>2749503</v>
      </c>
      <c r="F34" s="699">
        <v>2532741</v>
      </c>
      <c r="G34" s="699">
        <v>18301506</v>
      </c>
      <c r="H34" s="699">
        <v>17854613</v>
      </c>
    </row>
    <row r="35" spans="2:8" ht="24">
      <c r="B35" s="711">
        <v>18</v>
      </c>
      <c r="C35" s="712" t="s">
        <v>726</v>
      </c>
      <c r="D35" s="808"/>
      <c r="E35" s="783">
        <v>0</v>
      </c>
      <c r="F35" s="783">
        <v>0</v>
      </c>
      <c r="G35" s="812">
        <v>1160398</v>
      </c>
      <c r="H35" s="812">
        <v>1160398</v>
      </c>
    </row>
    <row r="36" spans="2:8" ht="24">
      <c r="B36" s="711">
        <v>19</v>
      </c>
      <c r="C36" s="712" t="s">
        <v>739</v>
      </c>
      <c r="D36" s="808"/>
      <c r="E36" s="812">
        <v>396958</v>
      </c>
      <c r="F36" s="812">
        <v>414800</v>
      </c>
      <c r="G36" s="812">
        <v>3401547</v>
      </c>
      <c r="H36" s="812">
        <v>3648643</v>
      </c>
    </row>
    <row r="37" spans="2:8" ht="36">
      <c r="B37" s="711">
        <v>20</v>
      </c>
      <c r="C37" s="712" t="s">
        <v>740</v>
      </c>
      <c r="D37" s="808"/>
      <c r="E37" s="812">
        <v>2256479</v>
      </c>
      <c r="F37" s="812">
        <v>2021650</v>
      </c>
      <c r="G37" s="812">
        <v>9081262</v>
      </c>
      <c r="H37" s="812">
        <v>9858137</v>
      </c>
    </row>
    <row r="38" spans="2:8" ht="24">
      <c r="B38" s="711">
        <v>21</v>
      </c>
      <c r="C38" s="712" t="s">
        <v>727</v>
      </c>
      <c r="D38" s="808"/>
      <c r="E38" s="812">
        <v>0</v>
      </c>
      <c r="F38" s="812">
        <v>0</v>
      </c>
      <c r="G38" s="812">
        <v>0</v>
      </c>
      <c r="H38" s="812">
        <v>0</v>
      </c>
    </row>
    <row r="39" spans="2:8" ht="12">
      <c r="B39" s="711">
        <v>22</v>
      </c>
      <c r="C39" s="712" t="s">
        <v>728</v>
      </c>
      <c r="D39" s="808"/>
      <c r="E39" s="812">
        <v>96066</v>
      </c>
      <c r="F39" s="812">
        <v>96291</v>
      </c>
      <c r="G39" s="812">
        <v>4424801</v>
      </c>
      <c r="H39" s="812">
        <v>2972299</v>
      </c>
    </row>
    <row r="40" spans="2:8" ht="24">
      <c r="B40" s="711">
        <v>23</v>
      </c>
      <c r="C40" s="712" t="s">
        <v>727</v>
      </c>
      <c r="D40" s="808"/>
      <c r="E40" s="812">
        <v>96066</v>
      </c>
      <c r="F40" s="812">
        <v>96291</v>
      </c>
      <c r="G40" s="812">
        <v>4424801</v>
      </c>
      <c r="H40" s="812">
        <v>2972299</v>
      </c>
    </row>
    <row r="41" spans="2:8" ht="36">
      <c r="B41" s="711">
        <v>24</v>
      </c>
      <c r="C41" s="712" t="s">
        <v>729</v>
      </c>
      <c r="D41" s="808"/>
      <c r="E41" s="783">
        <v>0</v>
      </c>
      <c r="F41" s="783">
        <v>0</v>
      </c>
      <c r="G41" s="812">
        <v>233498</v>
      </c>
      <c r="H41" s="812">
        <v>215136</v>
      </c>
    </row>
    <row r="42" spans="2:8" ht="12">
      <c r="B42" s="702">
        <v>25</v>
      </c>
      <c r="C42" s="697" t="s">
        <v>730</v>
      </c>
      <c r="D42" s="808"/>
      <c r="E42" s="784">
        <v>0</v>
      </c>
      <c r="F42" s="784">
        <v>0</v>
      </c>
      <c r="G42" s="784">
        <v>0</v>
      </c>
      <c r="H42" s="784">
        <v>0</v>
      </c>
    </row>
    <row r="43" spans="2:8" ht="12">
      <c r="B43" s="702">
        <v>26</v>
      </c>
      <c r="C43" s="697" t="s">
        <v>731</v>
      </c>
      <c r="D43" s="698"/>
      <c r="E43" s="699">
        <v>17416</v>
      </c>
      <c r="F43" s="784">
        <v>0</v>
      </c>
      <c r="G43" s="699">
        <v>520830</v>
      </c>
      <c r="H43" s="699">
        <v>538246</v>
      </c>
    </row>
    <row r="44" spans="2:8" ht="12">
      <c r="B44" s="711">
        <v>27</v>
      </c>
      <c r="C44" s="713" t="s">
        <v>732</v>
      </c>
      <c r="D44" s="808"/>
      <c r="E44" s="808"/>
      <c r="F44" s="808"/>
      <c r="G44" s="812">
        <v>0</v>
      </c>
      <c r="H44" s="813">
        <v>0</v>
      </c>
    </row>
    <row r="45" spans="2:8" ht="24">
      <c r="B45" s="711">
        <v>28</v>
      </c>
      <c r="C45" s="713" t="s">
        <v>733</v>
      </c>
      <c r="D45" s="808"/>
      <c r="E45" s="783">
        <v>0</v>
      </c>
      <c r="F45" s="783">
        <v>0</v>
      </c>
      <c r="G45" s="783">
        <v>0</v>
      </c>
      <c r="H45" s="783">
        <v>0</v>
      </c>
    </row>
    <row r="46" spans="2:8" ht="12">
      <c r="B46" s="711">
        <v>29</v>
      </c>
      <c r="C46" s="713" t="s">
        <v>741</v>
      </c>
      <c r="D46" s="705"/>
      <c r="E46" s="783">
        <v>17416</v>
      </c>
      <c r="F46" s="783">
        <v>0</v>
      </c>
      <c r="G46" s="783">
        <v>0</v>
      </c>
      <c r="H46" s="783">
        <v>17416</v>
      </c>
    </row>
    <row r="47" spans="2:8" ht="21" customHeight="1">
      <c r="B47" s="711">
        <v>30</v>
      </c>
      <c r="C47" s="713" t="s">
        <v>734</v>
      </c>
      <c r="D47" s="808"/>
      <c r="E47" s="783">
        <v>0</v>
      </c>
      <c r="F47" s="783">
        <v>0</v>
      </c>
      <c r="G47" s="783">
        <v>0</v>
      </c>
      <c r="H47" s="783">
        <v>0</v>
      </c>
    </row>
    <row r="48" spans="2:8" ht="12">
      <c r="B48" s="711">
        <v>31</v>
      </c>
      <c r="C48" s="713" t="s">
        <v>735</v>
      </c>
      <c r="D48" s="808"/>
      <c r="E48" s="783">
        <v>0</v>
      </c>
      <c r="F48" s="783">
        <v>0</v>
      </c>
      <c r="G48" s="783">
        <v>520830</v>
      </c>
      <c r="H48" s="783">
        <v>520830</v>
      </c>
    </row>
    <row r="49" spans="2:8" ht="12">
      <c r="B49" s="702">
        <v>32</v>
      </c>
      <c r="C49" s="697" t="s">
        <v>736</v>
      </c>
      <c r="D49" s="808"/>
      <c r="E49" s="882">
        <v>3896772</v>
      </c>
      <c r="F49" s="882">
        <v>0</v>
      </c>
      <c r="G49" s="882">
        <v>0</v>
      </c>
      <c r="H49" s="882">
        <v>194838</v>
      </c>
    </row>
    <row r="50" spans="2:8" ht="12">
      <c r="B50" s="714">
        <v>33</v>
      </c>
      <c r="C50" s="257" t="s">
        <v>737</v>
      </c>
      <c r="D50" s="814"/>
      <c r="E50" s="814"/>
      <c r="F50" s="814"/>
      <c r="G50" s="814"/>
      <c r="H50" s="882">
        <v>19080889</v>
      </c>
    </row>
    <row r="51" spans="2:8" ht="12">
      <c r="B51" s="714">
        <v>34</v>
      </c>
      <c r="C51" s="257" t="s">
        <v>738</v>
      </c>
      <c r="D51" s="715"/>
      <c r="E51" s="715"/>
      <c r="F51" s="715"/>
      <c r="G51" s="715"/>
      <c r="H51" s="883">
        <v>1.4779</v>
      </c>
    </row>
    <row r="54" spans="2:8">
      <c r="B54" s="807"/>
      <c r="G54" s="1018" t="s">
        <v>501</v>
      </c>
      <c r="H54" s="1018"/>
    </row>
    <row r="55" spans="2:8" ht="24.75" customHeight="1">
      <c r="B55" s="779"/>
      <c r="C55" s="780"/>
      <c r="D55" s="1029" t="s">
        <v>702</v>
      </c>
      <c r="E55" s="913"/>
      <c r="F55" s="913"/>
      <c r="G55" s="914"/>
      <c r="H55" s="910" t="s">
        <v>703</v>
      </c>
    </row>
    <row r="56" spans="2:8" ht="24">
      <c r="B56" s="884">
        <v>45199</v>
      </c>
      <c r="C56" s="781"/>
      <c r="D56" s="778" t="s">
        <v>704</v>
      </c>
      <c r="E56" s="161" t="s">
        <v>705</v>
      </c>
      <c r="F56" s="161" t="s">
        <v>706</v>
      </c>
      <c r="G56" s="161" t="s">
        <v>707</v>
      </c>
      <c r="H56" s="911"/>
    </row>
    <row r="57" spans="2:8" ht="12">
      <c r="B57" s="691"/>
      <c r="C57" s="692"/>
      <c r="D57" s="786" t="s">
        <v>0</v>
      </c>
      <c r="E57" s="38" t="s">
        <v>1</v>
      </c>
      <c r="F57" s="38" t="s">
        <v>2</v>
      </c>
      <c r="G57" s="38" t="s">
        <v>3</v>
      </c>
      <c r="H57" s="38" t="s">
        <v>4</v>
      </c>
    </row>
    <row r="58" spans="2:8" ht="12">
      <c r="B58" s="787" t="s">
        <v>708</v>
      </c>
      <c r="C58" s="801"/>
      <c r="D58" s="694"/>
      <c r="E58" s="695"/>
      <c r="F58" s="694"/>
      <c r="G58" s="694"/>
      <c r="H58" s="694"/>
    </row>
    <row r="59" spans="2:8" s="50" customFormat="1" ht="12">
      <c r="B59" s="788">
        <v>1</v>
      </c>
      <c r="C59" s="789" t="s">
        <v>709</v>
      </c>
      <c r="D59" s="699">
        <v>3869977</v>
      </c>
      <c r="E59" s="699">
        <v>0</v>
      </c>
      <c r="F59" s="699">
        <v>0</v>
      </c>
      <c r="G59" s="699">
        <v>449841</v>
      </c>
      <c r="H59" s="699">
        <v>4319818</v>
      </c>
    </row>
    <row r="60" spans="2:8" ht="12">
      <c r="B60" s="17">
        <v>2</v>
      </c>
      <c r="C60" s="790" t="s">
        <v>710</v>
      </c>
      <c r="D60" s="701">
        <v>3869977</v>
      </c>
      <c r="E60" s="783">
        <v>0</v>
      </c>
      <c r="F60" s="783">
        <v>0</v>
      </c>
      <c r="G60" s="812">
        <v>449841</v>
      </c>
      <c r="H60" s="812">
        <v>4319818</v>
      </c>
    </row>
    <row r="61" spans="2:8" s="50" customFormat="1" ht="12">
      <c r="B61" s="38">
        <v>3</v>
      </c>
      <c r="C61" s="790" t="s">
        <v>711</v>
      </c>
      <c r="D61" s="704"/>
      <c r="E61" s="783">
        <v>0</v>
      </c>
      <c r="F61" s="783">
        <v>0</v>
      </c>
      <c r="G61" s="701">
        <v>0</v>
      </c>
      <c r="H61" s="701">
        <v>0</v>
      </c>
    </row>
    <row r="62" spans="2:8" s="50" customFormat="1" ht="12">
      <c r="B62" s="788">
        <v>4</v>
      </c>
      <c r="C62" s="789" t="s">
        <v>712</v>
      </c>
      <c r="D62" s="704"/>
      <c r="E62" s="699">
        <v>20489319</v>
      </c>
      <c r="F62" s="699">
        <v>541016</v>
      </c>
      <c r="G62" s="699">
        <v>36045</v>
      </c>
      <c r="H62" s="699">
        <v>19902907</v>
      </c>
    </row>
    <row r="63" spans="2:8" s="50" customFormat="1" ht="12">
      <c r="B63" s="38">
        <v>5</v>
      </c>
      <c r="C63" s="790" t="s">
        <v>217</v>
      </c>
      <c r="D63" s="704"/>
      <c r="E63" s="812">
        <v>18279305</v>
      </c>
      <c r="F63" s="812">
        <v>511912</v>
      </c>
      <c r="G63" s="812">
        <v>32566</v>
      </c>
      <c r="H63" s="812">
        <v>17884222</v>
      </c>
    </row>
    <row r="64" spans="2:8" s="50" customFormat="1" ht="12">
      <c r="B64" s="38">
        <v>6</v>
      </c>
      <c r="C64" s="790" t="s">
        <v>218</v>
      </c>
      <c r="D64" s="704"/>
      <c r="E64" s="812">
        <v>2210014</v>
      </c>
      <c r="F64" s="812">
        <v>29104</v>
      </c>
      <c r="G64" s="812">
        <v>3479</v>
      </c>
      <c r="H64" s="812">
        <v>2018685</v>
      </c>
    </row>
    <row r="65" spans="2:8" s="50" customFormat="1" ht="12">
      <c r="B65" s="788">
        <v>7</v>
      </c>
      <c r="C65" s="789" t="s">
        <v>713</v>
      </c>
      <c r="D65" s="704"/>
      <c r="E65" s="699">
        <v>4153807</v>
      </c>
      <c r="F65" s="699">
        <v>22161</v>
      </c>
      <c r="G65" s="699">
        <v>785664</v>
      </c>
      <c r="H65" s="699">
        <v>2634537</v>
      </c>
    </row>
    <row r="66" spans="2:8" ht="12">
      <c r="B66" s="17">
        <v>8</v>
      </c>
      <c r="C66" s="790" t="s">
        <v>714</v>
      </c>
      <c r="D66" s="704"/>
      <c r="E66" s="701">
        <v>0</v>
      </c>
      <c r="F66" s="701">
        <v>0</v>
      </c>
      <c r="G66" s="701">
        <v>0</v>
      </c>
      <c r="H66" s="701">
        <v>0</v>
      </c>
    </row>
    <row r="67" spans="2:8" s="50" customFormat="1" ht="12">
      <c r="B67" s="38">
        <v>9</v>
      </c>
      <c r="C67" s="790" t="s">
        <v>715</v>
      </c>
      <c r="D67" s="704"/>
      <c r="E67" s="812">
        <v>4153807</v>
      </c>
      <c r="F67" s="812">
        <v>22161</v>
      </c>
      <c r="G67" s="812">
        <v>785664</v>
      </c>
      <c r="H67" s="812">
        <v>2634537</v>
      </c>
    </row>
    <row r="68" spans="2:8" ht="12">
      <c r="B68" s="791">
        <v>10</v>
      </c>
      <c r="C68" s="789" t="s">
        <v>716</v>
      </c>
      <c r="D68" s="704"/>
      <c r="E68" s="699">
        <v>0</v>
      </c>
      <c r="F68" s="699">
        <v>0</v>
      </c>
      <c r="G68" s="699">
        <v>0</v>
      </c>
      <c r="H68" s="699">
        <v>0</v>
      </c>
    </row>
    <row r="69" spans="2:8" ht="12">
      <c r="B69" s="791">
        <v>11</v>
      </c>
      <c r="C69" s="789" t="s">
        <v>717</v>
      </c>
      <c r="D69" s="784">
        <v>0</v>
      </c>
      <c r="E69" s="699">
        <v>346356</v>
      </c>
      <c r="F69" s="784">
        <v>0</v>
      </c>
      <c r="G69" s="784">
        <v>0</v>
      </c>
      <c r="H69" s="784">
        <v>0</v>
      </c>
    </row>
    <row r="70" spans="2:8" s="50" customFormat="1" ht="12">
      <c r="B70" s="38">
        <v>12</v>
      </c>
      <c r="C70" s="790" t="s">
        <v>718</v>
      </c>
      <c r="D70" s="783">
        <v>0</v>
      </c>
      <c r="E70" s="703"/>
      <c r="F70" s="704"/>
      <c r="G70" s="704"/>
      <c r="H70" s="705"/>
    </row>
    <row r="71" spans="2:8" ht="24">
      <c r="B71" s="17">
        <v>13</v>
      </c>
      <c r="C71" s="790" t="s">
        <v>719</v>
      </c>
      <c r="D71" s="704"/>
      <c r="E71" s="812">
        <v>346356</v>
      </c>
      <c r="F71" s="812">
        <v>0</v>
      </c>
      <c r="G71" s="812">
        <v>0</v>
      </c>
      <c r="H71" s="783">
        <v>0</v>
      </c>
    </row>
    <row r="72" spans="2:8" s="50" customFormat="1" ht="12">
      <c r="B72" s="149">
        <v>14</v>
      </c>
      <c r="C72" s="180" t="s">
        <v>720</v>
      </c>
      <c r="D72" s="808"/>
      <c r="E72" s="808"/>
      <c r="F72" s="808"/>
      <c r="G72" s="808"/>
      <c r="H72" s="881">
        <v>26857262</v>
      </c>
    </row>
    <row r="73" spans="2:8" ht="12">
      <c r="B73" s="792" t="s">
        <v>721</v>
      </c>
      <c r="C73" s="793"/>
      <c r="D73" s="809"/>
      <c r="E73" s="809"/>
      <c r="F73" s="809"/>
      <c r="G73" s="809"/>
      <c r="H73" s="809"/>
    </row>
    <row r="74" spans="2:8">
      <c r="B74" s="794">
        <v>15</v>
      </c>
      <c r="C74" s="795" t="s">
        <v>215</v>
      </c>
      <c r="D74" s="808"/>
      <c r="E74" s="810"/>
      <c r="F74" s="810"/>
      <c r="G74" s="811"/>
      <c r="H74" s="699">
        <v>417730</v>
      </c>
    </row>
    <row r="75" spans="2:8" ht="25.5">
      <c r="B75" s="794" t="s">
        <v>722</v>
      </c>
      <c r="C75" s="795" t="s">
        <v>723</v>
      </c>
      <c r="D75" s="808"/>
      <c r="E75" s="784">
        <v>0</v>
      </c>
      <c r="F75" s="784">
        <v>0</v>
      </c>
      <c r="G75" s="784">
        <v>0</v>
      </c>
      <c r="H75" s="784">
        <v>0</v>
      </c>
    </row>
    <row r="76" spans="2:8">
      <c r="B76" s="794">
        <v>16</v>
      </c>
      <c r="C76" s="795" t="s">
        <v>724</v>
      </c>
      <c r="D76" s="808"/>
      <c r="E76" s="699">
        <v>0</v>
      </c>
      <c r="F76" s="699">
        <v>0</v>
      </c>
      <c r="G76" s="699">
        <v>0</v>
      </c>
      <c r="H76" s="699">
        <v>0</v>
      </c>
    </row>
    <row r="77" spans="2:8">
      <c r="B77" s="794">
        <v>17</v>
      </c>
      <c r="C77" s="796" t="s">
        <v>725</v>
      </c>
      <c r="D77" s="808"/>
      <c r="E77" s="699">
        <v>2589327</v>
      </c>
      <c r="F77" s="699">
        <v>2207796</v>
      </c>
      <c r="G77" s="699">
        <v>18407432</v>
      </c>
      <c r="H77" s="699">
        <v>17972658</v>
      </c>
    </row>
    <row r="78" spans="2:8" ht="38.25">
      <c r="B78" s="797">
        <v>18</v>
      </c>
      <c r="C78" s="798" t="s">
        <v>726</v>
      </c>
      <c r="D78" s="808"/>
      <c r="E78" s="783">
        <v>0</v>
      </c>
      <c r="F78" s="783">
        <v>0</v>
      </c>
      <c r="G78" s="812">
        <v>1136911</v>
      </c>
      <c r="H78" s="812">
        <v>1136911</v>
      </c>
    </row>
    <row r="79" spans="2:8" ht="38.25">
      <c r="B79" s="797">
        <v>19</v>
      </c>
      <c r="C79" s="798" t="s">
        <v>739</v>
      </c>
      <c r="D79" s="808"/>
      <c r="E79" s="812">
        <v>208536</v>
      </c>
      <c r="F79" s="812">
        <v>107852</v>
      </c>
      <c r="G79" s="812">
        <v>4185449</v>
      </c>
      <c r="H79" s="812">
        <v>4260229</v>
      </c>
    </row>
    <row r="80" spans="2:8" ht="38.25">
      <c r="B80" s="797">
        <v>20</v>
      </c>
      <c r="C80" s="798" t="s">
        <v>740</v>
      </c>
      <c r="D80" s="808"/>
      <c r="E80" s="812">
        <v>2291732</v>
      </c>
      <c r="F80" s="812">
        <v>2010609</v>
      </c>
      <c r="G80" s="812">
        <v>8831292</v>
      </c>
      <c r="H80" s="812">
        <v>9657769</v>
      </c>
    </row>
    <row r="81" spans="2:8" ht="25.5">
      <c r="B81" s="797">
        <v>21</v>
      </c>
      <c r="C81" s="798" t="s">
        <v>727</v>
      </c>
      <c r="D81" s="808"/>
      <c r="E81" s="812">
        <v>0</v>
      </c>
      <c r="F81" s="812">
        <v>0</v>
      </c>
      <c r="G81" s="812">
        <v>0</v>
      </c>
      <c r="H81" s="812">
        <v>0</v>
      </c>
    </row>
    <row r="82" spans="2:8">
      <c r="B82" s="797">
        <v>22</v>
      </c>
      <c r="C82" s="798" t="s">
        <v>728</v>
      </c>
      <c r="D82" s="808"/>
      <c r="E82" s="812">
        <v>89059</v>
      </c>
      <c r="F82" s="812">
        <v>89335</v>
      </c>
      <c r="G82" s="812">
        <v>4018126</v>
      </c>
      <c r="H82" s="812">
        <v>2700979</v>
      </c>
    </row>
    <row r="83" spans="2:8" ht="25.5">
      <c r="B83" s="797">
        <v>23</v>
      </c>
      <c r="C83" s="798" t="s">
        <v>727</v>
      </c>
      <c r="D83" s="808"/>
      <c r="E83" s="812">
        <v>89059</v>
      </c>
      <c r="F83" s="812">
        <v>89335</v>
      </c>
      <c r="G83" s="812">
        <v>4018126</v>
      </c>
      <c r="H83" s="812">
        <v>2700979</v>
      </c>
    </row>
    <row r="84" spans="2:8" ht="38.25">
      <c r="B84" s="797">
        <v>24</v>
      </c>
      <c r="C84" s="798" t="s">
        <v>729</v>
      </c>
      <c r="D84" s="808"/>
      <c r="E84" s="783">
        <v>0</v>
      </c>
      <c r="F84" s="783">
        <v>0</v>
      </c>
      <c r="G84" s="812">
        <v>235654</v>
      </c>
      <c r="H84" s="812">
        <v>216770</v>
      </c>
    </row>
    <row r="85" spans="2:8">
      <c r="B85" s="799">
        <v>25</v>
      </c>
      <c r="C85" s="789" t="s">
        <v>730</v>
      </c>
      <c r="D85" s="808"/>
      <c r="E85" s="784">
        <v>0</v>
      </c>
      <c r="F85" s="784">
        <v>0</v>
      </c>
      <c r="G85" s="784">
        <v>0</v>
      </c>
      <c r="H85" s="784">
        <v>0</v>
      </c>
    </row>
    <row r="86" spans="2:8">
      <c r="B86" s="799">
        <v>26</v>
      </c>
      <c r="C86" s="789" t="s">
        <v>731</v>
      </c>
      <c r="D86" s="698"/>
      <c r="E86" s="699">
        <v>67417</v>
      </c>
      <c r="F86" s="784">
        <v>0</v>
      </c>
      <c r="G86" s="699">
        <v>509236</v>
      </c>
      <c r="H86" s="699">
        <v>576653</v>
      </c>
    </row>
    <row r="87" spans="2:8">
      <c r="B87" s="797">
        <v>27</v>
      </c>
      <c r="C87" s="800" t="s">
        <v>732</v>
      </c>
      <c r="D87" s="808"/>
      <c r="E87" s="808"/>
      <c r="F87" s="808"/>
      <c r="G87" s="812">
        <v>0</v>
      </c>
      <c r="H87" s="813">
        <v>0</v>
      </c>
    </row>
    <row r="88" spans="2:8" ht="24">
      <c r="B88" s="797">
        <v>28</v>
      </c>
      <c r="C88" s="800" t="s">
        <v>733</v>
      </c>
      <c r="D88" s="808"/>
      <c r="E88" s="783">
        <v>0</v>
      </c>
      <c r="F88" s="783">
        <v>0</v>
      </c>
      <c r="G88" s="783">
        <v>0</v>
      </c>
      <c r="H88" s="783">
        <v>0</v>
      </c>
    </row>
    <row r="89" spans="2:8">
      <c r="B89" s="797">
        <v>29</v>
      </c>
      <c r="C89" s="800" t="s">
        <v>741</v>
      </c>
      <c r="D89" s="705"/>
      <c r="E89" s="783">
        <v>67417</v>
      </c>
      <c r="F89" s="783">
        <v>0</v>
      </c>
      <c r="G89" s="783">
        <v>0</v>
      </c>
      <c r="H89" s="783">
        <v>67417</v>
      </c>
    </row>
    <row r="90" spans="2:8" ht="24">
      <c r="B90" s="797">
        <v>30</v>
      </c>
      <c r="C90" s="800" t="s">
        <v>734</v>
      </c>
      <c r="D90" s="808"/>
      <c r="E90" s="783">
        <v>0</v>
      </c>
      <c r="F90" s="783">
        <v>0</v>
      </c>
      <c r="G90" s="783">
        <v>0</v>
      </c>
      <c r="H90" s="783">
        <v>0</v>
      </c>
    </row>
    <row r="91" spans="2:8">
      <c r="B91" s="797">
        <v>31</v>
      </c>
      <c r="C91" s="800" t="s">
        <v>735</v>
      </c>
      <c r="D91" s="808"/>
      <c r="E91" s="783">
        <v>0</v>
      </c>
      <c r="F91" s="783">
        <v>0</v>
      </c>
      <c r="G91" s="783">
        <v>509236</v>
      </c>
      <c r="H91" s="783">
        <v>509236</v>
      </c>
    </row>
    <row r="92" spans="2:8">
      <c r="B92" s="799">
        <v>32</v>
      </c>
      <c r="C92" s="789" t="s">
        <v>736</v>
      </c>
      <c r="D92" s="808"/>
      <c r="E92" s="882">
        <v>3741617</v>
      </c>
      <c r="F92" s="882">
        <v>0</v>
      </c>
      <c r="G92" s="882">
        <v>0</v>
      </c>
      <c r="H92" s="882">
        <v>187081</v>
      </c>
    </row>
    <row r="93" spans="2:8" ht="12">
      <c r="B93" s="782">
        <v>33</v>
      </c>
      <c r="C93" s="180" t="s">
        <v>737</v>
      </c>
      <c r="D93" s="814"/>
      <c r="E93" s="814"/>
      <c r="F93" s="814"/>
      <c r="G93" s="814"/>
      <c r="H93" s="882">
        <v>19154122</v>
      </c>
    </row>
    <row r="94" spans="2:8" ht="12">
      <c r="B94" s="782">
        <v>34</v>
      </c>
      <c r="C94" s="180" t="s">
        <v>738</v>
      </c>
      <c r="D94" s="715"/>
      <c r="E94" s="715"/>
      <c r="F94" s="715"/>
      <c r="G94" s="715"/>
      <c r="H94" s="883">
        <v>1.4021999999999999</v>
      </c>
    </row>
    <row r="97" spans="2:8">
      <c r="B97" s="807"/>
      <c r="G97" s="1018" t="s">
        <v>501</v>
      </c>
      <c r="H97" s="1018"/>
    </row>
    <row r="98" spans="2:8" ht="12">
      <c r="B98" s="779"/>
      <c r="C98" s="780"/>
      <c r="D98" s="1029" t="s">
        <v>702</v>
      </c>
      <c r="E98" s="913"/>
      <c r="F98" s="913"/>
      <c r="G98" s="914"/>
      <c r="H98" s="910" t="s">
        <v>703</v>
      </c>
    </row>
    <row r="99" spans="2:8" ht="24">
      <c r="B99" s="884">
        <v>45107</v>
      </c>
      <c r="C99" s="781"/>
      <c r="D99" s="667" t="s">
        <v>704</v>
      </c>
      <c r="E99" s="161" t="s">
        <v>705</v>
      </c>
      <c r="F99" s="161" t="s">
        <v>706</v>
      </c>
      <c r="G99" s="161" t="s">
        <v>707</v>
      </c>
      <c r="H99" s="911"/>
    </row>
    <row r="100" spans="2:8" ht="12">
      <c r="B100" s="691"/>
      <c r="C100" s="692"/>
      <c r="D100" s="802" t="s">
        <v>0</v>
      </c>
      <c r="E100" s="38" t="s">
        <v>1</v>
      </c>
      <c r="F100" s="38" t="s">
        <v>2</v>
      </c>
      <c r="G100" s="38" t="s">
        <v>3</v>
      </c>
      <c r="H100" s="38" t="s">
        <v>4</v>
      </c>
    </row>
    <row r="101" spans="2:8" ht="12">
      <c r="B101" s="787" t="s">
        <v>708</v>
      </c>
      <c r="C101" s="801"/>
      <c r="D101" s="694"/>
      <c r="E101" s="695"/>
      <c r="F101" s="694"/>
      <c r="G101" s="694"/>
      <c r="H101" s="694"/>
    </row>
    <row r="102" spans="2:8" s="50" customFormat="1">
      <c r="B102" s="803">
        <v>1</v>
      </c>
      <c r="C102" s="789" t="s">
        <v>709</v>
      </c>
      <c r="D102" s="699">
        <v>3449860</v>
      </c>
      <c r="E102" s="699">
        <v>0</v>
      </c>
      <c r="F102" s="699">
        <v>0</v>
      </c>
      <c r="G102" s="699">
        <v>449841</v>
      </c>
      <c r="H102" s="699">
        <v>3899701</v>
      </c>
    </row>
    <row r="103" spans="2:8">
      <c r="B103" s="804">
        <v>2</v>
      </c>
      <c r="C103" s="790" t="s">
        <v>710</v>
      </c>
      <c r="D103" s="701">
        <v>3449860</v>
      </c>
      <c r="E103" s="783">
        <v>0</v>
      </c>
      <c r="F103" s="783">
        <v>0</v>
      </c>
      <c r="G103" s="812">
        <v>449841</v>
      </c>
      <c r="H103" s="812">
        <v>3899701</v>
      </c>
    </row>
    <row r="104" spans="2:8" s="50" customFormat="1">
      <c r="B104" s="805">
        <v>3</v>
      </c>
      <c r="C104" s="790" t="s">
        <v>711</v>
      </c>
      <c r="D104" s="704"/>
      <c r="E104" s="783">
        <v>0</v>
      </c>
      <c r="F104" s="783">
        <v>0</v>
      </c>
      <c r="G104" s="701">
        <v>0</v>
      </c>
      <c r="H104" s="701">
        <v>0</v>
      </c>
    </row>
    <row r="105" spans="2:8" s="50" customFormat="1">
      <c r="B105" s="803">
        <v>4</v>
      </c>
      <c r="C105" s="789" t="s">
        <v>712</v>
      </c>
      <c r="D105" s="704"/>
      <c r="E105" s="699">
        <v>19717888</v>
      </c>
      <c r="F105" s="699">
        <v>574762</v>
      </c>
      <c r="G105" s="699">
        <v>40159</v>
      </c>
      <c r="H105" s="699">
        <v>19212969</v>
      </c>
    </row>
    <row r="106" spans="2:8" s="50" customFormat="1">
      <c r="B106" s="805">
        <v>5</v>
      </c>
      <c r="C106" s="790" t="s">
        <v>217</v>
      </c>
      <c r="D106" s="704"/>
      <c r="E106" s="812">
        <v>17656461</v>
      </c>
      <c r="F106" s="812">
        <v>532028</v>
      </c>
      <c r="G106" s="812">
        <v>35918</v>
      </c>
      <c r="H106" s="812">
        <v>17314983</v>
      </c>
    </row>
    <row r="107" spans="2:8" s="50" customFormat="1">
      <c r="B107" s="805">
        <v>6</v>
      </c>
      <c r="C107" s="790" t="s">
        <v>218</v>
      </c>
      <c r="D107" s="704"/>
      <c r="E107" s="812">
        <v>2061427</v>
      </c>
      <c r="F107" s="812">
        <v>42734</v>
      </c>
      <c r="G107" s="812">
        <v>4241</v>
      </c>
      <c r="H107" s="812">
        <v>1897986</v>
      </c>
    </row>
    <row r="108" spans="2:8" s="50" customFormat="1">
      <c r="B108" s="803">
        <v>7</v>
      </c>
      <c r="C108" s="789" t="s">
        <v>713</v>
      </c>
      <c r="D108" s="704"/>
      <c r="E108" s="699">
        <v>4458694</v>
      </c>
      <c r="F108" s="699">
        <v>49702</v>
      </c>
      <c r="G108" s="699">
        <v>785509</v>
      </c>
      <c r="H108" s="699">
        <v>2647252</v>
      </c>
    </row>
    <row r="109" spans="2:8">
      <c r="B109" s="804">
        <v>8</v>
      </c>
      <c r="C109" s="790" t="s">
        <v>714</v>
      </c>
      <c r="D109" s="704"/>
      <c r="E109" s="701">
        <v>0</v>
      </c>
      <c r="F109" s="701">
        <v>0</v>
      </c>
      <c r="G109" s="701">
        <v>0</v>
      </c>
      <c r="H109" s="701">
        <v>0</v>
      </c>
    </row>
    <row r="110" spans="2:8" s="50" customFormat="1">
      <c r="B110" s="805">
        <v>9</v>
      </c>
      <c r="C110" s="790" t="s">
        <v>715</v>
      </c>
      <c r="D110" s="704"/>
      <c r="E110" s="812">
        <v>4458694</v>
      </c>
      <c r="F110" s="812">
        <v>49702</v>
      </c>
      <c r="G110" s="812">
        <v>785509</v>
      </c>
      <c r="H110" s="812">
        <v>2647252</v>
      </c>
    </row>
    <row r="111" spans="2:8">
      <c r="B111" s="799">
        <v>10</v>
      </c>
      <c r="C111" s="789" t="s">
        <v>716</v>
      </c>
      <c r="D111" s="704"/>
      <c r="E111" s="699">
        <v>0</v>
      </c>
      <c r="F111" s="699">
        <v>0</v>
      </c>
      <c r="G111" s="699">
        <v>0</v>
      </c>
      <c r="H111" s="699">
        <v>0</v>
      </c>
    </row>
    <row r="112" spans="2:8">
      <c r="B112" s="799">
        <v>11</v>
      </c>
      <c r="C112" s="789" t="s">
        <v>717</v>
      </c>
      <c r="D112" s="784">
        <v>45377</v>
      </c>
      <c r="E112" s="699">
        <v>306851</v>
      </c>
      <c r="F112" s="784">
        <v>0</v>
      </c>
      <c r="G112" s="784">
        <v>0</v>
      </c>
      <c r="H112" s="784">
        <v>0</v>
      </c>
    </row>
    <row r="113" spans="2:8" s="50" customFormat="1">
      <c r="B113" s="805">
        <v>12</v>
      </c>
      <c r="C113" s="790" t="s">
        <v>718</v>
      </c>
      <c r="D113" s="783">
        <v>45377</v>
      </c>
      <c r="E113" s="703"/>
      <c r="F113" s="704"/>
      <c r="G113" s="704"/>
      <c r="H113" s="705"/>
    </row>
    <row r="114" spans="2:8" ht="24">
      <c r="B114" s="804">
        <v>13</v>
      </c>
      <c r="C114" s="790" t="s">
        <v>719</v>
      </c>
      <c r="D114" s="704"/>
      <c r="E114" s="812">
        <v>306851</v>
      </c>
      <c r="F114" s="812">
        <v>0</v>
      </c>
      <c r="G114" s="812">
        <v>0</v>
      </c>
      <c r="H114" s="783">
        <v>0</v>
      </c>
    </row>
    <row r="115" spans="2:8" s="50" customFormat="1" ht="12">
      <c r="B115" s="149">
        <v>14</v>
      </c>
      <c r="C115" s="180" t="s">
        <v>720</v>
      </c>
      <c r="D115" s="808"/>
      <c r="E115" s="808"/>
      <c r="F115" s="808"/>
      <c r="G115" s="808"/>
      <c r="H115" s="881">
        <v>25759922</v>
      </c>
    </row>
    <row r="116" spans="2:8" ht="12">
      <c r="B116" s="792" t="s">
        <v>721</v>
      </c>
      <c r="C116" s="793"/>
      <c r="D116" s="809"/>
      <c r="E116" s="809"/>
      <c r="F116" s="809"/>
      <c r="G116" s="809"/>
      <c r="H116" s="809"/>
    </row>
    <row r="117" spans="2:8">
      <c r="B117" s="794">
        <v>15</v>
      </c>
      <c r="C117" s="795" t="s">
        <v>215</v>
      </c>
      <c r="D117" s="808"/>
      <c r="E117" s="810"/>
      <c r="F117" s="810"/>
      <c r="G117" s="811"/>
      <c r="H117" s="699">
        <v>505724</v>
      </c>
    </row>
    <row r="118" spans="2:8" ht="25.5">
      <c r="B118" s="794" t="s">
        <v>722</v>
      </c>
      <c r="C118" s="795" t="s">
        <v>723</v>
      </c>
      <c r="D118" s="808"/>
      <c r="E118" s="784">
        <v>0</v>
      </c>
      <c r="F118" s="784">
        <v>0</v>
      </c>
      <c r="G118" s="784">
        <v>0</v>
      </c>
      <c r="H118" s="784">
        <v>0</v>
      </c>
    </row>
    <row r="119" spans="2:8">
      <c r="B119" s="794">
        <v>16</v>
      </c>
      <c r="C119" s="795" t="s">
        <v>724</v>
      </c>
      <c r="D119" s="808"/>
      <c r="E119" s="699">
        <v>0</v>
      </c>
      <c r="F119" s="699">
        <v>0</v>
      </c>
      <c r="G119" s="699">
        <v>0</v>
      </c>
      <c r="H119" s="699">
        <v>0</v>
      </c>
    </row>
    <row r="120" spans="2:8">
      <c r="B120" s="794">
        <v>17</v>
      </c>
      <c r="C120" s="795" t="s">
        <v>725</v>
      </c>
      <c r="D120" s="808"/>
      <c r="E120" s="699">
        <v>2950198</v>
      </c>
      <c r="F120" s="699">
        <v>2495459</v>
      </c>
      <c r="G120" s="699">
        <v>19004759</v>
      </c>
      <c r="H120" s="699">
        <v>18902028</v>
      </c>
    </row>
    <row r="121" spans="2:8" ht="38.25">
      <c r="B121" s="797">
        <v>18</v>
      </c>
      <c r="C121" s="798" t="s">
        <v>726</v>
      </c>
      <c r="D121" s="808"/>
      <c r="E121" s="783">
        <v>0</v>
      </c>
      <c r="F121" s="783">
        <v>0</v>
      </c>
      <c r="G121" s="812">
        <v>2836266</v>
      </c>
      <c r="H121" s="812">
        <v>2836266</v>
      </c>
    </row>
    <row r="122" spans="2:8" ht="38.25">
      <c r="B122" s="797">
        <v>19</v>
      </c>
      <c r="C122" s="798" t="s">
        <v>739</v>
      </c>
      <c r="D122" s="808"/>
      <c r="E122" s="812">
        <v>447334</v>
      </c>
      <c r="F122" s="812">
        <v>604633</v>
      </c>
      <c r="G122" s="812">
        <v>3373359</v>
      </c>
      <c r="H122" s="812">
        <v>3720409</v>
      </c>
    </row>
    <row r="123" spans="2:8" ht="38.25">
      <c r="B123" s="797">
        <v>20</v>
      </c>
      <c r="C123" s="798" t="s">
        <v>740</v>
      </c>
      <c r="D123" s="808"/>
      <c r="E123" s="812">
        <v>2386378</v>
      </c>
      <c r="F123" s="812">
        <v>1806140</v>
      </c>
      <c r="G123" s="812">
        <v>8831051</v>
      </c>
      <c r="H123" s="812">
        <v>9602652</v>
      </c>
    </row>
    <row r="124" spans="2:8" ht="25.5">
      <c r="B124" s="797">
        <v>21</v>
      </c>
      <c r="C124" s="798" t="s">
        <v>727</v>
      </c>
      <c r="D124" s="808"/>
      <c r="E124" s="812">
        <v>0</v>
      </c>
      <c r="F124" s="812">
        <v>0</v>
      </c>
      <c r="G124" s="812">
        <v>0</v>
      </c>
      <c r="H124" s="812">
        <v>0</v>
      </c>
    </row>
    <row r="125" spans="2:8">
      <c r="B125" s="797">
        <v>22</v>
      </c>
      <c r="C125" s="806" t="s">
        <v>728</v>
      </c>
      <c r="D125" s="808"/>
      <c r="E125" s="812">
        <v>84232</v>
      </c>
      <c r="F125" s="812">
        <v>84686</v>
      </c>
      <c r="G125" s="812">
        <v>3724316</v>
      </c>
      <c r="H125" s="812">
        <v>2505264</v>
      </c>
    </row>
    <row r="126" spans="2:8" ht="25.5">
      <c r="B126" s="797">
        <v>23</v>
      </c>
      <c r="C126" s="798" t="s">
        <v>727</v>
      </c>
      <c r="D126" s="808"/>
      <c r="E126" s="812">
        <v>84232</v>
      </c>
      <c r="F126" s="812">
        <v>84686</v>
      </c>
      <c r="G126" s="812">
        <v>3724316</v>
      </c>
      <c r="H126" s="812">
        <v>2505264</v>
      </c>
    </row>
    <row r="127" spans="2:8" ht="38.25">
      <c r="B127" s="797">
        <v>24</v>
      </c>
      <c r="C127" s="798" t="s">
        <v>729</v>
      </c>
      <c r="D127" s="808"/>
      <c r="E127" s="783">
        <v>32254</v>
      </c>
      <c r="F127" s="783">
        <v>0</v>
      </c>
      <c r="G127" s="812">
        <v>239767</v>
      </c>
      <c r="H127" s="812">
        <v>237437</v>
      </c>
    </row>
    <row r="128" spans="2:8">
      <c r="B128" s="799">
        <v>25</v>
      </c>
      <c r="C128" s="789" t="s">
        <v>730</v>
      </c>
      <c r="D128" s="808"/>
      <c r="E128" s="784">
        <v>0</v>
      </c>
      <c r="F128" s="784">
        <v>0</v>
      </c>
      <c r="G128" s="784">
        <v>0</v>
      </c>
      <c r="H128" s="784">
        <v>0</v>
      </c>
    </row>
    <row r="129" spans="2:8">
      <c r="B129" s="799">
        <v>26</v>
      </c>
      <c r="C129" s="789" t="s">
        <v>731</v>
      </c>
      <c r="D129" s="698"/>
      <c r="E129" s="699">
        <v>0</v>
      </c>
      <c r="F129" s="784">
        <v>0</v>
      </c>
      <c r="G129" s="699">
        <v>498256</v>
      </c>
      <c r="H129" s="699">
        <v>498256</v>
      </c>
    </row>
    <row r="130" spans="2:8">
      <c r="B130" s="797">
        <v>27</v>
      </c>
      <c r="C130" s="800" t="s">
        <v>732</v>
      </c>
      <c r="D130" s="808"/>
      <c r="E130" s="808"/>
      <c r="F130" s="808"/>
      <c r="G130" s="812">
        <v>0</v>
      </c>
      <c r="H130" s="813">
        <v>0</v>
      </c>
    </row>
    <row r="131" spans="2:8" ht="24">
      <c r="B131" s="797">
        <v>28</v>
      </c>
      <c r="C131" s="800" t="s">
        <v>733</v>
      </c>
      <c r="D131" s="808"/>
      <c r="E131" s="783">
        <v>0</v>
      </c>
      <c r="F131" s="783">
        <v>0</v>
      </c>
      <c r="G131" s="783">
        <v>0</v>
      </c>
      <c r="H131" s="783">
        <v>0</v>
      </c>
    </row>
    <row r="132" spans="2:8">
      <c r="B132" s="797">
        <v>29</v>
      </c>
      <c r="C132" s="800" t="s">
        <v>741</v>
      </c>
      <c r="D132" s="705"/>
      <c r="E132" s="783">
        <v>0</v>
      </c>
      <c r="F132" s="783">
        <v>0</v>
      </c>
      <c r="G132" s="783">
        <v>0</v>
      </c>
      <c r="H132" s="783">
        <v>0</v>
      </c>
    </row>
    <row r="133" spans="2:8" ht="24">
      <c r="B133" s="797">
        <v>30</v>
      </c>
      <c r="C133" s="800" t="s">
        <v>734</v>
      </c>
      <c r="D133" s="808"/>
      <c r="E133" s="783">
        <v>0</v>
      </c>
      <c r="F133" s="783">
        <v>0</v>
      </c>
      <c r="G133" s="783">
        <v>0</v>
      </c>
      <c r="H133" s="783">
        <v>0</v>
      </c>
    </row>
    <row r="134" spans="2:8">
      <c r="B134" s="797">
        <v>31</v>
      </c>
      <c r="C134" s="800" t="s">
        <v>735</v>
      </c>
      <c r="D134" s="808"/>
      <c r="E134" s="783">
        <v>0</v>
      </c>
      <c r="F134" s="783">
        <v>0</v>
      </c>
      <c r="G134" s="783">
        <v>498256</v>
      </c>
      <c r="H134" s="783">
        <v>498256</v>
      </c>
    </row>
    <row r="135" spans="2:8">
      <c r="B135" s="799">
        <v>32</v>
      </c>
      <c r="C135" s="789" t="s">
        <v>736</v>
      </c>
      <c r="D135" s="808"/>
      <c r="E135" s="882">
        <v>3432980</v>
      </c>
      <c r="F135" s="882">
        <v>0</v>
      </c>
      <c r="G135" s="882">
        <v>0</v>
      </c>
      <c r="H135" s="882">
        <v>171650</v>
      </c>
    </row>
    <row r="136" spans="2:8" ht="12">
      <c r="B136" s="782">
        <v>33</v>
      </c>
      <c r="C136" s="180" t="s">
        <v>737</v>
      </c>
      <c r="D136" s="814"/>
      <c r="E136" s="814"/>
      <c r="F136" s="814"/>
      <c r="G136" s="814"/>
      <c r="H136" s="882">
        <v>20077658</v>
      </c>
    </row>
    <row r="137" spans="2:8" ht="12">
      <c r="B137" s="782">
        <v>34</v>
      </c>
      <c r="C137" s="180" t="s">
        <v>738</v>
      </c>
      <c r="D137" s="715"/>
      <c r="E137" s="715"/>
      <c r="F137" s="715"/>
      <c r="G137" s="715"/>
      <c r="H137" s="883">
        <v>1.2829999999999999</v>
      </c>
    </row>
    <row r="140" spans="2:8">
      <c r="B140" s="807"/>
      <c r="G140" s="1018" t="s">
        <v>501</v>
      </c>
      <c r="H140" s="1018"/>
    </row>
    <row r="141" spans="2:8" ht="18.75" customHeight="1">
      <c r="B141" s="779"/>
      <c r="C141" s="780"/>
      <c r="D141" s="1029" t="s">
        <v>702</v>
      </c>
      <c r="E141" s="913"/>
      <c r="F141" s="913"/>
      <c r="G141" s="914"/>
      <c r="H141" s="910" t="s">
        <v>703</v>
      </c>
    </row>
    <row r="142" spans="2:8" ht="24">
      <c r="B142" s="884">
        <v>45016</v>
      </c>
      <c r="C142" s="781"/>
      <c r="D142" s="667" t="s">
        <v>704</v>
      </c>
      <c r="E142" s="161" t="s">
        <v>705</v>
      </c>
      <c r="F142" s="161" t="s">
        <v>706</v>
      </c>
      <c r="G142" s="161" t="s">
        <v>707</v>
      </c>
      <c r="H142" s="911"/>
    </row>
    <row r="143" spans="2:8" ht="12">
      <c r="B143" s="691"/>
      <c r="C143" s="692"/>
      <c r="D143" s="802" t="s">
        <v>0</v>
      </c>
      <c r="E143" s="38" t="s">
        <v>1</v>
      </c>
      <c r="F143" s="38" t="s">
        <v>2</v>
      </c>
      <c r="G143" s="38" t="s">
        <v>3</v>
      </c>
      <c r="H143" s="38" t="s">
        <v>4</v>
      </c>
    </row>
    <row r="144" spans="2:8" ht="12">
      <c r="B144" s="787" t="s">
        <v>708</v>
      </c>
      <c r="C144" s="801"/>
      <c r="D144" s="694"/>
      <c r="E144" s="695"/>
      <c r="F144" s="694"/>
      <c r="G144" s="694"/>
      <c r="H144" s="694"/>
    </row>
    <row r="145" spans="2:8" s="50" customFormat="1">
      <c r="B145" s="803">
        <v>1</v>
      </c>
      <c r="C145" s="789" t="s">
        <v>709</v>
      </c>
      <c r="D145" s="699">
        <v>3461836</v>
      </c>
      <c r="E145" s="699">
        <v>0</v>
      </c>
      <c r="F145" s="699">
        <v>0</v>
      </c>
      <c r="G145" s="699">
        <v>224920</v>
      </c>
      <c r="H145" s="699">
        <v>3686756</v>
      </c>
    </row>
    <row r="146" spans="2:8">
      <c r="B146" s="804">
        <v>2</v>
      </c>
      <c r="C146" s="790" t="s">
        <v>710</v>
      </c>
      <c r="D146" s="701">
        <v>3461836</v>
      </c>
      <c r="E146" s="783">
        <v>0</v>
      </c>
      <c r="F146" s="783">
        <v>0</v>
      </c>
      <c r="G146" s="812">
        <v>224920</v>
      </c>
      <c r="H146" s="812">
        <v>3686756</v>
      </c>
    </row>
    <row r="147" spans="2:8" s="50" customFormat="1">
      <c r="B147" s="805">
        <v>3</v>
      </c>
      <c r="C147" s="790" t="s">
        <v>711</v>
      </c>
      <c r="D147" s="704"/>
      <c r="E147" s="783">
        <v>0</v>
      </c>
      <c r="F147" s="783">
        <v>0</v>
      </c>
      <c r="G147" s="701">
        <v>0</v>
      </c>
      <c r="H147" s="701">
        <v>0</v>
      </c>
    </row>
    <row r="148" spans="2:8" s="50" customFormat="1">
      <c r="B148" s="803">
        <v>4</v>
      </c>
      <c r="C148" s="789" t="s">
        <v>712</v>
      </c>
      <c r="D148" s="704"/>
      <c r="E148" s="699">
        <v>19300867</v>
      </c>
      <c r="F148" s="699">
        <v>582503</v>
      </c>
      <c r="G148" s="699">
        <v>44800</v>
      </c>
      <c r="H148" s="699">
        <v>18828887</v>
      </c>
    </row>
    <row r="149" spans="2:8" s="50" customFormat="1">
      <c r="B149" s="805">
        <v>5</v>
      </c>
      <c r="C149" s="790" t="s">
        <v>217</v>
      </c>
      <c r="D149" s="704"/>
      <c r="E149" s="812">
        <v>17228532</v>
      </c>
      <c r="F149" s="812">
        <v>552533</v>
      </c>
      <c r="G149" s="812">
        <v>41599</v>
      </c>
      <c r="H149" s="812">
        <v>16933611</v>
      </c>
    </row>
    <row r="150" spans="2:8" s="50" customFormat="1">
      <c r="B150" s="805">
        <v>6</v>
      </c>
      <c r="C150" s="790" t="s">
        <v>218</v>
      </c>
      <c r="D150" s="704"/>
      <c r="E150" s="812">
        <v>2072335</v>
      </c>
      <c r="F150" s="812">
        <v>29970</v>
      </c>
      <c r="G150" s="812">
        <v>3201</v>
      </c>
      <c r="H150" s="812">
        <v>1895276</v>
      </c>
    </row>
    <row r="151" spans="2:8" s="50" customFormat="1">
      <c r="B151" s="803">
        <v>7</v>
      </c>
      <c r="C151" s="789" t="s">
        <v>713</v>
      </c>
      <c r="D151" s="704"/>
      <c r="E151" s="699">
        <v>4828956</v>
      </c>
      <c r="F151" s="699">
        <v>40805</v>
      </c>
      <c r="G151" s="699">
        <v>1021461</v>
      </c>
      <c r="H151" s="699">
        <v>2961815</v>
      </c>
    </row>
    <row r="152" spans="2:8">
      <c r="B152" s="804">
        <v>8</v>
      </c>
      <c r="C152" s="790" t="s">
        <v>714</v>
      </c>
      <c r="D152" s="704"/>
      <c r="E152" s="701">
        <v>0</v>
      </c>
      <c r="F152" s="701">
        <v>0</v>
      </c>
      <c r="G152" s="701">
        <v>0</v>
      </c>
      <c r="H152" s="701">
        <v>0</v>
      </c>
    </row>
    <row r="153" spans="2:8" s="50" customFormat="1">
      <c r="B153" s="805">
        <v>9</v>
      </c>
      <c r="C153" s="790" t="s">
        <v>715</v>
      </c>
      <c r="D153" s="704"/>
      <c r="E153" s="812">
        <v>4828956</v>
      </c>
      <c r="F153" s="812">
        <v>40805</v>
      </c>
      <c r="G153" s="812">
        <v>1021461</v>
      </c>
      <c r="H153" s="812">
        <v>2961815</v>
      </c>
    </row>
    <row r="154" spans="2:8">
      <c r="B154" s="799">
        <v>10</v>
      </c>
      <c r="C154" s="789" t="s">
        <v>716</v>
      </c>
      <c r="D154" s="704"/>
      <c r="E154" s="699">
        <v>0</v>
      </c>
      <c r="F154" s="699">
        <v>0</v>
      </c>
      <c r="G154" s="699">
        <v>0</v>
      </c>
      <c r="H154" s="699">
        <v>0</v>
      </c>
    </row>
    <row r="155" spans="2:8">
      <c r="B155" s="799">
        <v>11</v>
      </c>
      <c r="C155" s="789" t="s">
        <v>717</v>
      </c>
      <c r="D155" s="784">
        <v>0</v>
      </c>
      <c r="E155" s="699">
        <v>558010</v>
      </c>
      <c r="F155" s="784">
        <v>0</v>
      </c>
      <c r="G155" s="784">
        <v>0</v>
      </c>
      <c r="H155" s="784">
        <v>0</v>
      </c>
    </row>
    <row r="156" spans="2:8" s="50" customFormat="1">
      <c r="B156" s="805">
        <v>12</v>
      </c>
      <c r="C156" s="790" t="s">
        <v>718</v>
      </c>
      <c r="D156" s="783">
        <v>0</v>
      </c>
      <c r="E156" s="703"/>
      <c r="F156" s="704"/>
      <c r="G156" s="704"/>
      <c r="H156" s="705"/>
    </row>
    <row r="157" spans="2:8" ht="24">
      <c r="B157" s="804">
        <v>13</v>
      </c>
      <c r="C157" s="790" t="s">
        <v>719</v>
      </c>
      <c r="D157" s="704"/>
      <c r="E157" s="812">
        <v>558010</v>
      </c>
      <c r="F157" s="812">
        <v>0</v>
      </c>
      <c r="G157" s="812">
        <v>0</v>
      </c>
      <c r="H157" s="783">
        <v>0</v>
      </c>
    </row>
    <row r="158" spans="2:8" s="50" customFormat="1" ht="12">
      <c r="B158" s="149">
        <v>14</v>
      </c>
      <c r="C158" s="180" t="s">
        <v>720</v>
      </c>
      <c r="D158" s="808"/>
      <c r="E158" s="808"/>
      <c r="F158" s="808"/>
      <c r="G158" s="808"/>
      <c r="H158" s="881">
        <v>25477458</v>
      </c>
    </row>
    <row r="159" spans="2:8" ht="12">
      <c r="B159" s="792" t="s">
        <v>721</v>
      </c>
      <c r="C159" s="793"/>
      <c r="D159" s="809"/>
      <c r="E159" s="809"/>
      <c r="F159" s="809"/>
      <c r="G159" s="809"/>
      <c r="H159" s="809"/>
    </row>
    <row r="160" spans="2:8">
      <c r="B160" s="794">
        <v>15</v>
      </c>
      <c r="C160" s="795" t="s">
        <v>215</v>
      </c>
      <c r="D160" s="808"/>
      <c r="E160" s="810"/>
      <c r="F160" s="810"/>
      <c r="G160" s="811"/>
      <c r="H160" s="699">
        <v>421700</v>
      </c>
    </row>
    <row r="161" spans="2:8" ht="25.5">
      <c r="B161" s="794" t="s">
        <v>722</v>
      </c>
      <c r="C161" s="795" t="s">
        <v>723</v>
      </c>
      <c r="D161" s="808"/>
      <c r="E161" s="784">
        <v>0</v>
      </c>
      <c r="F161" s="784">
        <v>0</v>
      </c>
      <c r="G161" s="784">
        <v>0</v>
      </c>
      <c r="H161" s="784">
        <v>0</v>
      </c>
    </row>
    <row r="162" spans="2:8">
      <c r="B162" s="794">
        <v>16</v>
      </c>
      <c r="C162" s="795" t="s">
        <v>724</v>
      </c>
      <c r="D162" s="808"/>
      <c r="E162" s="699">
        <v>0</v>
      </c>
      <c r="F162" s="699">
        <v>0</v>
      </c>
      <c r="G162" s="699">
        <v>0</v>
      </c>
      <c r="H162" s="699">
        <v>0</v>
      </c>
    </row>
    <row r="163" spans="2:8">
      <c r="B163" s="794">
        <v>17</v>
      </c>
      <c r="C163" s="795" t="s">
        <v>725</v>
      </c>
      <c r="D163" s="808"/>
      <c r="E163" s="699">
        <v>3114468</v>
      </c>
      <c r="F163" s="699">
        <v>2323518</v>
      </c>
      <c r="G163" s="699">
        <v>17485028</v>
      </c>
      <c r="H163" s="699">
        <v>17501995</v>
      </c>
    </row>
    <row r="164" spans="2:8" ht="38.25">
      <c r="B164" s="797">
        <v>18</v>
      </c>
      <c r="C164" s="798" t="s">
        <v>726</v>
      </c>
      <c r="D164" s="808"/>
      <c r="E164" s="783">
        <v>0</v>
      </c>
      <c r="F164" s="783">
        <v>0</v>
      </c>
      <c r="G164" s="812">
        <v>2418018</v>
      </c>
      <c r="H164" s="812">
        <v>2418018</v>
      </c>
    </row>
    <row r="165" spans="2:8" ht="38.25">
      <c r="B165" s="797">
        <v>19</v>
      </c>
      <c r="C165" s="798" t="s">
        <v>739</v>
      </c>
      <c r="D165" s="808"/>
      <c r="E165" s="812">
        <v>657663</v>
      </c>
      <c r="F165" s="812">
        <v>332196</v>
      </c>
      <c r="G165" s="812">
        <v>3270376</v>
      </c>
      <c r="H165" s="812">
        <v>3502240</v>
      </c>
    </row>
    <row r="166" spans="2:8" ht="38.25">
      <c r="B166" s="797">
        <v>20</v>
      </c>
      <c r="C166" s="798" t="s">
        <v>740</v>
      </c>
      <c r="D166" s="808"/>
      <c r="E166" s="812">
        <v>2347096</v>
      </c>
      <c r="F166" s="812">
        <v>1910715</v>
      </c>
      <c r="G166" s="812">
        <v>8057563</v>
      </c>
      <c r="H166" s="812">
        <v>8977834</v>
      </c>
    </row>
    <row r="167" spans="2:8" ht="25.5">
      <c r="B167" s="797">
        <v>21</v>
      </c>
      <c r="C167" s="798" t="s">
        <v>727</v>
      </c>
      <c r="D167" s="808"/>
      <c r="E167" s="812">
        <v>0</v>
      </c>
      <c r="F167" s="812">
        <v>0</v>
      </c>
      <c r="G167" s="812">
        <v>0</v>
      </c>
      <c r="H167" s="812">
        <v>0</v>
      </c>
    </row>
    <row r="168" spans="2:8">
      <c r="B168" s="797">
        <v>22</v>
      </c>
      <c r="C168" s="798" t="s">
        <v>728</v>
      </c>
      <c r="D168" s="808"/>
      <c r="E168" s="812">
        <v>80042</v>
      </c>
      <c r="F168" s="812">
        <v>80607</v>
      </c>
      <c r="G168" s="812">
        <v>3462588</v>
      </c>
      <c r="H168" s="812">
        <v>2331007</v>
      </c>
    </row>
    <row r="169" spans="2:8" ht="25.5">
      <c r="B169" s="797">
        <v>23</v>
      </c>
      <c r="C169" s="798" t="s">
        <v>727</v>
      </c>
      <c r="D169" s="808"/>
      <c r="E169" s="812">
        <v>80042</v>
      </c>
      <c r="F169" s="812">
        <v>80607</v>
      </c>
      <c r="G169" s="812">
        <v>3462588</v>
      </c>
      <c r="H169" s="812">
        <v>2331007</v>
      </c>
    </row>
    <row r="170" spans="2:8" ht="38.25">
      <c r="B170" s="797">
        <v>24</v>
      </c>
      <c r="C170" s="798" t="s">
        <v>729</v>
      </c>
      <c r="D170" s="808"/>
      <c r="E170" s="783">
        <v>29667</v>
      </c>
      <c r="F170" s="783">
        <v>0</v>
      </c>
      <c r="G170" s="812">
        <v>276483</v>
      </c>
      <c r="H170" s="812">
        <v>272896</v>
      </c>
    </row>
    <row r="171" spans="2:8">
      <c r="B171" s="799">
        <v>25</v>
      </c>
      <c r="C171" s="789" t="s">
        <v>730</v>
      </c>
      <c r="D171" s="808"/>
      <c r="E171" s="784">
        <v>0</v>
      </c>
      <c r="F171" s="784">
        <v>0</v>
      </c>
      <c r="G171" s="784">
        <v>0</v>
      </c>
      <c r="H171" s="784">
        <v>0</v>
      </c>
    </row>
    <row r="172" spans="2:8">
      <c r="B172" s="799">
        <v>26</v>
      </c>
      <c r="C172" s="789" t="s">
        <v>731</v>
      </c>
      <c r="D172" s="698"/>
      <c r="E172" s="699">
        <v>13146</v>
      </c>
      <c r="F172" s="784">
        <v>0</v>
      </c>
      <c r="G172" s="699">
        <v>516228</v>
      </c>
      <c r="H172" s="699">
        <v>529280</v>
      </c>
    </row>
    <row r="173" spans="2:8">
      <c r="B173" s="797">
        <v>27</v>
      </c>
      <c r="C173" s="800" t="s">
        <v>732</v>
      </c>
      <c r="D173" s="808"/>
      <c r="E173" s="808"/>
      <c r="F173" s="808"/>
      <c r="G173" s="812">
        <v>0</v>
      </c>
      <c r="H173" s="813">
        <v>0</v>
      </c>
    </row>
    <row r="174" spans="2:8" ht="24">
      <c r="B174" s="797">
        <v>28</v>
      </c>
      <c r="C174" s="800" t="s">
        <v>733</v>
      </c>
      <c r="D174" s="808"/>
      <c r="E174" s="783">
        <v>0</v>
      </c>
      <c r="F174" s="783">
        <v>0</v>
      </c>
      <c r="G174" s="783">
        <v>0</v>
      </c>
      <c r="H174" s="783">
        <v>0</v>
      </c>
    </row>
    <row r="175" spans="2:8">
      <c r="B175" s="797">
        <v>29</v>
      </c>
      <c r="C175" s="800" t="s">
        <v>741</v>
      </c>
      <c r="D175" s="705"/>
      <c r="E175" s="783">
        <v>12518</v>
      </c>
      <c r="F175" s="783">
        <v>0</v>
      </c>
      <c r="G175" s="783">
        <v>0</v>
      </c>
      <c r="H175" s="783">
        <v>12518</v>
      </c>
    </row>
    <row r="176" spans="2:8" ht="24">
      <c r="B176" s="797">
        <v>30</v>
      </c>
      <c r="C176" s="800" t="s">
        <v>734</v>
      </c>
      <c r="D176" s="808"/>
      <c r="E176" s="783">
        <v>628</v>
      </c>
      <c r="F176" s="783">
        <v>0</v>
      </c>
      <c r="G176" s="783">
        <v>0</v>
      </c>
      <c r="H176" s="783">
        <v>534</v>
      </c>
    </row>
    <row r="177" spans="2:8">
      <c r="B177" s="797">
        <v>31</v>
      </c>
      <c r="C177" s="800" t="s">
        <v>735</v>
      </c>
      <c r="D177" s="808"/>
      <c r="E177" s="783">
        <v>0</v>
      </c>
      <c r="F177" s="783">
        <v>0</v>
      </c>
      <c r="G177" s="783">
        <v>516228</v>
      </c>
      <c r="H177" s="783">
        <v>516228</v>
      </c>
    </row>
    <row r="178" spans="2:8">
      <c r="B178" s="799">
        <v>32</v>
      </c>
      <c r="C178" s="789" t="s">
        <v>736</v>
      </c>
      <c r="D178" s="808"/>
      <c r="E178" s="882">
        <v>3755729</v>
      </c>
      <c r="F178" s="882">
        <v>0</v>
      </c>
      <c r="G178" s="882">
        <v>0</v>
      </c>
      <c r="H178" s="882">
        <v>187786</v>
      </c>
    </row>
    <row r="179" spans="2:8" ht="12">
      <c r="B179" s="782">
        <v>33</v>
      </c>
      <c r="C179" s="180" t="s">
        <v>737</v>
      </c>
      <c r="D179" s="814"/>
      <c r="E179" s="814"/>
      <c r="F179" s="814"/>
      <c r="G179" s="814"/>
      <c r="H179" s="882">
        <v>18640761</v>
      </c>
    </row>
    <row r="180" spans="2:8" ht="12">
      <c r="B180" s="782">
        <v>34</v>
      </c>
      <c r="C180" s="180" t="s">
        <v>738</v>
      </c>
      <c r="D180" s="715"/>
      <c r="E180" s="715"/>
      <c r="F180" s="715"/>
      <c r="G180" s="715"/>
      <c r="H180" s="883">
        <v>1.3668</v>
      </c>
    </row>
  </sheetData>
  <customSheetViews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 topLeftCell="A10">
      <selection activeCell="J37" sqref="J37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C4" sqref="C4"/>
      <pageMargins left="0.7" right="0.7" top="0.75" bottom="0.75" header="0.3" footer="0.3"/>
      <pageSetup paperSize="9" orientation="portrait" r:id="rId3"/>
    </customSheetView>
    <customSheetView guid="{D37F8A47-E42F-4741-BE8D-5D961F7BB394}" topLeftCell="A36">
      <selection activeCell="D56" sqref="D56"/>
      <pageMargins left="0.7" right="0.7" top="0.75" bottom="0.75" header="0.3" footer="0.3"/>
      <pageSetup paperSize="9" orientation="portrait" r:id="rId4"/>
    </customSheetView>
    <customSheetView guid="{08462586-B7E0-434D-B6F4-B2B21EAA5D46}" topLeftCell="A15">
      <selection activeCell="C48" sqref="C48"/>
      <pageMargins left="0.7" right="0.7" top="0.75" bottom="0.75" header="0.3" footer="0.3"/>
      <pageSetup paperSize="9" orientation="portrait" r:id="rId5"/>
    </customSheetView>
    <customSheetView guid="{21329C76-F86B-400D-B8F5-F75B383E5B14}" topLeftCell="A15">
      <selection activeCell="C48" sqref="C48"/>
      <pageMargins left="0.7" right="0.7" top="0.75" bottom="0.75" header="0.3" footer="0.3"/>
      <pageSetup paperSize="9" orientation="portrait" r:id="rId6"/>
    </customSheetView>
    <customSheetView guid="{59094C18-3CB5-482F-AA6A-9C313A318EBB}">
      <selection sqref="A1:XFD1048576"/>
      <pageMargins left="0.7" right="0.7" top="0.75" bottom="0.75" header="0.3" footer="0.3"/>
      <pageSetup paperSize="9" orientation="portrait" r:id="rId7"/>
    </customSheetView>
    <customSheetView guid="{FD092655-EBEC-4730-9895-1567D9B70D5F}" scale="80" topLeftCell="A13">
      <selection activeCell="H20" activeCellId="17" sqref="D149:H150 E151:H159 D159:D160 E161:H161 H162 H164 E165:H176 G177:H177 E178:H182 H183:H184 M149:Q162 M164:Q184 D106:H141 M106:Q141 M63:Q98 D63:H98 M20:Q55 D20:H55"/>
      <pageMargins left="0.7" right="0.7" top="0.75" bottom="0.75" header="0.3" footer="0.3"/>
    </customSheetView>
    <customSheetView guid="{CFC92B1C-D4F2-414F-8F12-92F529035B08}" topLeftCell="A48">
      <selection activeCell="C72" sqref="C72"/>
      <pageMargins left="0.7" right="0.7" top="0.75" bottom="0.75" header="0.3" footer="0.3"/>
      <pageSetup paperSize="9" orientation="portrait" r:id="rId8"/>
    </customSheetView>
    <customSheetView guid="{7CA1DEE6-746E-4947-9BED-24AAED6E8B57}">
      <selection activeCell="F23" sqref="F23"/>
      <pageMargins left="0.7" right="0.7" top="0.75" bottom="0.75" header="0.3" footer="0.3"/>
    </customSheetView>
    <customSheetView guid="{D2C72E70-F766-4D56-9E10-3C91A63BB7F3}">
      <selection activeCell="B8" sqref="B8"/>
      <pageMargins left="0.7" right="0.7" top="0.75" bottom="0.75" header="0.3" footer="0.3"/>
      <pageSetup paperSize="9" orientation="portrait" r:id="rId9"/>
    </customSheetView>
    <customSheetView guid="{7CCD1884-1631-4809-8751-AE0939C32419}">
      <selection activeCell="C4" sqref="C4"/>
      <pageMargins left="0.7" right="0.7" top="0.75" bottom="0.75" header="0.3" footer="0.3"/>
    </customSheetView>
    <customSheetView guid="{3AD1D9CC-D162-4119-AFCC-0AF9105FB248}">
      <selection activeCell="C72" sqref="C72"/>
      <pageMargins left="0.7" right="0.7" top="0.75" bottom="0.75" header="0.3" footer="0.3"/>
      <pageSetup paperSize="9" orientation="portrait" r:id="rId10"/>
    </customSheetView>
    <customSheetView guid="{931AA63B-6827-4BF4-8E25-ED232A88A09C}">
      <selection activeCell="B4" sqref="B4"/>
      <pageMargins left="0.7" right="0.7" top="0.75" bottom="0.75" header="0.3" footer="0.3"/>
      <pageSetup paperSize="9" orientation="portrait" r:id="rId11"/>
    </customSheetView>
    <customSheetView guid="{697182B0-1BEF-4A85-93A0-596802852AF2}" topLeftCell="A15">
      <selection activeCell="C48" sqref="C48"/>
      <pageMargins left="0.7" right="0.7" top="0.75" bottom="0.75" header="0.3" footer="0.3"/>
      <pageSetup paperSize="9" orientation="portrait" r:id="rId12"/>
    </customSheetView>
    <customSheetView guid="{DB462ED3-28DC-47D7-98F7-CED01F66E2C7}" topLeftCell="A15">
      <selection activeCell="C48" sqref="C48"/>
      <pageMargins left="0.7" right="0.7" top="0.75" bottom="0.75" header="0.3" footer="0.3"/>
      <pageSetup paperSize="9" orientation="portrait" r:id="rId13"/>
    </customSheetView>
    <customSheetView guid="{CA1DE4BE-C006-4405-B064-304EE6CCACF1}" topLeftCell="A15">
      <selection activeCell="C48" sqref="C48"/>
      <pageMargins left="0.7" right="0.7" top="0.75" bottom="0.75" header="0.3" footer="0.3"/>
      <pageSetup paperSize="9" orientation="portrait" r:id="rId14"/>
    </customSheetView>
  </customSheetViews>
  <mergeCells count="13">
    <mergeCell ref="G11:H11"/>
    <mergeCell ref="D12:G12"/>
    <mergeCell ref="H12:H13"/>
    <mergeCell ref="G54:H54"/>
    <mergeCell ref="G97:H97"/>
    <mergeCell ref="D55:G55"/>
    <mergeCell ref="H55:H56"/>
    <mergeCell ref="B15:C15"/>
    <mergeCell ref="G140:H140"/>
    <mergeCell ref="H141:H142"/>
    <mergeCell ref="D141:G141"/>
    <mergeCell ref="H98:H99"/>
    <mergeCell ref="D98:G98"/>
  </mergeCells>
  <pageMargins left="0.7" right="0.7" top="0.75" bottom="0.75" header="0.3" footer="0.3"/>
  <pageSetup paperSize="9" orientation="portrait" r:id="rId1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D78BA-56D9-4CF9-9F7F-8B4E70ABF028}">
  <sheetPr>
    <tabColor theme="9"/>
  </sheetPr>
  <dimension ref="A1:G20"/>
  <sheetViews>
    <sheetView showGridLines="0" topLeftCell="A5" workbookViewId="0"/>
  </sheetViews>
  <sheetFormatPr defaultColWidth="9.140625" defaultRowHeight="12"/>
  <cols>
    <col min="1" max="1" width="23.28515625" style="1" customWidth="1"/>
    <col min="2" max="2" width="5.140625" style="1" customWidth="1"/>
    <col min="3" max="3" width="37.5703125" style="1" customWidth="1"/>
    <col min="4" max="4" width="16.42578125" style="1" customWidth="1"/>
    <col min="5" max="5" width="13.42578125" style="1" customWidth="1"/>
    <col min="6" max="6" width="13.28515625" style="1" customWidth="1"/>
    <col min="7" max="7" width="12.7109375" style="1" customWidth="1"/>
    <col min="8" max="16384" width="9.140625" style="1"/>
  </cols>
  <sheetData>
    <row r="1" spans="1:7" ht="28.5" customHeight="1">
      <c r="A1" s="571" t="str">
        <f>HYPERLINK("#INDEX!A2","към началната страница")</f>
        <v>към началната страница</v>
      </c>
    </row>
    <row r="2" spans="1:7" ht="16.5" customHeight="1"/>
    <row r="9" spans="1:7" s="13" customFormat="1" ht="33" customHeight="1">
      <c r="B9" s="458" t="s">
        <v>2014</v>
      </c>
      <c r="C9" s="458"/>
      <c r="D9" s="458"/>
      <c r="E9" s="458"/>
      <c r="F9" s="458"/>
      <c r="G9" s="458"/>
    </row>
    <row r="10" spans="1:7">
      <c r="B10" s="177"/>
      <c r="C10" s="177"/>
      <c r="D10" s="177"/>
      <c r="E10" s="177"/>
      <c r="F10" s="177"/>
      <c r="G10" s="177"/>
    </row>
    <row r="11" spans="1:7" s="8" customFormat="1">
      <c r="B11" s="497"/>
      <c r="C11" s="497"/>
      <c r="D11" s="497"/>
      <c r="E11" s="497"/>
      <c r="F11" s="497"/>
      <c r="G11" s="68" t="s">
        <v>128</v>
      </c>
    </row>
    <row r="12" spans="1:7" s="27" customFormat="1" ht="25.5" customHeight="1">
      <c r="B12" s="499"/>
      <c r="C12" s="499"/>
      <c r="D12" s="1032" t="s">
        <v>1333</v>
      </c>
      <c r="E12" s="1033"/>
      <c r="F12" s="1032" t="s">
        <v>1334</v>
      </c>
      <c r="G12" s="1033"/>
    </row>
    <row r="13" spans="1:7" s="27" customFormat="1">
      <c r="B13" s="499"/>
      <c r="C13" s="499"/>
      <c r="D13" s="726">
        <v>45291</v>
      </c>
      <c r="E13" s="727">
        <v>44926</v>
      </c>
      <c r="F13" s="727">
        <v>45291</v>
      </c>
      <c r="G13" s="727">
        <v>44926</v>
      </c>
    </row>
    <row r="14" spans="1:7" ht="11.25" customHeight="1">
      <c r="B14" s="201"/>
      <c r="C14" s="201"/>
      <c r="D14" s="310" t="s">
        <v>0</v>
      </c>
      <c r="E14" s="310" t="s">
        <v>1</v>
      </c>
      <c r="F14" s="310" t="s">
        <v>2</v>
      </c>
      <c r="G14" s="310" t="s">
        <v>3</v>
      </c>
    </row>
    <row r="15" spans="1:7">
      <c r="B15" s="336">
        <v>1</v>
      </c>
      <c r="C15" s="337" t="s">
        <v>1327</v>
      </c>
      <c r="D15" s="500">
        <v>-6724</v>
      </c>
      <c r="E15" s="500">
        <v>102154</v>
      </c>
      <c r="F15" s="500">
        <v>23448</v>
      </c>
      <c r="G15" s="156">
        <v>-63710</v>
      </c>
    </row>
    <row r="16" spans="1:7">
      <c r="B16" s="338">
        <v>2</v>
      </c>
      <c r="C16" s="337" t="s">
        <v>1329</v>
      </c>
      <c r="D16" s="156">
        <v>379500</v>
      </c>
      <c r="E16" s="202">
        <v>-123259</v>
      </c>
      <c r="F16" s="202">
        <v>-108076</v>
      </c>
      <c r="G16" s="202">
        <v>-92488</v>
      </c>
    </row>
    <row r="17" spans="2:7">
      <c r="B17" s="336">
        <v>3</v>
      </c>
      <c r="C17" s="339" t="s">
        <v>1330</v>
      </c>
      <c r="D17" s="156">
        <v>32885</v>
      </c>
      <c r="E17" s="156">
        <v>-56652</v>
      </c>
      <c r="F17" s="501"/>
      <c r="G17" s="502"/>
    </row>
    <row r="18" spans="2:7">
      <c r="B18" s="336">
        <v>4</v>
      </c>
      <c r="C18" s="337" t="s">
        <v>1331</v>
      </c>
      <c r="D18" s="156">
        <v>53959</v>
      </c>
      <c r="E18" s="156">
        <v>40590</v>
      </c>
      <c r="F18" s="501"/>
      <c r="G18" s="502"/>
    </row>
    <row r="19" spans="2:7" ht="24">
      <c r="B19" s="336">
        <v>5</v>
      </c>
      <c r="C19" s="337" t="s">
        <v>1332</v>
      </c>
      <c r="D19" s="156">
        <v>-33551</v>
      </c>
      <c r="E19" s="156">
        <v>72908</v>
      </c>
      <c r="F19" s="501"/>
      <c r="G19" s="502"/>
    </row>
    <row r="20" spans="2:7" ht="24">
      <c r="B20" s="336">
        <v>6</v>
      </c>
      <c r="C20" s="337" t="s">
        <v>1328</v>
      </c>
      <c r="D20" s="156">
        <v>135967</v>
      </c>
      <c r="E20" s="156">
        <v>-141718</v>
      </c>
      <c r="F20" s="503"/>
      <c r="G20" s="504"/>
    </row>
  </sheetData>
  <customSheetViews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 topLeftCell="A7">
      <selection activeCell="C39" sqref="C39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C4" sqref="C4"/>
      <pageMargins left="0.7" right="0.7" top="0.75" bottom="0.75" header="0.3" footer="0.3"/>
      <pageSetup paperSize="9" orientation="portrait" r:id="rId3"/>
    </customSheetView>
    <customSheetView guid="{D37F8A47-E42F-4741-BE8D-5D961F7BB394}" topLeftCell="A3">
      <selection activeCell="F37" sqref="F37:G38"/>
      <pageMargins left="0.7" right="0.7" top="0.75" bottom="0.75" header="0.3" footer="0.3"/>
      <pageSetup paperSize="9" orientation="portrait" r:id="rId4"/>
    </customSheetView>
    <customSheetView guid="{08462586-B7E0-434D-B6F4-B2B21EAA5D46}" topLeftCell="A16">
      <selection activeCell="D52" sqref="D52"/>
      <pageMargins left="0.7" right="0.7" top="0.75" bottom="0.75" header="0.3" footer="0.3"/>
      <pageSetup paperSize="9" orientation="portrait" r:id="rId5"/>
    </customSheetView>
    <customSheetView guid="{21329C76-F86B-400D-B8F5-F75B383E5B14}" topLeftCell="A16">
      <selection activeCell="D52" sqref="D52"/>
      <pageMargins left="0.7" right="0.7" top="0.75" bottom="0.75" header="0.3" footer="0.3"/>
      <pageSetup paperSize="9" orientation="portrait" r:id="rId6"/>
    </customSheetView>
    <customSheetView guid="{59094C18-3CB5-482F-AA6A-9C313A318EBB}">
      <selection activeCell="B13" sqref="B13"/>
      <pageMargins left="0.7" right="0.7" top="0.75" bottom="0.75" header="0.3" footer="0.3"/>
      <pageSetup paperSize="9" orientation="portrait" r:id="rId7"/>
    </customSheetView>
    <customSheetView guid="{FD092655-EBEC-4730-9895-1567D9B70D5F}">
      <selection activeCell="D4" sqref="D4"/>
      <pageMargins left="0.7" right="0.7" top="0.75" bottom="0.75" header="0.3" footer="0.3"/>
      <pageSetup paperSize="9" orientation="portrait" r:id="rId8"/>
    </customSheetView>
    <customSheetView guid="{CFC92B1C-D4F2-414F-8F12-92F529035B08}">
      <selection activeCell="D4" sqref="D4"/>
      <pageMargins left="0.7" right="0.7" top="0.75" bottom="0.75" header="0.3" footer="0.3"/>
      <pageSetup paperSize="9" orientation="portrait" r:id="rId9"/>
    </customSheetView>
    <customSheetView guid="{D2C72E70-F766-4D56-9E10-3C91A63BB7F3}" topLeftCell="A4">
      <selection activeCell="B10" sqref="B10"/>
      <pageMargins left="0.7" right="0.7" top="0.75" bottom="0.75" header="0.3" footer="0.3"/>
      <pageSetup paperSize="9" orientation="portrait" r:id="rId10"/>
    </customSheetView>
    <customSheetView guid="{7CCD1884-1631-4809-8751-AE0939C32419}">
      <selection activeCell="C4" sqref="C4"/>
      <pageMargins left="0.7" right="0.7" top="0.75" bottom="0.75" header="0.3" footer="0.3"/>
      <pageSetup paperSize="9" orientation="portrait" r:id="rId11"/>
    </customSheetView>
    <customSheetView guid="{3AD1D9CC-D162-4119-AFCC-0AF9105FB248}">
      <selection activeCell="D4" sqref="D4"/>
      <pageMargins left="0.7" right="0.7" top="0.75" bottom="0.75" header="0.3" footer="0.3"/>
      <pageSetup paperSize="9" orientation="portrait" r:id="rId12"/>
    </customSheetView>
    <customSheetView guid="{931AA63B-6827-4BF4-8E25-ED232A88A09C}">
      <selection activeCell="D4" sqref="D4"/>
      <pageMargins left="0.7" right="0.7" top="0.75" bottom="0.75" header="0.3" footer="0.3"/>
      <pageSetup paperSize="9" orientation="portrait" r:id="rId13"/>
    </customSheetView>
    <customSheetView guid="{697182B0-1BEF-4A85-93A0-596802852AF2}" topLeftCell="A16">
      <selection activeCell="D52" sqref="D52"/>
      <pageMargins left="0.7" right="0.7" top="0.75" bottom="0.75" header="0.3" footer="0.3"/>
      <pageSetup paperSize="9" orientation="portrait" r:id="rId14"/>
    </customSheetView>
    <customSheetView guid="{DB462ED3-28DC-47D7-98F7-CED01F66E2C7}" topLeftCell="A16">
      <selection activeCell="D52" sqref="D52"/>
      <pageMargins left="0.7" right="0.7" top="0.75" bottom="0.75" header="0.3" footer="0.3"/>
      <pageSetup paperSize="9" orientation="portrait" r:id="rId15"/>
    </customSheetView>
    <customSheetView guid="{CA1DE4BE-C006-4405-B064-304EE6CCACF1}" topLeftCell="A16">
      <selection activeCell="D52" sqref="D52"/>
      <pageMargins left="0.7" right="0.7" top="0.75" bottom="0.75" header="0.3" footer="0.3"/>
      <pageSetup paperSize="9" orientation="portrait" r:id="rId16"/>
    </customSheetView>
  </customSheetViews>
  <mergeCells count="2">
    <mergeCell ref="D12:E12"/>
    <mergeCell ref="F12:G12"/>
  </mergeCells>
  <pageMargins left="0.7" right="0.7" top="0.75" bottom="0.75" header="0.3" footer="0.3"/>
  <pageSetup paperSize="9" orientation="portrait" r:id="rId17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9"/>
  </sheetPr>
  <dimension ref="A1:H35"/>
  <sheetViews>
    <sheetView showGridLines="0" topLeftCell="A12" workbookViewId="0"/>
  </sheetViews>
  <sheetFormatPr defaultColWidth="9.140625" defaultRowHeight="12"/>
  <cols>
    <col min="1" max="1" width="23.28515625" style="3" customWidth="1"/>
    <col min="2" max="2" width="5.85546875" style="41" customWidth="1"/>
    <col min="3" max="3" width="68.28515625" style="3" customWidth="1"/>
    <col min="4" max="4" width="13.140625" style="6" customWidth="1"/>
    <col min="5" max="16384" width="9.140625" style="3"/>
  </cols>
  <sheetData>
    <row r="1" spans="1:8" ht="28.5" customHeight="1">
      <c r="A1" s="566" t="str">
        <f>HYPERLINK("#INDEX!A2","към началната страница")</f>
        <v>към началната страница</v>
      </c>
      <c r="B1" s="3"/>
      <c r="C1" s="6"/>
      <c r="E1" s="6"/>
      <c r="F1" s="6"/>
      <c r="G1" s="6"/>
      <c r="H1" s="6"/>
    </row>
    <row r="2" spans="1:8" ht="16.5" customHeight="1">
      <c r="A2" s="6"/>
      <c r="B2" s="6"/>
      <c r="C2" s="6"/>
      <c r="E2" s="6"/>
      <c r="F2" s="6"/>
      <c r="G2" s="6"/>
      <c r="H2" s="6"/>
    </row>
    <row r="3" spans="1:8">
      <c r="D3" s="3"/>
    </row>
    <row r="4" spans="1:8">
      <c r="D4" s="3"/>
    </row>
    <row r="5" spans="1:8">
      <c r="D5" s="3"/>
    </row>
    <row r="6" spans="1:8">
      <c r="D6" s="3"/>
    </row>
    <row r="7" spans="1:8">
      <c r="D7" s="3"/>
    </row>
    <row r="8" spans="1:8">
      <c r="D8" s="3"/>
    </row>
    <row r="9" spans="1:8" ht="33" customHeight="1">
      <c r="D9" s="3"/>
    </row>
    <row r="10" spans="1:8">
      <c r="D10" s="3"/>
    </row>
    <row r="11" spans="1:8">
      <c r="B11" s="1034"/>
      <c r="C11" s="1034"/>
      <c r="D11" s="1034"/>
    </row>
    <row r="13" spans="1:8">
      <c r="B13" s="455" t="s">
        <v>1384</v>
      </c>
      <c r="C13" s="455"/>
    </row>
    <row r="14" spans="1:8">
      <c r="C14" s="41"/>
      <c r="D14" s="41"/>
    </row>
    <row r="15" spans="1:8" ht="34.5" customHeight="1">
      <c r="B15" s="1035" t="s">
        <v>2015</v>
      </c>
      <c r="C15" s="1035"/>
      <c r="D15" s="1035"/>
    </row>
    <row r="17" spans="2:4" ht="12.75" customHeight="1">
      <c r="D17" s="137" t="s">
        <v>128</v>
      </c>
    </row>
    <row r="18" spans="2:4" s="5" customFormat="1" ht="24">
      <c r="B18" s="39"/>
      <c r="C18" s="136"/>
      <c r="D18" s="728" t="s">
        <v>506</v>
      </c>
    </row>
    <row r="19" spans="2:4" s="5" customFormat="1">
      <c r="B19" s="39"/>
      <c r="C19" s="136"/>
      <c r="D19" s="4" t="s">
        <v>0</v>
      </c>
    </row>
    <row r="20" spans="2:4">
      <c r="B20" s="159">
        <v>1</v>
      </c>
      <c r="C20" s="135" t="s">
        <v>158</v>
      </c>
      <c r="D20" s="168">
        <v>32773713</v>
      </c>
    </row>
    <row r="21" spans="2:4" ht="24">
      <c r="B21" s="159">
        <v>2</v>
      </c>
      <c r="C21" s="135" t="s">
        <v>742</v>
      </c>
      <c r="D21" s="168">
        <v>0</v>
      </c>
    </row>
    <row r="22" spans="2:4" ht="24">
      <c r="B22" s="159">
        <v>3</v>
      </c>
      <c r="C22" s="135" t="s">
        <v>743</v>
      </c>
      <c r="D22" s="168">
        <v>0</v>
      </c>
    </row>
    <row r="23" spans="2:4" ht="24">
      <c r="B23" s="159">
        <v>4</v>
      </c>
      <c r="C23" s="135" t="s">
        <v>744</v>
      </c>
      <c r="D23" s="168">
        <v>0</v>
      </c>
    </row>
    <row r="24" spans="2:4" ht="36">
      <c r="B24" s="159">
        <v>5</v>
      </c>
      <c r="C24" s="135" t="s">
        <v>745</v>
      </c>
      <c r="D24" s="168">
        <v>0</v>
      </c>
    </row>
    <row r="25" spans="2:4" ht="24">
      <c r="B25" s="159">
        <v>6</v>
      </c>
      <c r="C25" s="135" t="s">
        <v>746</v>
      </c>
      <c r="D25" s="168">
        <v>0</v>
      </c>
    </row>
    <row r="26" spans="2:4">
      <c r="B26" s="159">
        <v>7</v>
      </c>
      <c r="C26" s="135" t="s">
        <v>747</v>
      </c>
      <c r="D26" s="168">
        <v>0</v>
      </c>
    </row>
    <row r="27" spans="2:4">
      <c r="B27" s="159">
        <v>8</v>
      </c>
      <c r="C27" s="135" t="s">
        <v>159</v>
      </c>
      <c r="D27" s="168">
        <v>207835</v>
      </c>
    </row>
    <row r="28" spans="2:4">
      <c r="B28" s="159">
        <v>9</v>
      </c>
      <c r="C28" s="135" t="s">
        <v>160</v>
      </c>
      <c r="D28" s="168">
        <v>0</v>
      </c>
    </row>
    <row r="29" spans="2:4" ht="24">
      <c r="B29" s="159">
        <v>10</v>
      </c>
      <c r="C29" s="135" t="s">
        <v>161</v>
      </c>
      <c r="D29" s="168">
        <v>1695193</v>
      </c>
    </row>
    <row r="30" spans="2:4" ht="24">
      <c r="B30" s="159">
        <v>11</v>
      </c>
      <c r="C30" s="135" t="s">
        <v>748</v>
      </c>
      <c r="D30" s="168">
        <v>0</v>
      </c>
    </row>
    <row r="31" spans="2:4" ht="24">
      <c r="B31" s="159" t="s">
        <v>749</v>
      </c>
      <c r="C31" s="135" t="s">
        <v>750</v>
      </c>
      <c r="D31" s="168">
        <v>0</v>
      </c>
    </row>
    <row r="32" spans="2:4" ht="24">
      <c r="B32" s="159" t="s">
        <v>751</v>
      </c>
      <c r="C32" s="135" t="s">
        <v>752</v>
      </c>
      <c r="D32" s="168">
        <v>0</v>
      </c>
    </row>
    <row r="33" spans="2:4">
      <c r="B33" s="159">
        <v>12</v>
      </c>
      <c r="C33" s="135" t="s">
        <v>80</v>
      </c>
      <c r="D33" s="885">
        <v>-41319</v>
      </c>
    </row>
    <row r="34" spans="2:4">
      <c r="B34" s="159">
        <v>13</v>
      </c>
      <c r="C34" s="135" t="s">
        <v>753</v>
      </c>
      <c r="D34" s="885">
        <v>34635422</v>
      </c>
    </row>
    <row r="35" spans="2:4">
      <c r="D35" s="169"/>
    </row>
  </sheetData>
  <customSheetViews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 topLeftCell="A37">
      <selection activeCell="H64" sqref="H64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D9" sqref="D9"/>
      <pageMargins left="0.7" right="0.7" top="0.75" bottom="0.75" header="0.3" footer="0.3"/>
      <pageSetup paperSize="9" orientation="portrait" r:id="rId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4"/>
    </customSheetView>
    <customSheetView guid="{08462586-B7E0-434D-B6F4-B2B21EAA5D46}">
      <selection activeCell="D9" sqref="D9"/>
      <pageMargins left="0.7" right="0.7" top="0.75" bottom="0.75" header="0.3" footer="0.3"/>
      <pageSetup paperSize="9" orientation="portrait" r:id="rId5"/>
    </customSheetView>
    <customSheetView guid="{21329C76-F86B-400D-B8F5-F75B383E5B14}">
      <selection activeCell="D9" sqref="D9"/>
      <pageMargins left="0.7" right="0.7" top="0.75" bottom="0.75" header="0.3" footer="0.3"/>
      <pageSetup paperSize="9" orientation="portrait" r:id="rId6"/>
    </customSheetView>
    <customSheetView guid="{59094C18-3CB5-482F-AA6A-9C313A318EBB}" topLeftCell="A7">
      <selection activeCell="D9" sqref="D9"/>
      <pageMargins left="0.7" right="0.7" top="0.75" bottom="0.75" header="0.3" footer="0.3"/>
      <pageSetup paperSize="9" orientation="portrait" r:id="rId7"/>
    </customSheetView>
    <customSheetView guid="{FD092655-EBEC-4730-9895-1567D9B70D5F}" scale="115" topLeftCell="A4">
      <selection activeCell="A2" sqref="A2:C2"/>
      <pageMargins left="0.7" right="0.7" top="0.75" bottom="0.75" header="0.3" footer="0.3"/>
    </customSheetView>
    <customSheetView guid="{CFC92B1C-D4F2-414F-8F12-92F529035B08}">
      <selection activeCell="E13" sqref="E13"/>
      <pageMargins left="0.7" right="0.7" top="0.75" bottom="0.75" header="0.3" footer="0.3"/>
      <pageSetup paperSize="9" orientation="portrait" r:id="rId8"/>
    </customSheetView>
    <customSheetView guid="{7CA1DEE6-746E-4947-9BED-24AAED6E8B57}" topLeftCell="A22">
      <selection activeCell="D16" sqref="D16"/>
      <pageMargins left="0.7" right="0.7" top="0.75" bottom="0.75" header="0.3" footer="0.3"/>
      <pageSetup paperSize="9" orientation="portrait" r:id="rId9"/>
    </customSheetView>
    <customSheetView guid="{F277ACEF-9FF8-431F-8537-DE60B790AA4F}">
      <selection activeCell="G27" sqref="G27"/>
      <pageMargins left="0.7" right="0.7" top="0.75" bottom="0.75" header="0.3" footer="0.3"/>
    </customSheetView>
    <customSheetView guid="{70E7FFDC-983F-46F7-B68F-0BE0A8C942E0}" topLeftCell="C19">
      <selection activeCell="K30" sqref="K30"/>
      <pageMargins left="0.7" right="0.7" top="0.75" bottom="0.75" header="0.3" footer="0.3"/>
    </customSheetView>
    <customSheetView guid="{F536E858-E5B2-4B36-88FC-BE776803F921}" scale="115" topLeftCell="A4">
      <selection activeCell="A2" sqref="A2:C2"/>
      <pageMargins left="0.7" right="0.7" top="0.75" bottom="0.75" header="0.3" footer="0.3"/>
    </customSheetView>
    <customSheetView guid="{0780CBEB-AF66-401E-9AFD-5F77700585BC}" topLeftCell="A19">
      <selection activeCell="D41" sqref="D41"/>
      <pageMargins left="0.7" right="0.7" top="0.75" bottom="0.75" header="0.3" footer="0.3"/>
    </customSheetView>
    <customSheetView guid="{F0048D33-26BA-4893-8BCC-88CEF82FEBB6}" scale="115" topLeftCell="D1">
      <selection activeCell="F6" sqref="F6:H17"/>
      <pageMargins left="0.7" right="0.7" top="0.75" bottom="0.75" header="0.3" footer="0.3"/>
    </customSheetView>
    <customSheetView guid="{8A1326BD-F0AB-414F-9F91-C2BB94CC9C17}" topLeftCell="A19">
      <selection activeCell="D22" sqref="D22"/>
      <pageMargins left="0.7" right="0.7" top="0.75" bottom="0.75" header="0.3" footer="0.3"/>
    </customSheetView>
    <customSheetView guid="{FB7DEBE1-1047-4BE4-82FD-4BCA0CA8DD58}">
      <selection activeCell="D22" sqref="D22"/>
      <pageMargins left="0.7" right="0.7" top="0.75" bottom="0.75" header="0.3" footer="0.3"/>
    </customSheetView>
    <customSheetView guid="{B3153F5C-CAD5-4C41-96F3-3BC56052414C}" topLeftCell="A32">
      <selection activeCell="A26" sqref="A26:C37"/>
      <pageMargins left="0.7" right="0.7" top="0.75" bottom="0.75" header="0.3" footer="0.3"/>
    </customSheetView>
    <customSheetView guid="{D3393B8E-C3CB-4E3A-976E-E4CD065299F0}">
      <selection activeCell="F6" sqref="F6:H17"/>
      <pageMargins left="0.7" right="0.7" top="0.75" bottom="0.75" header="0.3" footer="0.3"/>
    </customSheetView>
    <customSheetView guid="{A7B3A108-9CF6-4687-9321-110D304B17B9}" scale="115" topLeftCell="A4">
      <selection activeCell="A2" sqref="A2:C2"/>
      <pageMargins left="0.7" right="0.7" top="0.75" bottom="0.75" header="0.3" footer="0.3"/>
    </customSheetView>
    <customSheetView guid="{D2C72E70-F766-4D56-9E10-3C91A63BB7F3}" topLeftCell="A7">
      <selection activeCell="B10" sqref="B10:D10"/>
      <pageMargins left="0.7" right="0.7" top="0.75" bottom="0.75" header="0.3" footer="0.3"/>
      <pageSetup paperSize="9" orientation="portrait" r:id="rId10"/>
    </customSheetView>
    <customSheetView guid="{7CCD1884-1631-4809-8751-AE0939C32419}">
      <selection activeCell="D9" sqref="D9"/>
      <pageMargins left="0.7" right="0.7" top="0.75" bottom="0.75" header="0.3" footer="0.3"/>
    </customSheetView>
    <customSheetView guid="{3AD1D9CC-D162-4119-AFCC-0AF9105FB248}">
      <selection activeCell="E13" sqref="E13"/>
      <pageMargins left="0.7" right="0.7" top="0.75" bottom="0.75" header="0.3" footer="0.3"/>
    </customSheetView>
    <customSheetView guid="{931AA63B-6827-4BF4-8E25-ED232A88A09C}" scale="115" topLeftCell="A4">
      <selection activeCell="A2" sqref="A2:C2"/>
      <pageMargins left="0.7" right="0.7" top="0.75" bottom="0.75" header="0.3" footer="0.3"/>
    </customSheetView>
    <customSheetView guid="{697182B0-1BEF-4A85-93A0-596802852AF2}">
      <selection activeCell="D9" sqref="D9"/>
      <pageMargins left="0.7" right="0.7" top="0.75" bottom="0.75" header="0.3" footer="0.3"/>
      <pageSetup paperSize="9" orientation="portrait" r:id="rId11"/>
    </customSheetView>
    <customSheetView guid="{DB462ED3-28DC-47D7-98F7-CED01F66E2C7}">
      <selection activeCell="D9" sqref="D9"/>
      <pageMargins left="0.7" right="0.7" top="0.75" bottom="0.75" header="0.3" footer="0.3"/>
      <pageSetup paperSize="9" orientation="portrait" r:id="rId12"/>
    </customSheetView>
    <customSheetView guid="{CA1DE4BE-C006-4405-B064-304EE6CCACF1}">
      <selection activeCell="D9" sqref="D9"/>
      <pageMargins left="0.7" right="0.7" top="0.75" bottom="0.75" header="0.3" footer="0.3"/>
      <pageSetup paperSize="9" orientation="portrait" r:id="rId13"/>
    </customSheetView>
  </customSheetViews>
  <mergeCells count="2">
    <mergeCell ref="B11:D11"/>
    <mergeCell ref="B15:D15"/>
  </mergeCells>
  <pageMargins left="0.7" right="0.7" top="0.75" bottom="0.75" header="0.3" footer="0.3"/>
  <pageSetup paperSize="9" orientation="portrait"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E66"/>
  <sheetViews>
    <sheetView showGridLines="0" zoomScaleNormal="100" workbookViewId="0"/>
  </sheetViews>
  <sheetFormatPr defaultColWidth="9.140625" defaultRowHeight="12"/>
  <cols>
    <col min="1" max="1" width="24.28515625" style="73" customWidth="1"/>
    <col min="2" max="2" width="6.5703125" style="77" customWidth="1"/>
    <col min="3" max="3" width="50.42578125" style="74" customWidth="1"/>
    <col min="4" max="4" width="20.42578125" style="76" customWidth="1"/>
    <col min="5" max="5" width="26.7109375" style="76" customWidth="1"/>
    <col min="6" max="16384" width="9.140625" style="73"/>
  </cols>
  <sheetData>
    <row r="1" spans="1:5" ht="28.5" customHeight="1">
      <c r="A1" s="570" t="str">
        <f>HYPERLINK("#INDEX!A2","към началната страница")</f>
        <v>към началната страница</v>
      </c>
      <c r="B1" s="74"/>
      <c r="C1" s="76"/>
      <c r="D1" s="73"/>
      <c r="E1" s="73"/>
    </row>
    <row r="2" spans="1:5" ht="16.5" customHeight="1">
      <c r="A2" s="76"/>
      <c r="B2" s="76"/>
      <c r="C2" s="76"/>
      <c r="D2" s="73"/>
      <c r="E2" s="73"/>
    </row>
    <row r="3" spans="1:5">
      <c r="C3" s="73"/>
      <c r="D3" s="73"/>
      <c r="E3" s="73"/>
    </row>
    <row r="4" spans="1:5">
      <c r="C4" s="73"/>
      <c r="D4" s="73"/>
      <c r="E4" s="73"/>
    </row>
    <row r="5" spans="1:5">
      <c r="C5" s="73"/>
      <c r="D5" s="73"/>
      <c r="E5" s="73"/>
    </row>
    <row r="6" spans="1:5">
      <c r="B6" s="75"/>
      <c r="C6" s="73"/>
      <c r="D6" s="73"/>
      <c r="E6" s="73"/>
    </row>
    <row r="7" spans="1:5">
      <c r="B7" s="75"/>
      <c r="C7" s="73"/>
      <c r="D7" s="73"/>
      <c r="E7" s="73"/>
    </row>
    <row r="8" spans="1:5">
      <c r="B8" s="78"/>
      <c r="C8" s="73"/>
      <c r="D8" s="73"/>
      <c r="E8" s="73"/>
    </row>
    <row r="9" spans="1:5" ht="33" customHeight="1">
      <c r="B9" s="915" t="s">
        <v>2005</v>
      </c>
      <c r="C9" s="915"/>
      <c r="D9" s="915"/>
      <c r="E9" s="826"/>
    </row>
    <row r="10" spans="1:5">
      <c r="B10" s="78"/>
    </row>
    <row r="11" spans="1:5" s="831" customFormat="1" ht="24">
      <c r="B11" s="849"/>
      <c r="C11" s="849" t="s">
        <v>301</v>
      </c>
      <c r="D11" s="849" t="s">
        <v>280</v>
      </c>
      <c r="E11" s="850" t="s">
        <v>2095</v>
      </c>
    </row>
    <row r="12" spans="1:5">
      <c r="B12" s="190">
        <v>1</v>
      </c>
      <c r="C12" s="191" t="s">
        <v>302</v>
      </c>
      <c r="D12" s="192" t="s">
        <v>627</v>
      </c>
      <c r="E12" s="192" t="s">
        <v>627</v>
      </c>
    </row>
    <row r="13" spans="1:5" ht="36">
      <c r="B13" s="190">
        <v>2</v>
      </c>
      <c r="C13" s="191" t="s">
        <v>303</v>
      </c>
      <c r="D13" s="192" t="s">
        <v>304</v>
      </c>
      <c r="E13" s="192" t="s">
        <v>1235</v>
      </c>
    </row>
    <row r="14" spans="1:5">
      <c r="B14" s="190" t="s">
        <v>645</v>
      </c>
      <c r="C14" s="191" t="s">
        <v>2075</v>
      </c>
      <c r="D14" s="192" t="s">
        <v>2096</v>
      </c>
      <c r="E14" s="192" t="s">
        <v>2096</v>
      </c>
    </row>
    <row r="15" spans="1:5" ht="14.25" customHeight="1">
      <c r="B15" s="190">
        <v>3</v>
      </c>
      <c r="C15" s="191" t="s">
        <v>305</v>
      </c>
      <c r="D15" s="192" t="s">
        <v>306</v>
      </c>
      <c r="E15" s="192" t="s">
        <v>306</v>
      </c>
    </row>
    <row r="16" spans="1:5" ht="25.5" customHeight="1">
      <c r="B16" s="190" t="s">
        <v>2076</v>
      </c>
      <c r="C16" s="191" t="s">
        <v>2077</v>
      </c>
      <c r="D16" s="192" t="s">
        <v>2035</v>
      </c>
      <c r="E16" s="192" t="s">
        <v>321</v>
      </c>
    </row>
    <row r="17" spans="2:5" s="72" customFormat="1" ht="29.25" customHeight="1">
      <c r="B17" s="193"/>
      <c r="C17" s="194" t="s">
        <v>307</v>
      </c>
      <c r="D17" s="195"/>
      <c r="E17" s="195"/>
    </row>
    <row r="18" spans="2:5" ht="21.75" customHeight="1">
      <c r="B18" s="190">
        <v>4</v>
      </c>
      <c r="C18" s="191" t="s">
        <v>2078</v>
      </c>
      <c r="D18" s="196" t="s">
        <v>2104</v>
      </c>
      <c r="E18" s="196" t="s">
        <v>2103</v>
      </c>
    </row>
    <row r="19" spans="2:5" ht="21.75" customHeight="1">
      <c r="B19" s="190">
        <v>5</v>
      </c>
      <c r="C19" s="191" t="s">
        <v>2098</v>
      </c>
      <c r="D19" s="196" t="s">
        <v>2104</v>
      </c>
      <c r="E19" s="196" t="s">
        <v>2103</v>
      </c>
    </row>
    <row r="20" spans="2:5" ht="25.5" customHeight="1">
      <c r="B20" s="190">
        <v>6</v>
      </c>
      <c r="C20" s="191" t="s">
        <v>2099</v>
      </c>
      <c r="D20" s="196" t="s">
        <v>308</v>
      </c>
      <c r="E20" s="196" t="s">
        <v>308</v>
      </c>
    </row>
    <row r="21" spans="2:5" ht="21.75" customHeight="1">
      <c r="B21" s="190">
        <v>7</v>
      </c>
      <c r="C21" s="191" t="s">
        <v>309</v>
      </c>
      <c r="D21" s="196" t="s">
        <v>310</v>
      </c>
      <c r="E21" s="196" t="s">
        <v>2097</v>
      </c>
    </row>
    <row r="22" spans="2:5" ht="36">
      <c r="B22" s="190">
        <v>8</v>
      </c>
      <c r="C22" s="191" t="s">
        <v>2079</v>
      </c>
      <c r="D22" s="192" t="s">
        <v>626</v>
      </c>
      <c r="E22" s="196" t="s">
        <v>2108</v>
      </c>
    </row>
    <row r="23" spans="2:5" ht="21.75" customHeight="1">
      <c r="B23" s="190">
        <v>9</v>
      </c>
      <c r="C23" s="191" t="s">
        <v>2080</v>
      </c>
      <c r="D23" s="192" t="s">
        <v>311</v>
      </c>
      <c r="E23" s="360" t="s">
        <v>322</v>
      </c>
    </row>
    <row r="24" spans="2:5" ht="21.75" customHeight="1">
      <c r="B24" s="190" t="s">
        <v>312</v>
      </c>
      <c r="C24" s="191" t="s">
        <v>313</v>
      </c>
      <c r="D24" s="197">
        <v>1</v>
      </c>
      <c r="E24" s="360" t="s">
        <v>322</v>
      </c>
    </row>
    <row r="25" spans="2:5" ht="21.75" customHeight="1">
      <c r="B25" s="190" t="s">
        <v>314</v>
      </c>
      <c r="C25" s="191" t="s">
        <v>315</v>
      </c>
      <c r="D25" s="197">
        <v>1</v>
      </c>
      <c r="E25" s="360" t="s">
        <v>322</v>
      </c>
    </row>
    <row r="26" spans="2:5" ht="21.75" customHeight="1">
      <c r="B26" s="190">
        <v>10</v>
      </c>
      <c r="C26" s="191" t="s">
        <v>316</v>
      </c>
      <c r="D26" s="192" t="s">
        <v>317</v>
      </c>
      <c r="E26" s="196" t="s">
        <v>2134</v>
      </c>
    </row>
    <row r="27" spans="2:5" ht="26.25" customHeight="1">
      <c r="B27" s="190">
        <v>11</v>
      </c>
      <c r="C27" s="191" t="s">
        <v>2081</v>
      </c>
      <c r="D27" s="198" t="s">
        <v>318</v>
      </c>
      <c r="E27" s="360" t="s">
        <v>2105</v>
      </c>
    </row>
    <row r="28" spans="2:5" ht="21.75" customHeight="1">
      <c r="B28" s="190">
        <v>12</v>
      </c>
      <c r="C28" s="191" t="s">
        <v>2082</v>
      </c>
      <c r="D28" s="192" t="s">
        <v>319</v>
      </c>
      <c r="E28" s="192" t="s">
        <v>2102</v>
      </c>
    </row>
    <row r="29" spans="2:5" ht="25.5" customHeight="1">
      <c r="B29" s="190">
        <v>13</v>
      </c>
      <c r="C29" s="191" t="s">
        <v>2100</v>
      </c>
      <c r="D29" s="192" t="s">
        <v>320</v>
      </c>
      <c r="E29" s="360" t="s">
        <v>2106</v>
      </c>
    </row>
    <row r="30" spans="2:5" ht="21.75" customHeight="1">
      <c r="B30" s="190">
        <v>14</v>
      </c>
      <c r="C30" s="191" t="s">
        <v>2083</v>
      </c>
      <c r="D30" s="192" t="s">
        <v>321</v>
      </c>
      <c r="E30" s="192" t="s">
        <v>321</v>
      </c>
    </row>
    <row r="31" spans="2:5" ht="21.75" customHeight="1">
      <c r="B31" s="190">
        <v>15</v>
      </c>
      <c r="C31" s="191" t="s">
        <v>2101</v>
      </c>
      <c r="D31" s="360" t="s">
        <v>322</v>
      </c>
      <c r="E31" s="360" t="s">
        <v>322</v>
      </c>
    </row>
    <row r="32" spans="2:5" ht="21.75" customHeight="1">
      <c r="B32" s="190">
        <v>16</v>
      </c>
      <c r="C32" s="191" t="s">
        <v>323</v>
      </c>
      <c r="D32" s="360" t="s">
        <v>322</v>
      </c>
      <c r="E32" s="360" t="s">
        <v>322</v>
      </c>
    </row>
    <row r="33" spans="2:5" s="72" customFormat="1" ht="21.75" customHeight="1">
      <c r="B33" s="193"/>
      <c r="C33" s="194" t="s">
        <v>324</v>
      </c>
      <c r="D33" s="195"/>
      <c r="E33" s="830"/>
    </row>
    <row r="34" spans="2:5" ht="21.75" customHeight="1">
      <c r="B34" s="190">
        <v>17</v>
      </c>
      <c r="C34" s="191" t="s">
        <v>2109</v>
      </c>
      <c r="D34" s="192" t="s">
        <v>325</v>
      </c>
      <c r="E34" s="192" t="s">
        <v>325</v>
      </c>
    </row>
    <row r="35" spans="2:5" ht="28.5" customHeight="1">
      <c r="B35" s="190">
        <v>18</v>
      </c>
      <c r="C35" s="191" t="s">
        <v>326</v>
      </c>
      <c r="D35" s="360" t="s">
        <v>322</v>
      </c>
      <c r="E35" s="360" t="s">
        <v>2135</v>
      </c>
    </row>
    <row r="36" spans="2:5" ht="21.75" customHeight="1">
      <c r="B36" s="190">
        <v>19</v>
      </c>
      <c r="C36" s="191" t="s">
        <v>2110</v>
      </c>
      <c r="D36" s="192" t="s">
        <v>2035</v>
      </c>
      <c r="E36" s="192" t="s">
        <v>322</v>
      </c>
    </row>
    <row r="37" spans="2:5" ht="21.75" customHeight="1">
      <c r="B37" s="190" t="s">
        <v>327</v>
      </c>
      <c r="C37" s="191" t="s">
        <v>2111</v>
      </c>
      <c r="D37" s="192" t="s">
        <v>329</v>
      </c>
      <c r="E37" s="192" t="s">
        <v>2136</v>
      </c>
    </row>
    <row r="38" spans="2:5" ht="21.75" customHeight="1">
      <c r="B38" s="190" t="s">
        <v>328</v>
      </c>
      <c r="C38" s="191" t="s">
        <v>2112</v>
      </c>
      <c r="D38" s="192" t="s">
        <v>329</v>
      </c>
      <c r="E38" s="192" t="s">
        <v>2136</v>
      </c>
    </row>
    <row r="39" spans="2:5" ht="21.75" customHeight="1">
      <c r="B39" s="190">
        <v>21</v>
      </c>
      <c r="C39" s="191" t="s">
        <v>2113</v>
      </c>
      <c r="D39" s="360" t="s">
        <v>322</v>
      </c>
      <c r="E39" s="360" t="s">
        <v>322</v>
      </c>
    </row>
    <row r="40" spans="2:5" ht="21.75" customHeight="1">
      <c r="B40" s="190">
        <v>22</v>
      </c>
      <c r="C40" s="191" t="s">
        <v>330</v>
      </c>
      <c r="D40" s="360" t="s">
        <v>322</v>
      </c>
      <c r="E40" s="360" t="s">
        <v>322</v>
      </c>
    </row>
    <row r="41" spans="2:5" ht="21.75" customHeight="1">
      <c r="B41" s="190">
        <v>23</v>
      </c>
      <c r="C41" s="191" t="s">
        <v>2084</v>
      </c>
      <c r="D41" s="360" t="s">
        <v>322</v>
      </c>
      <c r="E41" s="360" t="s">
        <v>322</v>
      </c>
    </row>
    <row r="42" spans="2:5" ht="21.75" customHeight="1">
      <c r="B42" s="190">
        <v>24</v>
      </c>
      <c r="C42" s="191" t="s">
        <v>2114</v>
      </c>
      <c r="D42" s="360" t="s">
        <v>322</v>
      </c>
      <c r="E42" s="360" t="s">
        <v>322</v>
      </c>
    </row>
    <row r="43" spans="2:5" ht="21.75" customHeight="1">
      <c r="B43" s="190">
        <v>25</v>
      </c>
      <c r="C43" s="191" t="s">
        <v>2115</v>
      </c>
      <c r="D43" s="360" t="s">
        <v>322</v>
      </c>
      <c r="E43" s="360" t="s">
        <v>322</v>
      </c>
    </row>
    <row r="44" spans="2:5" ht="21.75" customHeight="1">
      <c r="B44" s="190">
        <v>26</v>
      </c>
      <c r="C44" s="191" t="s">
        <v>2116</v>
      </c>
      <c r="D44" s="360" t="s">
        <v>322</v>
      </c>
      <c r="E44" s="360" t="s">
        <v>322</v>
      </c>
    </row>
    <row r="45" spans="2:5" ht="21.75" customHeight="1">
      <c r="B45" s="190">
        <v>27</v>
      </c>
      <c r="C45" s="191" t="s">
        <v>2117</v>
      </c>
      <c r="D45" s="360" t="s">
        <v>322</v>
      </c>
      <c r="E45" s="360" t="s">
        <v>322</v>
      </c>
    </row>
    <row r="46" spans="2:5" ht="21.75" customHeight="1">
      <c r="B46" s="190">
        <v>28</v>
      </c>
      <c r="C46" s="191" t="s">
        <v>2118</v>
      </c>
      <c r="D46" s="360" t="s">
        <v>322</v>
      </c>
      <c r="E46" s="360" t="s">
        <v>322</v>
      </c>
    </row>
    <row r="47" spans="2:5" ht="21.75" customHeight="1">
      <c r="B47" s="190">
        <v>29</v>
      </c>
      <c r="C47" s="191" t="s">
        <v>2119</v>
      </c>
      <c r="D47" s="360" t="s">
        <v>322</v>
      </c>
      <c r="E47" s="360" t="s">
        <v>322</v>
      </c>
    </row>
    <row r="48" spans="2:5" ht="21.75" customHeight="1">
      <c r="B48" s="190">
        <v>30</v>
      </c>
      <c r="C48" s="191" t="s">
        <v>2085</v>
      </c>
      <c r="D48" s="360" t="s">
        <v>322</v>
      </c>
      <c r="E48" s="360" t="s">
        <v>322</v>
      </c>
    </row>
    <row r="49" spans="2:5" ht="21.75" customHeight="1">
      <c r="B49" s="190">
        <v>31</v>
      </c>
      <c r="C49" s="191" t="s">
        <v>331</v>
      </c>
      <c r="D49" s="360" t="s">
        <v>322</v>
      </c>
      <c r="E49" s="360" t="s">
        <v>322</v>
      </c>
    </row>
    <row r="50" spans="2:5" ht="21.75" customHeight="1">
      <c r="B50" s="190">
        <v>32</v>
      </c>
      <c r="C50" s="191" t="s">
        <v>332</v>
      </c>
      <c r="D50" s="360" t="s">
        <v>322</v>
      </c>
      <c r="E50" s="360" t="s">
        <v>322</v>
      </c>
    </row>
    <row r="51" spans="2:5" ht="21.75" customHeight="1">
      <c r="B51" s="190">
        <v>33</v>
      </c>
      <c r="C51" s="191" t="s">
        <v>333</v>
      </c>
      <c r="D51" s="360" t="s">
        <v>322</v>
      </c>
      <c r="E51" s="360" t="s">
        <v>322</v>
      </c>
    </row>
    <row r="52" spans="2:5" ht="21.75" customHeight="1">
      <c r="B52" s="190">
        <v>34</v>
      </c>
      <c r="C52" s="191" t="s">
        <v>334</v>
      </c>
      <c r="D52" s="360" t="s">
        <v>322</v>
      </c>
      <c r="E52" s="360" t="s">
        <v>322</v>
      </c>
    </row>
    <row r="53" spans="2:5" ht="21.75" customHeight="1">
      <c r="B53" s="190" t="s">
        <v>2086</v>
      </c>
      <c r="C53" s="191" t="s">
        <v>2087</v>
      </c>
      <c r="D53" s="360" t="s">
        <v>322</v>
      </c>
      <c r="E53" s="360" t="s">
        <v>322</v>
      </c>
    </row>
    <row r="54" spans="2:5" ht="26.25" customHeight="1">
      <c r="B54" s="190" t="s">
        <v>2088</v>
      </c>
      <c r="C54" s="191" t="s">
        <v>2089</v>
      </c>
      <c r="D54" s="196">
        <v>1</v>
      </c>
      <c r="E54" s="196" t="s">
        <v>2181</v>
      </c>
    </row>
    <row r="55" spans="2:5" ht="26.25" customHeight="1">
      <c r="B55" s="190">
        <v>35</v>
      </c>
      <c r="C55" s="191" t="s">
        <v>2090</v>
      </c>
      <c r="D55" s="360" t="s">
        <v>322</v>
      </c>
      <c r="E55" s="196" t="s">
        <v>2182</v>
      </c>
    </row>
    <row r="56" spans="2:5" ht="21.75" customHeight="1">
      <c r="B56" s="190">
        <v>36</v>
      </c>
      <c r="C56" s="191" t="s">
        <v>2091</v>
      </c>
      <c r="D56" s="192" t="s">
        <v>2035</v>
      </c>
      <c r="E56" s="192" t="s">
        <v>2035</v>
      </c>
    </row>
    <row r="57" spans="2:5" ht="24">
      <c r="B57" s="190">
        <v>37</v>
      </c>
      <c r="C57" s="191" t="s">
        <v>2092</v>
      </c>
      <c r="D57" s="360" t="s">
        <v>322</v>
      </c>
      <c r="E57" s="360" t="s">
        <v>322</v>
      </c>
    </row>
    <row r="58" spans="2:5">
      <c r="B58" s="190" t="s">
        <v>2093</v>
      </c>
      <c r="C58" s="191" t="s">
        <v>2094</v>
      </c>
      <c r="D58" s="360" t="s">
        <v>322</v>
      </c>
      <c r="E58" s="360" t="s">
        <v>322</v>
      </c>
    </row>
    <row r="61" spans="2:5">
      <c r="D61" s="74"/>
      <c r="E61" s="74"/>
    </row>
    <row r="62" spans="2:5">
      <c r="C62" s="73"/>
      <c r="D62" s="73"/>
      <c r="E62" s="73"/>
    </row>
    <row r="63" spans="2:5">
      <c r="C63" s="73"/>
      <c r="D63" s="73"/>
      <c r="E63" s="73"/>
    </row>
    <row r="64" spans="2:5">
      <c r="C64" s="73"/>
      <c r="D64" s="73"/>
      <c r="E64" s="73"/>
    </row>
    <row r="65" spans="3:5">
      <c r="C65" s="73"/>
      <c r="D65" s="73"/>
      <c r="E65" s="73"/>
    </row>
    <row r="66" spans="3:5">
      <c r="C66" s="73"/>
      <c r="D66" s="73"/>
      <c r="E66" s="73"/>
    </row>
  </sheetData>
  <customSheetViews>
    <customSheetView guid="{3FCB7B24-049F-4685-83CB-5231093E0117}" scale="130" showPageBreaks="1" topLeftCell="B27">
      <selection activeCell="N23" sqref="N23"/>
      <pageMargins left="0.7" right="0.7" top="0.75" bottom="0.75" header="0.3" footer="0.3"/>
      <pageSetup paperSize="9" orientation="portrait" r:id="rId1"/>
    </customSheetView>
    <customSheetView guid="{51337751-BEAF-43F3-8CC9-400B99E751E8}">
      <selection activeCell="E25" sqref="E25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F11" sqref="F11"/>
      <pageMargins left="0.7" right="0.7" top="0.75" bottom="0.75" header="0.3" footer="0.3"/>
      <pageSetup paperSize="9" orientation="portrait" r:id="rId3"/>
    </customSheetView>
    <customSheetView guid="{D37F8A47-E42F-4741-BE8D-5D961F7BB394}" topLeftCell="A55">
      <selection activeCell="D69" sqref="D69"/>
      <pageMargins left="0.7" right="0.7" top="0.75" bottom="0.75" header="0.3" footer="0.3"/>
      <pageSetup paperSize="9" orientation="portrait" r:id="rId4"/>
    </customSheetView>
    <customSheetView guid="{08462586-B7E0-434D-B6F4-B2B21EAA5D46}">
      <selection activeCell="E25" sqref="E25"/>
      <pageMargins left="0.7" right="0.7" top="0.75" bottom="0.75" header="0.3" footer="0.3"/>
      <pageSetup paperSize="9" orientation="portrait" r:id="rId5"/>
    </customSheetView>
    <customSheetView guid="{21329C76-F86B-400D-B8F5-F75B383E5B14}">
      <selection activeCell="E25" sqref="E25"/>
      <pageMargins left="0.7" right="0.7" top="0.75" bottom="0.75" header="0.3" footer="0.3"/>
      <pageSetup paperSize="9" orientation="portrait" r:id="rId6"/>
    </customSheetView>
    <customSheetView guid="{59094C18-3CB5-482F-AA6A-9C313A318EBB}">
      <selection activeCell="C11" sqref="C11"/>
      <pageMargins left="0.7" right="0.7" top="0.75" bottom="0.75" header="0.3" footer="0.3"/>
      <pageSetup paperSize="9" orientation="portrait" r:id="rId7"/>
    </customSheetView>
    <customSheetView guid="{FD092655-EBEC-4730-9895-1567D9B70D5F}" topLeftCell="A19">
      <selection activeCell="A19" sqref="A1:XFD1048576"/>
      <pageMargins left="0.7" right="0.7" top="0.75" bottom="0.75" header="0.3" footer="0.3"/>
      <pageSetup paperSize="9" orientation="portrait" r:id="rId8"/>
    </customSheetView>
    <customSheetView guid="{CFC92B1C-D4F2-414F-8F12-92F529035B08}" topLeftCell="A38">
      <selection activeCell="C19" sqref="C19"/>
      <pageMargins left="0.7" right="0.7" top="0.75" bottom="0.75" header="0.3" footer="0.3"/>
      <pageSetup paperSize="9" orientation="portrait" r:id="rId9"/>
    </customSheetView>
    <customSheetView guid="{7CA1DEE6-746E-4947-9BED-24AAED6E8B57}">
      <selection activeCell="C12" sqref="C12"/>
      <pageMargins left="0.7" right="0.7" top="0.75" bottom="0.75" header="0.3" footer="0.3"/>
      <pageSetup paperSize="9" orientation="portrait" r:id="rId10"/>
    </customSheetView>
    <customSheetView guid="{F277ACEF-9FF8-431F-8537-DE60B790AA4F}">
      <selection activeCell="B10" sqref="B10"/>
      <pageMargins left="0.7" right="0.7" top="0.75" bottom="0.75" header="0.3" footer="0.3"/>
      <pageSetup paperSize="9" orientation="portrait" r:id="rId11"/>
    </customSheetView>
    <customSheetView guid="{70E7FFDC-983F-46F7-B68F-0BE0A8C942E0}">
      <selection activeCell="D38" sqref="D38"/>
      <pageMargins left="0.7" right="0.7" top="0.75" bottom="0.75" header="0.3" footer="0.3"/>
      <pageSetup paperSize="9" orientation="portrait" r:id="rId12"/>
    </customSheetView>
    <customSheetView guid="{F536E858-E5B2-4B36-88FC-BE776803F921}">
      <selection activeCell="L18" sqref="L18"/>
      <pageMargins left="0.7" right="0.7" top="0.75" bottom="0.75" header="0.3" footer="0.3"/>
      <pageSetup paperSize="9" orientation="portrait" r:id="rId13"/>
    </customSheetView>
    <customSheetView guid="{0780CBEB-AF66-401E-9AFD-5F77700585BC}">
      <selection activeCell="B10" sqref="B10"/>
      <pageMargins left="0.7" right="0.7" top="0.75" bottom="0.75" header="0.3" footer="0.3"/>
      <pageSetup paperSize="9" orientation="portrait" r:id="rId14"/>
    </customSheetView>
    <customSheetView guid="{F0048D33-26BA-4893-8BCC-88CEF82FEBB6}">
      <selection activeCell="M17" sqref="M17"/>
      <pageMargins left="0.7" right="0.7" top="0.75" bottom="0.75" header="0.3" footer="0.3"/>
      <pageSetup paperSize="9" orientation="portrait" r:id="rId15"/>
    </customSheetView>
    <customSheetView guid="{8A1326BD-F0AB-414F-9F91-C2BB94CC9C17}">
      <selection activeCell="A5" sqref="A5:C47"/>
      <pageMargins left="0.7" right="0.7" top="0.75" bottom="0.75" header="0.3" footer="0.3"/>
      <pageSetup paperSize="9" orientation="portrait" r:id="rId16"/>
    </customSheetView>
    <customSheetView guid="{FB7DEBE1-1047-4BE4-82FD-4BCA0CA8DD58}">
      <selection activeCell="A5" sqref="A5:C47"/>
      <pageMargins left="0.7" right="0.7" top="0.75" bottom="0.75" header="0.3" footer="0.3"/>
      <pageSetup paperSize="9" orientation="portrait" r:id="rId17"/>
    </customSheetView>
    <customSheetView guid="{B3153F5C-CAD5-4C41-96F3-3BC56052414C}">
      <selection activeCell="B9" sqref="B9"/>
      <pageMargins left="0.7" right="0.7" top="0.75" bottom="0.75" header="0.3" footer="0.3"/>
      <pageSetup paperSize="9" orientation="portrait" r:id="rId18"/>
    </customSheetView>
    <customSheetView guid="{D3393B8E-C3CB-4E3A-976E-E4CD065299F0}" topLeftCell="A25">
      <selection activeCell="E5" sqref="E5:G47"/>
      <pageMargins left="0.7" right="0.7" top="0.75" bottom="0.75" header="0.3" footer="0.3"/>
      <pageSetup paperSize="9" orientation="portrait" r:id="rId19"/>
    </customSheetView>
    <customSheetView guid="{A7B3A108-9CF6-4687-9321-110D304B17B9}" topLeftCell="A19">
      <selection activeCell="A19" sqref="A1:XFD1048576"/>
      <pageMargins left="0.7" right="0.7" top="0.75" bottom="0.75" header="0.3" footer="0.3"/>
      <pageSetup paperSize="9" orientation="portrait" r:id="rId20"/>
    </customSheetView>
    <customSheetView guid="{D2C72E70-F766-4D56-9E10-3C91A63BB7F3}" topLeftCell="A4">
      <selection activeCell="C6" sqref="C6"/>
      <pageMargins left="0.7" right="0.7" top="0.75" bottom="0.75" header="0.3" footer="0.3"/>
      <pageSetup paperSize="9" orientation="portrait" r:id="rId21"/>
    </customSheetView>
    <customSheetView guid="{7CCD1884-1631-4809-8751-AE0939C32419}">
      <selection activeCell="F11" sqref="F11"/>
      <pageMargins left="0.7" right="0.7" top="0.75" bottom="0.75" header="0.3" footer="0.3"/>
      <pageSetup paperSize="9" orientation="portrait" r:id="rId22"/>
    </customSheetView>
    <customSheetView guid="{3AD1D9CC-D162-4119-AFCC-0AF9105FB248}">
      <selection activeCell="C19" sqref="C19"/>
      <pageMargins left="0.7" right="0.7" top="0.75" bottom="0.75" header="0.3" footer="0.3"/>
      <pageSetup paperSize="9" orientation="portrait" r:id="rId23"/>
    </customSheetView>
    <customSheetView guid="{931AA63B-6827-4BF4-8E25-ED232A88A09C}" topLeftCell="A19">
      <selection activeCell="A19" sqref="A1:XFD1048576"/>
      <pageMargins left="0.7" right="0.7" top="0.75" bottom="0.75" header="0.3" footer="0.3"/>
      <pageSetup paperSize="9" orientation="portrait" r:id="rId24"/>
    </customSheetView>
    <customSheetView guid="{697182B0-1BEF-4A85-93A0-596802852AF2}" topLeftCell="A37">
      <selection activeCell="B52" sqref="B52:C52"/>
      <pageMargins left="0.7" right="0.7" top="0.75" bottom="0.75" header="0.3" footer="0.3"/>
      <pageSetup paperSize="9" orientation="portrait" r:id="rId25"/>
    </customSheetView>
    <customSheetView guid="{DB462ED3-28DC-47D7-98F7-CED01F66E2C7}" topLeftCell="A37">
      <selection activeCell="B52" sqref="B52:C52"/>
      <pageMargins left="0.7" right="0.7" top="0.75" bottom="0.75" header="0.3" footer="0.3"/>
      <pageSetup paperSize="9" orientation="portrait" r:id="rId26"/>
    </customSheetView>
    <customSheetView guid="{CA1DE4BE-C006-4405-B064-304EE6CCACF1}">
      <selection activeCell="E25" sqref="E25"/>
      <pageMargins left="0.7" right="0.7" top="0.75" bottom="0.75" header="0.3" footer="0.3"/>
      <pageSetup paperSize="9" orientation="portrait" r:id="rId27"/>
    </customSheetView>
  </customSheetViews>
  <mergeCells count="1">
    <mergeCell ref="B9:D9"/>
  </mergeCells>
  <phoneticPr fontId="77" type="noConversion"/>
  <pageMargins left="0.7" right="0.7" top="0.75" bottom="0.75" header="0.3" footer="0.3"/>
  <pageSetup paperSize="9" orientation="portrait" r:id="rId28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9"/>
  </sheetPr>
  <dimension ref="A1:E81"/>
  <sheetViews>
    <sheetView showGridLines="0" topLeftCell="A24" zoomScaleNormal="100" workbookViewId="0"/>
  </sheetViews>
  <sheetFormatPr defaultColWidth="9.140625" defaultRowHeight="12"/>
  <cols>
    <col min="1" max="1" width="23.28515625" style="3" customWidth="1"/>
    <col min="2" max="2" width="8.42578125" style="41" customWidth="1"/>
    <col min="3" max="3" width="62.140625" style="3" customWidth="1"/>
    <col min="4" max="4" width="15.28515625" style="3" customWidth="1"/>
    <col min="5" max="5" width="16.7109375" style="3" customWidth="1"/>
    <col min="6" max="16384" width="9.140625" style="3"/>
  </cols>
  <sheetData>
    <row r="1" spans="1:5" ht="28.5" customHeight="1">
      <c r="A1" s="566" t="str">
        <f>HYPERLINK("#INDEX!A2","към началната страница")</f>
        <v>към началната страница</v>
      </c>
      <c r="B1" s="3"/>
    </row>
    <row r="2" spans="1:5" ht="16.5" customHeight="1">
      <c r="B2" s="3"/>
    </row>
    <row r="9" spans="1:5" ht="33" customHeight="1">
      <c r="B9" s="1039" t="s">
        <v>2016</v>
      </c>
      <c r="C9" s="1039"/>
      <c r="D9" s="1039"/>
      <c r="E9" s="1039"/>
    </row>
    <row r="10" spans="1:5">
      <c r="B10" s="367"/>
      <c r="C10" s="367"/>
      <c r="D10" s="367"/>
      <c r="E10" s="367"/>
    </row>
    <row r="11" spans="1:5" ht="12.75" customHeight="1">
      <c r="B11" s="52"/>
      <c r="C11" s="52"/>
      <c r="D11" s="526"/>
      <c r="E11" s="526" t="s">
        <v>128</v>
      </c>
    </row>
    <row r="12" spans="1:5" ht="48" customHeight="1">
      <c r="D12" s="729" t="s">
        <v>162</v>
      </c>
      <c r="E12" s="729" t="s">
        <v>162</v>
      </c>
    </row>
    <row r="13" spans="1:5">
      <c r="D13" s="730" t="s">
        <v>2179</v>
      </c>
      <c r="E13" s="730" t="s">
        <v>1524</v>
      </c>
    </row>
    <row r="14" spans="1:5" ht="10.5" customHeight="1">
      <c r="D14" s="314" t="s">
        <v>0</v>
      </c>
      <c r="E14" s="314" t="s">
        <v>1</v>
      </c>
    </row>
    <row r="15" spans="1:5" ht="12.75" customHeight="1">
      <c r="B15" s="1040" t="s">
        <v>197</v>
      </c>
      <c r="C15" s="1041"/>
      <c r="D15" s="1041"/>
      <c r="E15" s="1042"/>
    </row>
    <row r="16" spans="1:5">
      <c r="B16" s="159">
        <v>1</v>
      </c>
      <c r="C16" s="139" t="s">
        <v>754</v>
      </c>
      <c r="D16" s="168">
        <v>32697928</v>
      </c>
      <c r="E16" s="168">
        <v>28941786</v>
      </c>
    </row>
    <row r="17" spans="2:5" ht="24">
      <c r="B17" s="159">
        <v>2</v>
      </c>
      <c r="C17" s="139" t="s">
        <v>165</v>
      </c>
      <c r="D17" s="168">
        <v>0</v>
      </c>
      <c r="E17" s="168">
        <v>0</v>
      </c>
    </row>
    <row r="18" spans="2:5" ht="24">
      <c r="B18" s="159">
        <v>3</v>
      </c>
      <c r="C18" s="139" t="s">
        <v>166</v>
      </c>
      <c r="D18" s="168">
        <v>0</v>
      </c>
      <c r="E18" s="168">
        <v>0</v>
      </c>
    </row>
    <row r="19" spans="2:5" ht="24">
      <c r="B19" s="159">
        <v>4</v>
      </c>
      <c r="C19" s="139" t="s">
        <v>755</v>
      </c>
      <c r="D19" s="168">
        <v>0</v>
      </c>
      <c r="E19" s="168">
        <v>0</v>
      </c>
    </row>
    <row r="20" spans="2:5">
      <c r="B20" s="159">
        <v>5</v>
      </c>
      <c r="C20" s="139" t="s">
        <v>756</v>
      </c>
      <c r="D20" s="168">
        <v>0</v>
      </c>
      <c r="E20" s="168">
        <v>0</v>
      </c>
    </row>
    <row r="21" spans="2:5">
      <c r="B21" s="159">
        <v>6</v>
      </c>
      <c r="C21" s="139" t="s">
        <v>757</v>
      </c>
      <c r="D21" s="168">
        <v>-18037</v>
      </c>
      <c r="E21" s="168">
        <v>116399</v>
      </c>
    </row>
    <row r="22" spans="2:5">
      <c r="B22" s="182">
        <v>7</v>
      </c>
      <c r="C22" s="183" t="s">
        <v>758</v>
      </c>
      <c r="D22" s="885">
        <v>32679891</v>
      </c>
      <c r="E22" s="885">
        <v>29058185</v>
      </c>
    </row>
    <row r="23" spans="2:5" ht="12" customHeight="1">
      <c r="B23" s="1036" t="s">
        <v>163</v>
      </c>
      <c r="C23" s="1037"/>
      <c r="D23" s="1037"/>
      <c r="E23" s="1038"/>
    </row>
    <row r="24" spans="2:5" ht="36">
      <c r="B24" s="159">
        <v>8</v>
      </c>
      <c r="C24" s="139" t="s">
        <v>759</v>
      </c>
      <c r="D24" s="168">
        <v>0</v>
      </c>
      <c r="E24" s="168">
        <v>0</v>
      </c>
    </row>
    <row r="25" spans="2:5" ht="24">
      <c r="B25" s="159" t="s">
        <v>760</v>
      </c>
      <c r="C25" s="139" t="s">
        <v>761</v>
      </c>
      <c r="D25" s="168">
        <v>76363</v>
      </c>
      <c r="E25" s="168">
        <v>157172</v>
      </c>
    </row>
    <row r="26" spans="2:5" ht="24">
      <c r="B26" s="159">
        <v>9</v>
      </c>
      <c r="C26" s="148" t="s">
        <v>762</v>
      </c>
      <c r="D26" s="168">
        <v>0</v>
      </c>
      <c r="E26" s="168">
        <v>0</v>
      </c>
    </row>
    <row r="27" spans="2:5" ht="24">
      <c r="B27" s="159" t="s">
        <v>763</v>
      </c>
      <c r="C27" s="139" t="s">
        <v>764</v>
      </c>
      <c r="D27" s="168">
        <v>183975</v>
      </c>
      <c r="E27" s="168">
        <v>248472</v>
      </c>
    </row>
    <row r="28" spans="2:5">
      <c r="B28" s="159" t="s">
        <v>765</v>
      </c>
      <c r="C28" s="139" t="s">
        <v>164</v>
      </c>
      <c r="D28" s="168">
        <v>0</v>
      </c>
      <c r="E28" s="168">
        <v>0</v>
      </c>
    </row>
    <row r="29" spans="2:5" s="54" customFormat="1" ht="24">
      <c r="B29" s="159">
        <v>10</v>
      </c>
      <c r="C29" s="139" t="s">
        <v>766</v>
      </c>
      <c r="D29" s="168">
        <v>0</v>
      </c>
      <c r="E29" s="168">
        <v>0</v>
      </c>
    </row>
    <row r="30" spans="2:5" ht="24">
      <c r="B30" s="159" t="s">
        <v>767</v>
      </c>
      <c r="C30" s="148" t="s">
        <v>768</v>
      </c>
      <c r="D30" s="168">
        <v>0</v>
      </c>
      <c r="E30" s="168">
        <v>0</v>
      </c>
    </row>
    <row r="31" spans="2:5" s="54" customFormat="1" ht="24">
      <c r="B31" s="159" t="s">
        <v>769</v>
      </c>
      <c r="C31" s="139" t="s">
        <v>770</v>
      </c>
      <c r="D31" s="168">
        <v>0</v>
      </c>
      <c r="E31" s="168">
        <v>0</v>
      </c>
    </row>
    <row r="32" spans="2:5">
      <c r="B32" s="159">
        <v>11</v>
      </c>
      <c r="C32" s="148" t="s">
        <v>167</v>
      </c>
      <c r="D32" s="168">
        <v>0</v>
      </c>
      <c r="E32" s="168">
        <v>0</v>
      </c>
    </row>
    <row r="33" spans="2:5" ht="24">
      <c r="B33" s="159">
        <v>12</v>
      </c>
      <c r="C33" s="139" t="s">
        <v>168</v>
      </c>
      <c r="D33" s="168">
        <v>0</v>
      </c>
      <c r="E33" s="168">
        <v>0</v>
      </c>
    </row>
    <row r="34" spans="2:5" s="53" customFormat="1">
      <c r="B34" s="182">
        <v>13</v>
      </c>
      <c r="C34" s="184" t="s">
        <v>771</v>
      </c>
      <c r="D34" s="885">
        <v>260338</v>
      </c>
      <c r="E34" s="885">
        <v>405644</v>
      </c>
    </row>
    <row r="35" spans="2:5" ht="17.45" customHeight="1">
      <c r="B35" s="1036" t="s">
        <v>772</v>
      </c>
      <c r="C35" s="1037"/>
      <c r="D35" s="1037"/>
      <c r="E35" s="1038"/>
    </row>
    <row r="36" spans="2:5" ht="24">
      <c r="B36" s="159">
        <v>14</v>
      </c>
      <c r="C36" s="139" t="s">
        <v>773</v>
      </c>
      <c r="D36" s="168">
        <v>0</v>
      </c>
      <c r="E36" s="168">
        <v>0</v>
      </c>
    </row>
    <row r="37" spans="2:5" ht="24">
      <c r="B37" s="159">
        <v>15</v>
      </c>
      <c r="C37" s="139" t="s">
        <v>774</v>
      </c>
      <c r="D37" s="168">
        <v>0</v>
      </c>
      <c r="E37" s="168">
        <v>0</v>
      </c>
    </row>
    <row r="38" spans="2:5">
      <c r="B38" s="159">
        <v>16</v>
      </c>
      <c r="C38" s="148" t="s">
        <v>775</v>
      </c>
      <c r="D38" s="168">
        <v>0</v>
      </c>
      <c r="E38" s="168">
        <v>0</v>
      </c>
    </row>
    <row r="39" spans="2:5" ht="24">
      <c r="B39" s="159" t="s">
        <v>776</v>
      </c>
      <c r="C39" s="139" t="s">
        <v>777</v>
      </c>
      <c r="D39" s="168">
        <v>0</v>
      </c>
      <c r="E39" s="168">
        <v>0</v>
      </c>
    </row>
    <row r="40" spans="2:5">
      <c r="B40" s="159">
        <v>17</v>
      </c>
      <c r="C40" s="148" t="s">
        <v>778</v>
      </c>
      <c r="D40" s="168">
        <v>0</v>
      </c>
      <c r="E40" s="168">
        <v>0</v>
      </c>
    </row>
    <row r="41" spans="2:5" ht="24">
      <c r="B41" s="159" t="s">
        <v>779</v>
      </c>
      <c r="C41" s="139" t="s">
        <v>780</v>
      </c>
      <c r="D41" s="168">
        <v>0</v>
      </c>
      <c r="E41" s="168">
        <v>0</v>
      </c>
    </row>
    <row r="42" spans="2:5" s="53" customFormat="1">
      <c r="B42" s="182">
        <v>18</v>
      </c>
      <c r="C42" s="184" t="s">
        <v>781</v>
      </c>
      <c r="D42" s="885">
        <v>0</v>
      </c>
      <c r="E42" s="885">
        <v>0</v>
      </c>
    </row>
    <row r="43" spans="2:5" ht="12" customHeight="1">
      <c r="B43" s="1036" t="s">
        <v>170</v>
      </c>
      <c r="C43" s="1037"/>
      <c r="D43" s="1037"/>
      <c r="E43" s="1038"/>
    </row>
    <row r="44" spans="2:5">
      <c r="B44" s="159">
        <v>19</v>
      </c>
      <c r="C44" s="148" t="s">
        <v>171</v>
      </c>
      <c r="D44" s="168">
        <v>3896772</v>
      </c>
      <c r="E44" s="168">
        <v>3577251</v>
      </c>
    </row>
    <row r="45" spans="2:5" ht="24">
      <c r="B45" s="159">
        <v>20</v>
      </c>
      <c r="C45" s="148" t="s">
        <v>782</v>
      </c>
      <c r="D45" s="168">
        <v>-2201579</v>
      </c>
      <c r="E45" s="168">
        <v>-2079944</v>
      </c>
    </row>
    <row r="46" spans="2:5" ht="24">
      <c r="B46" s="159">
        <v>21</v>
      </c>
      <c r="C46" s="148" t="s">
        <v>783</v>
      </c>
      <c r="D46" s="168">
        <v>0</v>
      </c>
      <c r="E46" s="168">
        <v>0</v>
      </c>
    </row>
    <row r="47" spans="2:5" s="53" customFormat="1">
      <c r="B47" s="235">
        <v>22</v>
      </c>
      <c r="C47" s="236" t="s">
        <v>79</v>
      </c>
      <c r="D47" s="885">
        <v>1695193</v>
      </c>
      <c r="E47" s="885">
        <v>1497307</v>
      </c>
    </row>
    <row r="48" spans="2:5" ht="12" customHeight="1">
      <c r="B48" s="1036" t="s">
        <v>806</v>
      </c>
      <c r="C48" s="1037"/>
      <c r="D48" s="1037"/>
      <c r="E48" s="1038"/>
    </row>
    <row r="49" spans="2:5" ht="24">
      <c r="B49" s="237" t="s">
        <v>784</v>
      </c>
      <c r="C49" s="238" t="s">
        <v>785</v>
      </c>
      <c r="D49" s="168">
        <v>0</v>
      </c>
      <c r="E49" s="168">
        <v>0</v>
      </c>
    </row>
    <row r="50" spans="2:5" ht="24">
      <c r="B50" s="237" t="s">
        <v>786</v>
      </c>
      <c r="C50" s="238" t="s">
        <v>787</v>
      </c>
      <c r="D50" s="168">
        <v>0</v>
      </c>
      <c r="E50" s="168">
        <v>0</v>
      </c>
    </row>
    <row r="51" spans="2:5" ht="24">
      <c r="B51" s="237" t="s">
        <v>788</v>
      </c>
      <c r="C51" s="238" t="s">
        <v>789</v>
      </c>
      <c r="D51" s="168">
        <v>0</v>
      </c>
      <c r="E51" s="168">
        <v>0</v>
      </c>
    </row>
    <row r="52" spans="2:5" ht="24">
      <c r="B52" s="237" t="s">
        <v>790</v>
      </c>
      <c r="C52" s="238" t="s">
        <v>791</v>
      </c>
      <c r="D52" s="168">
        <v>0</v>
      </c>
      <c r="E52" s="168">
        <v>0</v>
      </c>
    </row>
    <row r="53" spans="2:5" ht="36">
      <c r="B53" s="237" t="s">
        <v>792</v>
      </c>
      <c r="C53" s="238" t="s">
        <v>793</v>
      </c>
      <c r="D53" s="168">
        <v>0</v>
      </c>
      <c r="E53" s="168">
        <v>0</v>
      </c>
    </row>
    <row r="54" spans="2:5" ht="24">
      <c r="B54" s="237" t="s">
        <v>794</v>
      </c>
      <c r="C54" s="238" t="s">
        <v>795</v>
      </c>
      <c r="D54" s="168">
        <v>0</v>
      </c>
      <c r="E54" s="168">
        <v>0</v>
      </c>
    </row>
    <row r="55" spans="2:5">
      <c r="B55" s="237" t="s">
        <v>796</v>
      </c>
      <c r="C55" s="238" t="s">
        <v>797</v>
      </c>
      <c r="D55" s="168">
        <v>0</v>
      </c>
      <c r="E55" s="168">
        <v>0</v>
      </c>
    </row>
    <row r="56" spans="2:5" ht="24">
      <c r="B56" s="159" t="s">
        <v>798</v>
      </c>
      <c r="C56" s="139" t="s">
        <v>799</v>
      </c>
      <c r="D56" s="168">
        <v>0</v>
      </c>
      <c r="E56" s="168">
        <v>0</v>
      </c>
    </row>
    <row r="57" spans="2:5" ht="24">
      <c r="B57" s="159" t="s">
        <v>800</v>
      </c>
      <c r="C57" s="139" t="s">
        <v>801</v>
      </c>
      <c r="D57" s="168">
        <v>0</v>
      </c>
      <c r="E57" s="168">
        <v>0</v>
      </c>
    </row>
    <row r="58" spans="2:5" ht="24">
      <c r="B58" s="159" t="s">
        <v>802</v>
      </c>
      <c r="C58" s="139" t="s">
        <v>803</v>
      </c>
      <c r="D58" s="168">
        <v>0</v>
      </c>
      <c r="E58" s="168">
        <v>0</v>
      </c>
    </row>
    <row r="59" spans="2:5">
      <c r="B59" s="239" t="s">
        <v>804</v>
      </c>
      <c r="C59" s="240" t="s">
        <v>805</v>
      </c>
      <c r="D59" s="885">
        <v>0</v>
      </c>
      <c r="E59" s="885">
        <v>0</v>
      </c>
    </row>
    <row r="60" spans="2:5" ht="12" customHeight="1">
      <c r="B60" s="1036" t="s">
        <v>172</v>
      </c>
      <c r="C60" s="1037"/>
      <c r="D60" s="1037"/>
      <c r="E60" s="1038"/>
    </row>
    <row r="61" spans="2:5" s="53" customFormat="1">
      <c r="B61" s="182">
        <v>23</v>
      </c>
      <c r="C61" s="184" t="s">
        <v>173</v>
      </c>
      <c r="D61" s="885">
        <v>3860096</v>
      </c>
      <c r="E61" s="885">
        <v>3227123</v>
      </c>
    </row>
    <row r="62" spans="2:5" s="222" customFormat="1">
      <c r="B62" s="235">
        <v>24</v>
      </c>
      <c r="C62" s="236" t="s">
        <v>753</v>
      </c>
      <c r="D62" s="885">
        <v>34635422</v>
      </c>
      <c r="E62" s="885">
        <v>30961136</v>
      </c>
    </row>
    <row r="63" spans="2:5" ht="12" customHeight="1">
      <c r="B63" s="1036" t="s">
        <v>174</v>
      </c>
      <c r="C63" s="1037"/>
      <c r="D63" s="1037"/>
      <c r="E63" s="1038"/>
    </row>
    <row r="64" spans="2:5">
      <c r="B64" s="159">
        <v>25</v>
      </c>
      <c r="C64" s="139" t="s">
        <v>909</v>
      </c>
      <c r="D64" s="315">
        <v>0.11144937110914947</v>
      </c>
      <c r="E64" s="315">
        <v>0.10423141450623775</v>
      </c>
    </row>
    <row r="65" spans="2:5" ht="24">
      <c r="B65" s="159" t="s">
        <v>807</v>
      </c>
      <c r="C65" s="139" t="s">
        <v>808</v>
      </c>
      <c r="D65" s="315">
        <v>0.11144937110914947</v>
      </c>
      <c r="E65" s="315">
        <v>0.10423141450623775</v>
      </c>
    </row>
    <row r="66" spans="2:5" ht="24">
      <c r="B66" s="159" t="s">
        <v>376</v>
      </c>
      <c r="C66" s="139" t="s">
        <v>910</v>
      </c>
      <c r="D66" s="315">
        <v>0.11144937110914947</v>
      </c>
      <c r="E66" s="315">
        <v>0.10423141450623775</v>
      </c>
    </row>
    <row r="67" spans="2:5">
      <c r="B67" s="159">
        <v>26</v>
      </c>
      <c r="C67" s="139" t="s">
        <v>809</v>
      </c>
      <c r="D67" s="315">
        <v>0.03</v>
      </c>
      <c r="E67" s="315">
        <v>0.03</v>
      </c>
    </row>
    <row r="68" spans="2:5" ht="24">
      <c r="B68" s="159" t="s">
        <v>810</v>
      </c>
      <c r="C68" s="139" t="s">
        <v>811</v>
      </c>
      <c r="D68" s="315">
        <v>0.11144937110914947</v>
      </c>
      <c r="E68" s="315">
        <v>0.10423141450623775</v>
      </c>
    </row>
    <row r="69" spans="2:5">
      <c r="B69" s="159" t="s">
        <v>812</v>
      </c>
      <c r="C69" s="139" t="s">
        <v>813</v>
      </c>
      <c r="D69" s="315">
        <v>0</v>
      </c>
      <c r="E69" s="315">
        <v>0</v>
      </c>
    </row>
    <row r="70" spans="2:5">
      <c r="B70" s="159">
        <v>27</v>
      </c>
      <c r="C70" s="139" t="s">
        <v>814</v>
      </c>
      <c r="D70" s="315">
        <v>0</v>
      </c>
      <c r="E70" s="315">
        <v>0</v>
      </c>
    </row>
    <row r="71" spans="2:5">
      <c r="B71" s="235" t="s">
        <v>815</v>
      </c>
      <c r="C71" s="236" t="s">
        <v>816</v>
      </c>
      <c r="D71" s="315">
        <v>0.14144937110914946</v>
      </c>
      <c r="E71" s="315">
        <v>0.13423141450623777</v>
      </c>
    </row>
    <row r="72" spans="2:5" ht="12" customHeight="1">
      <c r="B72" s="1036" t="s">
        <v>175</v>
      </c>
      <c r="C72" s="1037"/>
      <c r="D72" s="1037"/>
      <c r="E72" s="1038"/>
    </row>
    <row r="73" spans="2:5">
      <c r="B73" s="159" t="s">
        <v>176</v>
      </c>
      <c r="C73" s="148" t="s">
        <v>177</v>
      </c>
      <c r="D73" s="168">
        <v>0</v>
      </c>
      <c r="E73" s="168">
        <v>0</v>
      </c>
    </row>
    <row r="74" spans="2:5" ht="12" customHeight="1">
      <c r="B74" s="1036" t="s">
        <v>818</v>
      </c>
      <c r="C74" s="1037"/>
      <c r="D74" s="1037"/>
      <c r="E74" s="1038"/>
    </row>
    <row r="75" spans="2:5" ht="36">
      <c r="B75" s="159">
        <v>28</v>
      </c>
      <c r="C75" s="139" t="s">
        <v>817</v>
      </c>
      <c r="D75" s="168">
        <v>0</v>
      </c>
      <c r="E75" s="168">
        <v>0</v>
      </c>
    </row>
    <row r="76" spans="2:5" ht="36">
      <c r="B76" s="159">
        <v>29</v>
      </c>
      <c r="C76" s="139" t="s">
        <v>819</v>
      </c>
      <c r="D76" s="156">
        <v>0</v>
      </c>
      <c r="E76" s="168">
        <v>0</v>
      </c>
    </row>
    <row r="77" spans="2:5" ht="60">
      <c r="B77" s="159">
        <v>30</v>
      </c>
      <c r="C77" s="139" t="s">
        <v>824</v>
      </c>
      <c r="D77" s="156">
        <v>34635422</v>
      </c>
      <c r="E77" s="168">
        <v>30961136</v>
      </c>
    </row>
    <row r="78" spans="2:5" ht="60">
      <c r="B78" s="159" t="s">
        <v>820</v>
      </c>
      <c r="C78" s="139" t="s">
        <v>825</v>
      </c>
      <c r="D78" s="156">
        <v>34635422</v>
      </c>
      <c r="E78" s="156">
        <v>30961136</v>
      </c>
    </row>
    <row r="79" spans="2:5" ht="60">
      <c r="B79" s="159">
        <v>31</v>
      </c>
      <c r="C79" s="139" t="s">
        <v>821</v>
      </c>
      <c r="D79" s="315">
        <v>0.11144937110914947</v>
      </c>
      <c r="E79" s="315">
        <v>0.10423141450623775</v>
      </c>
    </row>
    <row r="80" spans="2:5" ht="60">
      <c r="B80" s="159" t="s">
        <v>822</v>
      </c>
      <c r="C80" s="139" t="s">
        <v>823</v>
      </c>
      <c r="D80" s="315">
        <v>0.11144937110914947</v>
      </c>
      <c r="E80" s="315">
        <v>0.10423141450623775</v>
      </c>
    </row>
    <row r="81" spans="2:5">
      <c r="B81" s="220"/>
      <c r="C81" s="1" t="s">
        <v>1574</v>
      </c>
      <c r="D81" s="249"/>
      <c r="E81" s="249"/>
    </row>
  </sheetData>
  <customSheetViews>
    <customSheetView guid="{3FCB7B24-049F-4685-83CB-5231093E0117}" showPageBreaks="1" topLeftCell="A30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 topLeftCell="A88">
      <selection activeCell="F103" sqref="F103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E1" sqref="E1"/>
      <pageMargins left="0.7" right="0.7" top="0.75" bottom="0.75" header="0.3" footer="0.3"/>
      <pageSetup paperSize="9" orientation="portrait" r:id="rId3"/>
    </customSheetView>
    <customSheetView guid="{D37F8A47-E42F-4741-BE8D-5D961F7BB394}">
      <selection activeCell="D5" sqref="D5"/>
      <pageMargins left="0.7" right="0.7" top="0.75" bottom="0.75" header="0.3" footer="0.3"/>
      <pageSetup paperSize="9" orientation="portrait" r:id="rId4"/>
    </customSheetView>
    <customSheetView guid="{08462586-B7E0-434D-B6F4-B2B21EAA5D46}" topLeftCell="A69">
      <selection activeCell="A76" sqref="A76:B76"/>
      <pageMargins left="0.7" right="0.7" top="0.75" bottom="0.75" header="0.3" footer="0.3"/>
      <pageSetup paperSize="9" orientation="portrait" r:id="rId5"/>
    </customSheetView>
    <customSheetView guid="{21329C76-F86B-400D-B8F5-F75B383E5B14}" topLeftCell="A69">
      <selection activeCell="A76" sqref="A76:B76"/>
      <pageMargins left="0.7" right="0.7" top="0.75" bottom="0.75" header="0.3" footer="0.3"/>
      <pageSetup paperSize="9" orientation="portrait" r:id="rId6"/>
    </customSheetView>
    <customSheetView guid="{59094C18-3CB5-482F-AA6A-9C313A318EBB}" topLeftCell="A69">
      <selection activeCell="A76" sqref="A76:B76"/>
      <pageMargins left="0.7" right="0.7" top="0.75" bottom="0.75" header="0.3" footer="0.3"/>
      <pageSetup paperSize="9" orientation="portrait" r:id="rId7"/>
    </customSheetView>
    <customSheetView guid="{FD092655-EBEC-4730-9895-1567D9B70D5F}" scale="115">
      <selection activeCell="B84" sqref="B84"/>
      <pageMargins left="0.7" right="0.7" top="0.75" bottom="0.75" header="0.3" footer="0.3"/>
    </customSheetView>
    <customSheetView guid="{CFC92B1C-D4F2-414F-8F12-92F529035B08}">
      <selection activeCell="E13" sqref="E13"/>
      <pageMargins left="0.7" right="0.7" top="0.75" bottom="0.75" header="0.3" footer="0.3"/>
      <pageSetup paperSize="9" orientation="portrait" r:id="rId8"/>
    </customSheetView>
    <customSheetView guid="{7CA1DEE6-746E-4947-9BED-24AAED6E8B57}" scale="70">
      <selection activeCell="D6" sqref="D6"/>
      <pageMargins left="0.7" right="0.7" top="0.75" bottom="0.75" header="0.3" footer="0.3"/>
      <pageSetup paperSize="9" orientation="portrait" r:id="rId9"/>
    </customSheetView>
    <customSheetView guid="{F277ACEF-9FF8-431F-8537-DE60B790AA4F}">
      <selection activeCell="G16" sqref="G16"/>
      <pageMargins left="0.7" right="0.7" top="0.75" bottom="0.75" header="0.3" footer="0.3"/>
    </customSheetView>
    <customSheetView guid="{70E7FFDC-983F-46F7-B68F-0BE0A8C942E0}" topLeftCell="A47">
      <selection activeCell="D63" sqref="D63"/>
      <pageMargins left="0.7" right="0.7" top="0.75" bottom="0.75" header="0.3" footer="0.3"/>
    </customSheetView>
    <customSheetView guid="{F536E858-E5B2-4B36-88FC-BE776803F921}" scale="115">
      <selection activeCell="B84" sqref="B84"/>
      <pageMargins left="0.7" right="0.7" top="0.75" bottom="0.75" header="0.3" footer="0.3"/>
    </customSheetView>
    <customSheetView guid="{0780CBEB-AF66-401E-9AFD-5F77700585BC}">
      <selection activeCell="D48" sqref="D48"/>
      <pageMargins left="0.7" right="0.7" top="0.75" bottom="0.75" header="0.3" footer="0.3"/>
    </customSheetView>
    <customSheetView guid="{F0048D33-26BA-4893-8BCC-88CEF82FEBB6}" scale="115" topLeftCell="D3">
      <selection activeCell="F5" sqref="F5:H43"/>
      <pageMargins left="0.7" right="0.7" top="0.75" bottom="0.75" header="0.3" footer="0.3"/>
      <pageSetup paperSize="9" orientation="portrait" r:id="rId10"/>
    </customSheetView>
    <customSheetView guid="{8A1326BD-F0AB-414F-9F91-C2BB94CC9C17}" topLeftCell="A61">
      <selection activeCell="D69" sqref="D69"/>
      <pageMargins left="0.7" right="0.7" top="0.75" bottom="0.75" header="0.3" footer="0.3"/>
    </customSheetView>
    <customSheetView guid="{FB7DEBE1-1047-4BE4-82FD-4BCA0CA8DD58}">
      <selection sqref="A1:C1"/>
      <pageMargins left="0.7" right="0.7" top="0.75" bottom="0.75" header="0.3" footer="0.3"/>
    </customSheetView>
    <customSheetView guid="{B3153F5C-CAD5-4C41-96F3-3BC56052414C}" topLeftCell="A49">
      <selection activeCell="A85" sqref="A85:C85"/>
      <pageMargins left="0.7" right="0.7" top="0.75" bottom="0.75" header="0.3" footer="0.3"/>
    </customSheetView>
    <customSheetView guid="{D3393B8E-C3CB-4E3A-976E-E4CD065299F0}" topLeftCell="A46">
      <selection activeCell="K57" sqref="K57"/>
      <pageMargins left="0.7" right="0.7" top="0.75" bottom="0.75" header="0.3" footer="0.3"/>
    </customSheetView>
    <customSheetView guid="{A7B3A108-9CF6-4687-9321-110D304B17B9}" scale="115">
      <selection activeCell="B84" sqref="B84"/>
      <pageMargins left="0.7" right="0.7" top="0.75" bottom="0.75" header="0.3" footer="0.3"/>
    </customSheetView>
    <customSheetView guid="{D2C72E70-F766-4D56-9E10-3C91A63BB7F3}" topLeftCell="A69">
      <selection activeCell="B87" sqref="B87:E87"/>
      <pageMargins left="0.7" right="0.7" top="0.75" bottom="0.75" header="0.3" footer="0.3"/>
      <pageSetup paperSize="9" orientation="portrait" r:id="rId11"/>
    </customSheetView>
    <customSheetView guid="{7CCD1884-1631-4809-8751-AE0939C32419}">
      <selection sqref="A1:D1"/>
      <pageMargins left="0.7" right="0.7" top="0.75" bottom="0.75" header="0.3" footer="0.3"/>
    </customSheetView>
    <customSheetView guid="{3AD1D9CC-D162-4119-AFCC-0AF9105FB248}">
      <selection sqref="A1:C1"/>
      <pageMargins left="0.7" right="0.7" top="0.75" bottom="0.75" header="0.3" footer="0.3"/>
      <pageSetup paperSize="9" orientation="portrait" r:id="rId12"/>
    </customSheetView>
    <customSheetView guid="{931AA63B-6827-4BF4-8E25-ED232A88A09C}" scale="115">
      <selection activeCell="B84" sqref="B84"/>
      <pageMargins left="0.7" right="0.7" top="0.75" bottom="0.75" header="0.3" footer="0.3"/>
    </customSheetView>
    <customSheetView guid="{697182B0-1BEF-4A85-93A0-596802852AF2}" topLeftCell="A69">
      <selection activeCell="A76" sqref="A76:B76"/>
      <pageMargins left="0.7" right="0.7" top="0.75" bottom="0.75" header="0.3" footer="0.3"/>
      <pageSetup paperSize="9" orientation="portrait" r:id="rId13"/>
    </customSheetView>
    <customSheetView guid="{DB462ED3-28DC-47D7-98F7-CED01F66E2C7}" topLeftCell="A69">
      <selection activeCell="A76" sqref="A76:B76"/>
      <pageMargins left="0.7" right="0.7" top="0.75" bottom="0.75" header="0.3" footer="0.3"/>
      <pageSetup paperSize="9" orientation="portrait" r:id="rId14"/>
    </customSheetView>
    <customSheetView guid="{CA1DE4BE-C006-4405-B064-304EE6CCACF1}" topLeftCell="A69">
      <selection activeCell="A76" sqref="A76:B76"/>
      <pageMargins left="0.7" right="0.7" top="0.75" bottom="0.75" header="0.3" footer="0.3"/>
      <pageSetup paperSize="9" orientation="portrait" r:id="rId15"/>
    </customSheetView>
  </customSheetViews>
  <mergeCells count="10">
    <mergeCell ref="B72:E72"/>
    <mergeCell ref="B74:E74"/>
    <mergeCell ref="B9:E9"/>
    <mergeCell ref="B48:E48"/>
    <mergeCell ref="B15:E15"/>
    <mergeCell ref="B63:E63"/>
    <mergeCell ref="B23:E23"/>
    <mergeCell ref="B35:E35"/>
    <mergeCell ref="B43:E43"/>
    <mergeCell ref="B60:E60"/>
  </mergeCells>
  <pageMargins left="0.7" right="0.7" top="0.75" bottom="0.75" header="0.3" footer="0.3"/>
  <pageSetup paperSize="9" orientation="portrait" r:id="rId16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9"/>
  </sheetPr>
  <dimension ref="A1:D26"/>
  <sheetViews>
    <sheetView showGridLines="0" workbookViewId="0"/>
  </sheetViews>
  <sheetFormatPr defaultColWidth="9.140625" defaultRowHeight="12"/>
  <cols>
    <col min="1" max="1" width="23.28515625" style="3" customWidth="1"/>
    <col min="2" max="2" width="8" style="3" customWidth="1"/>
    <col min="3" max="3" width="73.5703125" style="3" customWidth="1"/>
    <col min="4" max="4" width="17.140625" style="3" customWidth="1"/>
    <col min="5" max="16384" width="9.140625" style="3"/>
  </cols>
  <sheetData>
    <row r="1" spans="1:4" ht="28.5" customHeight="1">
      <c r="A1" s="574" t="str">
        <f>HYPERLINK("#INDEX!A2","към началната страница")</f>
        <v>към началната страница</v>
      </c>
    </row>
    <row r="2" spans="1:4" ht="16.5" customHeight="1"/>
    <row r="9" spans="1:4" ht="33" customHeight="1">
      <c r="B9" s="491" t="s">
        <v>1884</v>
      </c>
      <c r="C9" s="492"/>
      <c r="D9" s="492"/>
    </row>
    <row r="10" spans="1:4">
      <c r="B10" s="56"/>
      <c r="C10" s="39"/>
      <c r="D10" s="39"/>
    </row>
    <row r="11" spans="1:4" ht="12.75" customHeight="1">
      <c r="D11" s="138" t="s">
        <v>128</v>
      </c>
    </row>
    <row r="12" spans="1:4" ht="36">
      <c r="B12" s="140"/>
      <c r="C12" s="141"/>
      <c r="D12" s="731" t="s">
        <v>162</v>
      </c>
    </row>
    <row r="13" spans="1:4">
      <c r="B13" s="140"/>
      <c r="C13" s="141"/>
      <c r="D13" s="40" t="s">
        <v>0</v>
      </c>
    </row>
    <row r="14" spans="1:4" ht="24">
      <c r="B14" s="160" t="s">
        <v>178</v>
      </c>
      <c r="C14" s="139" t="s">
        <v>179</v>
      </c>
      <c r="D14" s="153">
        <v>32697928</v>
      </c>
    </row>
    <row r="15" spans="1:4">
      <c r="B15" s="160" t="s">
        <v>180</v>
      </c>
      <c r="C15" s="135" t="s">
        <v>181</v>
      </c>
      <c r="D15" s="153">
        <v>2669</v>
      </c>
    </row>
    <row r="16" spans="1:4">
      <c r="B16" s="160" t="s">
        <v>182</v>
      </c>
      <c r="C16" s="135" t="s">
        <v>183</v>
      </c>
      <c r="D16" s="153">
        <v>32695259</v>
      </c>
    </row>
    <row r="17" spans="2:4">
      <c r="B17" s="160" t="s">
        <v>184</v>
      </c>
      <c r="C17" s="135" t="s">
        <v>57</v>
      </c>
      <c r="D17" s="861">
        <v>390980</v>
      </c>
    </row>
    <row r="18" spans="2:4">
      <c r="B18" s="160" t="s">
        <v>185</v>
      </c>
      <c r="C18" s="135" t="s">
        <v>186</v>
      </c>
      <c r="D18" s="153">
        <v>9041789</v>
      </c>
    </row>
    <row r="19" spans="2:4" ht="24">
      <c r="B19" s="160" t="s">
        <v>187</v>
      </c>
      <c r="C19" s="148" t="s">
        <v>188</v>
      </c>
      <c r="D19" s="153">
        <v>321620</v>
      </c>
    </row>
    <row r="20" spans="2:4">
      <c r="B20" s="160" t="s">
        <v>189</v>
      </c>
      <c r="C20" s="160" t="s">
        <v>48</v>
      </c>
      <c r="D20" s="153">
        <v>2063998</v>
      </c>
    </row>
    <row r="21" spans="2:4">
      <c r="B21" s="160" t="s">
        <v>190</v>
      </c>
      <c r="C21" s="160" t="s">
        <v>191</v>
      </c>
      <c r="D21" s="153">
        <v>7127233</v>
      </c>
    </row>
    <row r="22" spans="2:4">
      <c r="B22" s="160" t="s">
        <v>192</v>
      </c>
      <c r="C22" s="160" t="s">
        <v>50</v>
      </c>
      <c r="D22" s="153">
        <v>6189593</v>
      </c>
    </row>
    <row r="23" spans="2:4">
      <c r="B23" s="160" t="s">
        <v>193</v>
      </c>
      <c r="C23" s="160" t="s">
        <v>49</v>
      </c>
      <c r="D23" s="153">
        <v>5871259</v>
      </c>
    </row>
    <row r="24" spans="2:4">
      <c r="B24" s="160" t="s">
        <v>194</v>
      </c>
      <c r="C24" s="160" t="s">
        <v>56</v>
      </c>
      <c r="D24" s="153">
        <v>251308</v>
      </c>
    </row>
    <row r="25" spans="2:4" ht="24">
      <c r="B25" s="160" t="s">
        <v>195</v>
      </c>
      <c r="C25" s="139" t="s">
        <v>196</v>
      </c>
      <c r="D25" s="153">
        <v>1437479</v>
      </c>
    </row>
    <row r="26" spans="2:4">
      <c r="B26" s="54"/>
    </row>
  </sheetData>
  <customSheetViews>
    <customSheetView guid="{3FCB7B24-049F-4685-83CB-5231093E0117}" showPageBreaks="1" topLeftCell="B1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 topLeftCell="A19">
      <selection activeCell="D35" sqref="D35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N21" sqref="N21"/>
      <pageMargins left="0.7" right="0.7" top="0.75" bottom="0.75" header="0.3" footer="0.3"/>
      <pageSetup paperSize="9" orientation="portrait" r:id="rId3"/>
    </customSheetView>
    <customSheetView guid="{D37F8A47-E42F-4741-BE8D-5D961F7BB394}">
      <selection activeCell="E17" sqref="E17"/>
      <pageMargins left="0.7" right="0.7" top="0.75" bottom="0.75" header="0.3" footer="0.3"/>
      <pageSetup paperSize="9" orientation="portrait" r:id="rId4"/>
    </customSheetView>
    <customSheetView guid="{08462586-B7E0-434D-B6F4-B2B21EAA5D46}">
      <selection sqref="A1:C1"/>
      <pageMargins left="0.7" right="0.7" top="0.75" bottom="0.75" header="0.3" footer="0.3"/>
      <pageSetup paperSize="9" orientation="portrait" r:id="rId5"/>
    </customSheetView>
    <customSheetView guid="{21329C76-F86B-400D-B8F5-F75B383E5B14}">
      <selection sqref="A1:C1"/>
      <pageMargins left="0.7" right="0.7" top="0.75" bottom="0.75" header="0.3" footer="0.3"/>
      <pageSetup paperSize="9" orientation="portrait" r:id="rId6"/>
    </customSheetView>
    <customSheetView guid="{59094C18-3CB5-482F-AA6A-9C313A318EBB}">
      <selection sqref="A1:C1"/>
      <pageMargins left="0.7" right="0.7" top="0.75" bottom="0.75" header="0.3" footer="0.3"/>
      <pageSetup paperSize="9" orientation="portrait" r:id="rId7"/>
    </customSheetView>
    <customSheetView guid="{FD092655-EBEC-4730-9895-1567D9B70D5F}">
      <selection activeCell="G14" sqref="G14"/>
      <pageMargins left="0.7" right="0.7" top="0.75" bottom="0.75" header="0.3" footer="0.3"/>
    </customSheetView>
    <customSheetView guid="{CFC92B1C-D4F2-414F-8F12-92F529035B08}">
      <selection activeCell="E13" sqref="E13"/>
      <pageMargins left="0.7" right="0.7" top="0.75" bottom="0.75" header="0.3" footer="0.3"/>
      <pageSetup paperSize="9" orientation="portrait" r:id="rId8"/>
    </customSheetView>
    <customSheetView guid="{7CA1DEE6-746E-4947-9BED-24AAED6E8B57}">
      <selection activeCell="D27" sqref="D27"/>
      <pageMargins left="0.7" right="0.7" top="0.75" bottom="0.75" header="0.3" footer="0.3"/>
      <pageSetup paperSize="9" orientation="portrait" r:id="rId9"/>
    </customSheetView>
    <customSheetView guid="{F277ACEF-9FF8-431F-8537-DE60B790AA4F}">
      <selection activeCell="G21" sqref="G21"/>
      <pageMargins left="0.7" right="0.7" top="0.75" bottom="0.75" header="0.3" footer="0.3"/>
    </customSheetView>
    <customSheetView guid="{70E7FFDC-983F-46F7-B68F-0BE0A8C942E0}" topLeftCell="A4">
      <selection activeCell="A8" sqref="A8:C21"/>
      <pageMargins left="0.7" right="0.7" top="0.75" bottom="0.75" header="0.3" footer="0.3"/>
      <pageSetup paperSize="9" orientation="portrait" r:id="rId10"/>
    </customSheetView>
    <customSheetView guid="{F536E858-E5B2-4B36-88FC-BE776803F921}">
      <selection activeCell="G14" sqref="G14"/>
      <pageMargins left="0.7" right="0.7" top="0.75" bottom="0.75" header="0.3" footer="0.3"/>
    </customSheetView>
    <customSheetView guid="{0780CBEB-AF66-401E-9AFD-5F77700585BC}">
      <selection activeCell="F3" sqref="F3"/>
      <pageMargins left="0.7" right="0.7" top="0.75" bottom="0.75" header="0.3" footer="0.3"/>
    </customSheetView>
    <customSheetView guid="{F0048D33-26BA-4893-8BCC-88CEF82FEBB6}">
      <selection activeCell="F8" sqref="F8:H21"/>
      <pageMargins left="0.7" right="0.7" top="0.75" bottom="0.75" header="0.3" footer="0.3"/>
    </customSheetView>
    <customSheetView guid="{8A1326BD-F0AB-414F-9F91-C2BB94CC9C17}" topLeftCell="A13">
      <selection activeCell="J37" sqref="J37"/>
      <pageMargins left="0.7" right="0.7" top="0.75" bottom="0.75" header="0.3" footer="0.3"/>
    </customSheetView>
    <customSheetView guid="{FB7DEBE1-1047-4BE4-82FD-4BCA0CA8DD58}" topLeftCell="A28">
      <selection activeCell="G33" sqref="G33"/>
      <pageMargins left="0.7" right="0.7" top="0.75" bottom="0.75" header="0.3" footer="0.3"/>
    </customSheetView>
    <customSheetView guid="{B3153F5C-CAD5-4C41-96F3-3BC56052414C}" topLeftCell="A21">
      <selection activeCell="A28" sqref="A28:C41"/>
      <pageMargins left="0.7" right="0.7" top="0.75" bottom="0.75" header="0.3" footer="0.3"/>
    </customSheetView>
    <customSheetView guid="{D3393B8E-C3CB-4E3A-976E-E4CD065299F0}" topLeftCell="A31">
      <selection activeCell="F8" sqref="F8:H21"/>
      <pageMargins left="0.7" right="0.7" top="0.75" bottom="0.75" header="0.3" footer="0.3"/>
      <pageSetup paperSize="9" orientation="portrait" r:id="rId11"/>
    </customSheetView>
    <customSheetView guid="{A7B3A108-9CF6-4687-9321-110D304B17B9}">
      <selection activeCell="G14" sqref="G14"/>
      <pageMargins left="0.7" right="0.7" top="0.75" bottom="0.75" header="0.3" footer="0.3"/>
    </customSheetView>
    <customSheetView guid="{D2C72E70-F766-4D56-9E10-3C91A63BB7F3}">
      <selection activeCell="B32" sqref="B32"/>
      <pageMargins left="0.7" right="0.7" top="0.75" bottom="0.75" header="0.3" footer="0.3"/>
      <pageSetup paperSize="9" orientation="portrait" r:id="rId12"/>
    </customSheetView>
    <customSheetView guid="{7CCD1884-1631-4809-8751-AE0939C32419}">
      <selection sqref="A1:C1"/>
      <pageMargins left="0.7" right="0.7" top="0.75" bottom="0.75" header="0.3" footer="0.3"/>
    </customSheetView>
    <customSheetView guid="{3AD1D9CC-D162-4119-AFCC-0AF9105FB248}">
      <selection sqref="A1:C1"/>
      <pageMargins left="0.7" right="0.7" top="0.75" bottom="0.75" header="0.3" footer="0.3"/>
      <pageSetup paperSize="9" orientation="portrait" r:id="rId13"/>
    </customSheetView>
    <customSheetView guid="{931AA63B-6827-4BF4-8E25-ED232A88A09C}">
      <selection activeCell="G14" sqref="G14"/>
      <pageMargins left="0.7" right="0.7" top="0.75" bottom="0.75" header="0.3" footer="0.3"/>
    </customSheetView>
    <customSheetView guid="{697182B0-1BEF-4A85-93A0-596802852AF2}">
      <selection sqref="A1:C1"/>
      <pageMargins left="0.7" right="0.7" top="0.75" bottom="0.75" header="0.3" footer="0.3"/>
      <pageSetup paperSize="9" orientation="portrait" r:id="rId14"/>
    </customSheetView>
    <customSheetView guid="{DB462ED3-28DC-47D7-98F7-CED01F66E2C7}">
      <selection sqref="A1:C1"/>
      <pageMargins left="0.7" right="0.7" top="0.75" bottom="0.75" header="0.3" footer="0.3"/>
      <pageSetup paperSize="9" orientation="portrait" r:id="rId15"/>
    </customSheetView>
    <customSheetView guid="{CA1DE4BE-C006-4405-B064-304EE6CCACF1}">
      <selection sqref="A1:C1"/>
      <pageMargins left="0.7" right="0.7" top="0.75" bottom="0.75" header="0.3" footer="0.3"/>
      <pageSetup paperSize="9" orientation="portrait" r:id="rId16"/>
    </customSheetView>
  </customSheetViews>
  <pageMargins left="0.7" right="0.7" top="0.75" bottom="0.75" header="0.3" footer="0.3"/>
  <pageSetup paperSize="9" orientation="portrait" r:id="rId17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9"/>
  </sheetPr>
  <dimension ref="A1:D16"/>
  <sheetViews>
    <sheetView showGridLines="0" workbookViewId="0"/>
  </sheetViews>
  <sheetFormatPr defaultColWidth="9.140625" defaultRowHeight="12"/>
  <cols>
    <col min="1" max="1" width="23.28515625" style="1" customWidth="1"/>
    <col min="2" max="2" width="8.140625" style="1" customWidth="1"/>
    <col min="3" max="3" width="67.5703125" style="1" bestFit="1" customWidth="1"/>
    <col min="4" max="4" width="10.42578125" style="1" bestFit="1" customWidth="1"/>
    <col min="5" max="16384" width="9.140625" style="1"/>
  </cols>
  <sheetData>
    <row r="1" spans="1:4" ht="28.5" customHeight="1">
      <c r="A1" s="571" t="str">
        <f>HYPERLINK("#INDEX!A2","към началната страница")</f>
        <v>към началната страница</v>
      </c>
    </row>
    <row r="2" spans="1:4" ht="16.5" customHeight="1"/>
    <row r="9" spans="1:4" ht="33" customHeight="1">
      <c r="B9" s="458" t="s">
        <v>2017</v>
      </c>
      <c r="C9" s="459"/>
      <c r="D9" s="459"/>
    </row>
    <row r="11" spans="1:4" ht="12.75" customHeight="1">
      <c r="C11" s="1043" t="s">
        <v>501</v>
      </c>
      <c r="D11" s="1043"/>
    </row>
    <row r="12" spans="1:4">
      <c r="C12" s="30"/>
      <c r="D12" s="150" t="s">
        <v>516</v>
      </c>
    </row>
    <row r="13" spans="1:4">
      <c r="B13" s="150" t="s">
        <v>507</v>
      </c>
      <c r="C13" s="144"/>
      <c r="D13" s="145" t="s">
        <v>0</v>
      </c>
    </row>
    <row r="14" spans="1:4">
      <c r="B14" s="321" t="s">
        <v>242</v>
      </c>
      <c r="C14" s="144" t="s">
        <v>517</v>
      </c>
      <c r="D14" s="886">
        <v>18448012</v>
      </c>
    </row>
    <row r="15" spans="1:4">
      <c r="B15" s="321" t="s">
        <v>243</v>
      </c>
      <c r="C15" s="144" t="s">
        <v>518</v>
      </c>
      <c r="D15" s="887">
        <v>1.8499987966183021E-2</v>
      </c>
    </row>
    <row r="16" spans="1:4">
      <c r="B16" s="321" t="s">
        <v>244</v>
      </c>
      <c r="C16" s="144" t="s">
        <v>519</v>
      </c>
      <c r="D16" s="886">
        <v>341288</v>
      </c>
    </row>
  </sheetData>
  <customSheetViews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>
      <selection activeCell="B4" sqref="B4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E26" sqref="E26"/>
      <pageMargins left="0.7" right="0.7" top="0.75" bottom="0.75" header="0.3" footer="0.3"/>
      <pageSetup paperSize="9" orientation="portrait" r:id="rId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4"/>
    </customSheetView>
    <customSheetView guid="{08462586-B7E0-434D-B6F4-B2B21EAA5D46}">
      <selection activeCell="C8" sqref="C8"/>
      <pageMargins left="0.7" right="0.7" top="0.75" bottom="0.75" header="0.3" footer="0.3"/>
      <pageSetup paperSize="9" orientation="portrait" r:id="rId5"/>
    </customSheetView>
    <customSheetView guid="{21329C76-F86B-400D-B8F5-F75B383E5B14}">
      <selection activeCell="C8" sqref="C8"/>
      <pageMargins left="0.7" right="0.7" top="0.75" bottom="0.75" header="0.3" footer="0.3"/>
      <pageSetup paperSize="9" orientation="portrait" r:id="rId6"/>
    </customSheetView>
    <customSheetView guid="{59094C18-3CB5-482F-AA6A-9C313A318EBB}">
      <selection activeCell="C8" sqref="C8"/>
      <pageMargins left="0.7" right="0.7" top="0.75" bottom="0.75" header="0.3" footer="0.3"/>
      <pageSetup paperSize="9" orientation="portrait" r:id="rId7"/>
    </customSheetView>
    <customSheetView guid="{FD092655-EBEC-4730-9895-1567D9B70D5F}">
      <selection activeCell="C8" sqref="C8"/>
      <pageMargins left="0.7" right="0.7" top="0.75" bottom="0.75" header="0.3" footer="0.3"/>
    </customSheetView>
    <customSheetView guid="{CFC92B1C-D4F2-414F-8F12-92F529035B08}">
      <selection activeCell="C31" sqref="C31"/>
      <pageMargins left="0.7" right="0.7" top="0.75" bottom="0.75" header="0.3" footer="0.3"/>
      <pageSetup paperSize="9" orientation="portrait" r:id="rId8"/>
    </customSheetView>
    <customSheetView guid="{7CA1DEE6-746E-4947-9BED-24AAED6E8B57}">
      <selection activeCell="B25" sqref="B25"/>
      <pageMargins left="0.7" right="0.7" top="0.75" bottom="0.75" header="0.3" footer="0.3"/>
      <pageSetup paperSize="9" orientation="portrait" r:id="rId9"/>
    </customSheetView>
    <customSheetView guid="{F277ACEF-9FF8-431F-8537-DE60B790AA4F}">
      <selection activeCell="B26" sqref="B26"/>
      <pageMargins left="0.7" right="0.7" top="0.75" bottom="0.75" header="0.3" footer="0.3"/>
    </customSheetView>
    <customSheetView guid="{70E7FFDC-983F-46F7-B68F-0BE0A8C942E0}">
      <selection activeCell="B19" sqref="B19"/>
      <pageMargins left="0.7" right="0.7" top="0.75" bottom="0.75" header="0.3" footer="0.3"/>
    </customSheetView>
    <customSheetView guid="{F536E858-E5B2-4B36-88FC-BE776803F921}">
      <selection activeCell="C8" sqref="C8"/>
      <pageMargins left="0.7" right="0.7" top="0.75" bottom="0.75" header="0.3" footer="0.3"/>
    </customSheetView>
    <customSheetView guid="{0780CBEB-AF66-401E-9AFD-5F77700585BC}">
      <selection activeCell="B39" sqref="B39"/>
      <pageMargins left="0.7" right="0.7" top="0.75" bottom="0.75" header="0.3" footer="0.3"/>
    </customSheetView>
    <customSheetView guid="{F0048D33-26BA-4893-8BCC-88CEF82FEBB6}">
      <selection activeCell="H38" sqref="H38"/>
      <pageMargins left="0.7" right="0.7" top="0.75" bottom="0.75" header="0.3" footer="0.3"/>
      <pageSetup paperSize="9" orientation="portrait" r:id="rId10"/>
    </customSheetView>
    <customSheetView guid="{8A1326BD-F0AB-414F-9F91-C2BB94CC9C17}">
      <selection activeCell="H25" sqref="H25"/>
      <pageMargins left="0.7" right="0.7" top="0.75" bottom="0.75" header="0.3" footer="0.3"/>
    </customSheetView>
    <customSheetView guid="{FB7DEBE1-1047-4BE4-82FD-4BCA0CA8DD58}">
      <selection activeCell="D12" sqref="D12"/>
      <pageMargins left="0.7" right="0.7" top="0.75" bottom="0.75" header="0.3" footer="0.3"/>
    </customSheetView>
    <customSheetView guid="{B3153F5C-CAD5-4C41-96F3-3BC56052414C}" topLeftCell="A7">
      <selection activeCell="A15" sqref="A15:C20"/>
      <pageMargins left="0.7" right="0.7" top="0.75" bottom="0.75" header="0.3" footer="0.3"/>
    </customSheetView>
    <customSheetView guid="{D3393B8E-C3CB-4E3A-976E-E4CD065299F0}">
      <selection activeCell="G5" sqref="G5:I10"/>
      <pageMargins left="0.7" right="0.7" top="0.75" bottom="0.75" header="0.3" footer="0.3"/>
    </customSheetView>
    <customSheetView guid="{A7B3A108-9CF6-4687-9321-110D304B17B9}">
      <selection activeCell="H25" sqref="H25"/>
      <pageMargins left="0.7" right="0.7" top="0.75" bottom="0.75" header="0.3" footer="0.3"/>
    </customSheetView>
    <customSheetView guid="{D2C72E70-F766-4D56-9E10-3C91A63BB7F3}">
      <selection activeCell="B22" sqref="B22"/>
      <pageMargins left="0.7" right="0.7" top="0.75" bottom="0.75" header="0.3" footer="0.3"/>
      <pageSetup paperSize="9" orientation="portrait" r:id="rId11"/>
    </customSheetView>
    <customSheetView guid="{7CCD1884-1631-4809-8751-AE0939C32419}">
      <selection activeCell="E26" sqref="E26"/>
      <pageMargins left="0.7" right="0.7" top="0.75" bottom="0.75" header="0.3" footer="0.3"/>
    </customSheetView>
    <customSheetView guid="{3AD1D9CC-D162-4119-AFCC-0AF9105FB248}">
      <selection activeCell="C31" sqref="C31"/>
      <pageMargins left="0.7" right="0.7" top="0.75" bottom="0.75" header="0.3" footer="0.3"/>
    </customSheetView>
    <customSheetView guid="{931AA63B-6827-4BF4-8E25-ED232A88A09C}">
      <selection activeCell="C8" sqref="C8"/>
      <pageMargins left="0.7" right="0.7" top="0.75" bottom="0.75" header="0.3" footer="0.3"/>
    </customSheetView>
    <customSheetView guid="{697182B0-1BEF-4A85-93A0-596802852AF2}">
      <selection activeCell="C8" sqref="C8"/>
      <pageMargins left="0.7" right="0.7" top="0.75" bottom="0.75" header="0.3" footer="0.3"/>
      <pageSetup paperSize="9" orientation="portrait" r:id="rId12"/>
    </customSheetView>
    <customSheetView guid="{DB462ED3-28DC-47D7-98F7-CED01F66E2C7}">
      <selection activeCell="C8" sqref="C8"/>
      <pageMargins left="0.7" right="0.7" top="0.75" bottom="0.75" header="0.3" footer="0.3"/>
      <pageSetup paperSize="9" orientation="portrait" r:id="rId13"/>
    </customSheetView>
    <customSheetView guid="{CA1DE4BE-C006-4405-B064-304EE6CCACF1}">
      <selection activeCell="C8" sqref="C8"/>
      <pageMargins left="0.7" right="0.7" top="0.75" bottom="0.75" header="0.3" footer="0.3"/>
      <pageSetup paperSize="9" orientation="portrait" r:id="rId14"/>
    </customSheetView>
  </customSheetViews>
  <mergeCells count="1">
    <mergeCell ref="C11:D11"/>
  </mergeCells>
  <pageMargins left="0.7" right="0.7" top="0.75" bottom="0.75" header="0.3" footer="0.3"/>
  <pageSetup paperSize="9" orientation="portrait" r:id="rId1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9"/>
  </sheetPr>
  <dimension ref="A1:P89"/>
  <sheetViews>
    <sheetView showGridLines="0" workbookViewId="0"/>
  </sheetViews>
  <sheetFormatPr defaultColWidth="9.140625" defaultRowHeight="12"/>
  <cols>
    <col min="1" max="1" width="23.28515625" style="1" customWidth="1"/>
    <col min="2" max="2" width="4.5703125" style="1" customWidth="1"/>
    <col min="3" max="3" width="23.28515625" style="1" customWidth="1"/>
    <col min="4" max="4" width="12.85546875" style="49" customWidth="1"/>
    <col min="5" max="5" width="11.42578125" style="49" customWidth="1"/>
    <col min="6" max="6" width="14.140625" style="49" customWidth="1"/>
    <col min="7" max="7" width="10.7109375" style="49" customWidth="1"/>
    <col min="8" max="8" width="10.140625" style="49" customWidth="1"/>
    <col min="9" max="10" width="10.42578125" style="49" customWidth="1"/>
    <col min="11" max="11" width="7.140625" style="49" customWidth="1"/>
    <col min="12" max="12" width="6.85546875" style="49" customWidth="1"/>
    <col min="13" max="15" width="9.140625" style="1"/>
    <col min="16" max="16" width="26.140625" style="1" bestFit="1" customWidth="1"/>
    <col min="17" max="16384" width="9.140625" style="1"/>
  </cols>
  <sheetData>
    <row r="1" spans="1:16" ht="28.5" customHeight="1">
      <c r="A1" s="571" t="str">
        <f>HYPERLINK("#INDEX!A2","към началната страница")</f>
        <v>към началната страница</v>
      </c>
      <c r="L1" s="1"/>
    </row>
    <row r="2" spans="1:16" ht="16.5" customHeight="1">
      <c r="L2" s="1"/>
    </row>
    <row r="3" spans="1:16">
      <c r="D3" s="1"/>
      <c r="E3" s="1"/>
      <c r="F3" s="1"/>
      <c r="G3" s="1"/>
    </row>
    <row r="4" spans="1:16">
      <c r="D4" s="1"/>
      <c r="E4" s="1"/>
      <c r="F4" s="1"/>
      <c r="G4" s="1"/>
    </row>
    <row r="5" spans="1:16">
      <c r="D5" s="1"/>
      <c r="E5" s="1"/>
      <c r="F5" s="1"/>
      <c r="G5" s="1"/>
    </row>
    <row r="6" spans="1:16">
      <c r="D6" s="1"/>
      <c r="E6" s="1"/>
      <c r="F6" s="1"/>
      <c r="G6" s="1"/>
    </row>
    <row r="7" spans="1:16">
      <c r="D7" s="1"/>
      <c r="E7" s="1"/>
      <c r="F7" s="1"/>
      <c r="G7" s="1"/>
    </row>
    <row r="8" spans="1:16">
      <c r="D8" s="1"/>
      <c r="E8" s="1"/>
      <c r="F8" s="1"/>
      <c r="G8" s="1"/>
    </row>
    <row r="9" spans="1:16" ht="33" customHeight="1">
      <c r="B9" s="1045" t="s">
        <v>2018</v>
      </c>
      <c r="C9" s="1045"/>
      <c r="D9" s="1045"/>
      <c r="E9" s="1045"/>
      <c r="F9" s="1045"/>
      <c r="G9" s="1045"/>
      <c r="H9" s="1045"/>
      <c r="I9" s="1045"/>
      <c r="J9" s="1045"/>
      <c r="K9" s="1045"/>
      <c r="L9" s="1045"/>
    </row>
    <row r="11" spans="1:16">
      <c r="D11" s="15"/>
      <c r="E11" s="15"/>
      <c r="F11" s="15"/>
      <c r="G11" s="15"/>
      <c r="H11" s="1"/>
      <c r="I11" s="15"/>
      <c r="J11" s="15"/>
      <c r="K11" s="498"/>
      <c r="L11" s="498"/>
    </row>
    <row r="12" spans="1:16" ht="12.75" customHeight="1">
      <c r="D12" s="1"/>
      <c r="E12" s="1"/>
      <c r="F12" s="1"/>
      <c r="G12" s="1"/>
      <c r="H12" s="1"/>
      <c r="I12" s="1"/>
      <c r="J12" s="1"/>
      <c r="K12" s="1043" t="s">
        <v>501</v>
      </c>
      <c r="L12" s="1043"/>
    </row>
    <row r="13" spans="1:16" ht="36" customHeight="1">
      <c r="B13" s="1046" t="s">
        <v>507</v>
      </c>
      <c r="C13" s="1047"/>
      <c r="D13" s="1044" t="s">
        <v>520</v>
      </c>
      <c r="E13" s="1044" t="s">
        <v>521</v>
      </c>
      <c r="F13" s="1044" t="s">
        <v>1522</v>
      </c>
      <c r="G13" s="1044" t="s">
        <v>46</v>
      </c>
      <c r="H13" s="1044"/>
      <c r="I13" s="1044"/>
      <c r="J13" s="1044" t="s">
        <v>640</v>
      </c>
      <c r="K13" s="1044" t="s">
        <v>508</v>
      </c>
      <c r="L13" s="1044" t="s">
        <v>509</v>
      </c>
    </row>
    <row r="14" spans="1:16" ht="62.45" customHeight="1">
      <c r="B14" s="1046"/>
      <c r="C14" s="1047"/>
      <c r="D14" s="1044"/>
      <c r="E14" s="1044"/>
      <c r="F14" s="1044"/>
      <c r="G14" s="149" t="s">
        <v>1101</v>
      </c>
      <c r="H14" s="149" t="s">
        <v>1100</v>
      </c>
      <c r="I14" s="149" t="s">
        <v>11</v>
      </c>
      <c r="J14" s="1044"/>
      <c r="K14" s="1044"/>
      <c r="L14" s="1044"/>
      <c r="P14" s="888" t="s">
        <v>2196</v>
      </c>
    </row>
    <row r="15" spans="1:16" s="146" customFormat="1">
      <c r="B15" s="144"/>
      <c r="C15" s="144"/>
      <c r="D15" s="17" t="s">
        <v>0</v>
      </c>
      <c r="E15" s="17" t="s">
        <v>1523</v>
      </c>
      <c r="F15" s="17" t="s">
        <v>130</v>
      </c>
      <c r="G15" s="17" t="s">
        <v>6</v>
      </c>
      <c r="H15" s="17" t="s">
        <v>59</v>
      </c>
      <c r="I15" s="17" t="s">
        <v>61</v>
      </c>
      <c r="J15" s="17" t="s">
        <v>62</v>
      </c>
      <c r="K15" s="525" t="s">
        <v>63</v>
      </c>
      <c r="L15" s="525" t="s">
        <v>1201</v>
      </c>
      <c r="P15" s="167" t="s">
        <v>156</v>
      </c>
    </row>
    <row r="16" spans="1:16">
      <c r="B16" s="185" t="s">
        <v>242</v>
      </c>
      <c r="C16" s="2" t="s">
        <v>514</v>
      </c>
      <c r="D16" s="316"/>
      <c r="E16" s="317"/>
      <c r="F16" s="317"/>
      <c r="G16" s="317"/>
      <c r="H16" s="317"/>
      <c r="I16" s="317"/>
      <c r="J16" s="317"/>
      <c r="K16" s="318"/>
      <c r="L16" s="186"/>
      <c r="P16" s="2" t="s">
        <v>621</v>
      </c>
    </row>
    <row r="17" spans="2:16">
      <c r="B17" s="2"/>
      <c r="C17" s="889" t="s">
        <v>139</v>
      </c>
      <c r="D17" s="890">
        <v>20550221</v>
      </c>
      <c r="E17" s="156">
        <v>0</v>
      </c>
      <c r="F17" s="890">
        <v>20550221</v>
      </c>
      <c r="G17" s="202">
        <v>1165790</v>
      </c>
      <c r="H17" s="156">
        <v>0</v>
      </c>
      <c r="I17" s="202">
        <v>1165790</v>
      </c>
      <c r="J17" s="202">
        <v>14572381</v>
      </c>
      <c r="K17" s="891">
        <v>0.90069999999999995</v>
      </c>
      <c r="L17" s="891">
        <v>0.02</v>
      </c>
      <c r="P17" s="2" t="s">
        <v>149</v>
      </c>
    </row>
    <row r="18" spans="2:16">
      <c r="B18" s="2"/>
      <c r="C18" s="889" t="s">
        <v>147</v>
      </c>
      <c r="D18" s="890">
        <v>582710</v>
      </c>
      <c r="E18" s="156">
        <v>0</v>
      </c>
      <c r="F18" s="890">
        <v>582710</v>
      </c>
      <c r="G18" s="202">
        <v>46613</v>
      </c>
      <c r="H18" s="156">
        <v>0</v>
      </c>
      <c r="I18" s="202">
        <v>46613</v>
      </c>
      <c r="J18" s="202">
        <v>582666</v>
      </c>
      <c r="K18" s="891">
        <v>3.5999999999999997E-2</v>
      </c>
      <c r="L18" s="891">
        <v>5.0000000000000001E-3</v>
      </c>
      <c r="P18" s="2" t="s">
        <v>619</v>
      </c>
    </row>
    <row r="19" spans="2:16">
      <c r="B19" s="2"/>
      <c r="C19" s="889" t="s">
        <v>154</v>
      </c>
      <c r="D19" s="890">
        <v>398486</v>
      </c>
      <c r="E19" s="156">
        <v>0</v>
      </c>
      <c r="F19" s="890">
        <v>398486</v>
      </c>
      <c r="G19" s="202">
        <v>31734</v>
      </c>
      <c r="H19" s="156">
        <v>0</v>
      </c>
      <c r="I19" s="202">
        <v>31734</v>
      </c>
      <c r="J19" s="202">
        <v>396669</v>
      </c>
      <c r="K19" s="891">
        <v>2.4500000000000001E-2</v>
      </c>
      <c r="L19" s="891">
        <v>0.01</v>
      </c>
      <c r="P19" s="2" t="s">
        <v>246</v>
      </c>
    </row>
    <row r="20" spans="2:16">
      <c r="B20" s="2"/>
      <c r="C20" s="889" t="s">
        <v>150</v>
      </c>
      <c r="D20" s="890">
        <v>394430</v>
      </c>
      <c r="E20" s="156">
        <v>0</v>
      </c>
      <c r="F20" s="890">
        <v>394430</v>
      </c>
      <c r="G20" s="202">
        <v>6413</v>
      </c>
      <c r="H20" s="156">
        <v>0</v>
      </c>
      <c r="I20" s="202">
        <v>6413</v>
      </c>
      <c r="J20" s="202">
        <v>80163</v>
      </c>
      <c r="K20" s="891">
        <v>5.0000000000000001E-3</v>
      </c>
      <c r="L20" s="891">
        <v>0</v>
      </c>
      <c r="P20" s="2" t="s">
        <v>247</v>
      </c>
    </row>
    <row r="21" spans="2:16">
      <c r="B21" s="2"/>
      <c r="C21" s="889" t="s">
        <v>268</v>
      </c>
      <c r="D21" s="890">
        <v>332437</v>
      </c>
      <c r="E21" s="156">
        <v>0</v>
      </c>
      <c r="F21" s="890">
        <v>332437</v>
      </c>
      <c r="G21" s="202">
        <v>26228</v>
      </c>
      <c r="H21" s="156">
        <v>0</v>
      </c>
      <c r="I21" s="202">
        <v>26228</v>
      </c>
      <c r="J21" s="202">
        <v>327848</v>
      </c>
      <c r="K21" s="891">
        <v>2.0299999999999999E-2</v>
      </c>
      <c r="L21" s="891">
        <v>0</v>
      </c>
      <c r="P21" s="2" t="s">
        <v>629</v>
      </c>
    </row>
    <row r="22" spans="2:16">
      <c r="B22" s="2"/>
      <c r="C22" s="889" t="s">
        <v>258</v>
      </c>
      <c r="D22" s="890">
        <v>65649</v>
      </c>
      <c r="E22" s="156">
        <v>0</v>
      </c>
      <c r="F22" s="890">
        <v>65649</v>
      </c>
      <c r="G22" s="202">
        <v>1336</v>
      </c>
      <c r="H22" s="156">
        <v>0</v>
      </c>
      <c r="I22" s="202">
        <v>1336</v>
      </c>
      <c r="J22" s="202">
        <v>16703</v>
      </c>
      <c r="K22" s="891">
        <v>1E-3</v>
      </c>
      <c r="L22" s="891">
        <v>0</v>
      </c>
      <c r="P22" s="2" t="s">
        <v>617</v>
      </c>
    </row>
    <row r="23" spans="2:16">
      <c r="B23" s="2"/>
      <c r="C23" s="889" t="s">
        <v>522</v>
      </c>
      <c r="D23" s="890">
        <v>60697</v>
      </c>
      <c r="E23" s="156">
        <v>0</v>
      </c>
      <c r="F23" s="890">
        <v>60697</v>
      </c>
      <c r="G23" s="202">
        <v>2443</v>
      </c>
      <c r="H23" s="156">
        <v>0</v>
      </c>
      <c r="I23" s="202">
        <v>2443</v>
      </c>
      <c r="J23" s="202">
        <v>30538</v>
      </c>
      <c r="K23" s="891">
        <v>1.9E-3</v>
      </c>
      <c r="L23" s="891">
        <v>0</v>
      </c>
      <c r="P23" s="2" t="s">
        <v>620</v>
      </c>
    </row>
    <row r="24" spans="2:16">
      <c r="B24" s="2"/>
      <c r="C24" s="889" t="s">
        <v>155</v>
      </c>
      <c r="D24" s="890">
        <v>30272</v>
      </c>
      <c r="E24" s="156">
        <v>0</v>
      </c>
      <c r="F24" s="890">
        <v>30272</v>
      </c>
      <c r="G24" s="202">
        <v>2207</v>
      </c>
      <c r="H24" s="156">
        <v>0</v>
      </c>
      <c r="I24" s="202">
        <v>2207</v>
      </c>
      <c r="J24" s="202">
        <v>27590</v>
      </c>
      <c r="K24" s="891">
        <v>1.6999999999999999E-3</v>
      </c>
      <c r="L24" s="891">
        <v>0</v>
      </c>
      <c r="P24" s="2" t="s">
        <v>136</v>
      </c>
    </row>
    <row r="25" spans="2:16">
      <c r="B25" s="2"/>
      <c r="C25" s="889" t="s">
        <v>146</v>
      </c>
      <c r="D25" s="890">
        <v>27751</v>
      </c>
      <c r="E25" s="156"/>
      <c r="F25" s="890">
        <v>27751</v>
      </c>
      <c r="G25" s="202">
        <v>2055</v>
      </c>
      <c r="H25" s="156"/>
      <c r="I25" s="202">
        <v>2055</v>
      </c>
      <c r="J25" s="202">
        <v>25690</v>
      </c>
      <c r="K25" s="891">
        <v>1.6000000000000001E-3</v>
      </c>
      <c r="L25" s="891">
        <v>0.01</v>
      </c>
      <c r="P25" s="2" t="s">
        <v>613</v>
      </c>
    </row>
    <row r="26" spans="2:16">
      <c r="B26" s="2"/>
      <c r="C26" s="889" t="s">
        <v>132</v>
      </c>
      <c r="D26" s="890">
        <v>25634</v>
      </c>
      <c r="E26" s="156">
        <v>0</v>
      </c>
      <c r="F26" s="890">
        <v>25634</v>
      </c>
      <c r="G26" s="202">
        <v>1884</v>
      </c>
      <c r="H26" s="156">
        <v>0</v>
      </c>
      <c r="I26" s="202">
        <v>1884</v>
      </c>
      <c r="J26" s="202">
        <v>23550</v>
      </c>
      <c r="K26" s="891">
        <v>1.5E-3</v>
      </c>
      <c r="L26" s="891">
        <v>0</v>
      </c>
      <c r="P26" s="2" t="s">
        <v>634</v>
      </c>
    </row>
    <row r="27" spans="2:16">
      <c r="B27" s="2"/>
      <c r="C27" s="889" t="s">
        <v>254</v>
      </c>
      <c r="D27" s="890">
        <v>22193</v>
      </c>
      <c r="E27" s="156"/>
      <c r="F27" s="890">
        <v>22193</v>
      </c>
      <c r="G27" s="202">
        <v>1755</v>
      </c>
      <c r="H27" s="156"/>
      <c r="I27" s="202">
        <v>1755</v>
      </c>
      <c r="J27" s="202">
        <v>21934</v>
      </c>
      <c r="K27" s="891">
        <v>1.4E-3</v>
      </c>
      <c r="L27" s="891">
        <v>0</v>
      </c>
      <c r="P27" s="2" t="s">
        <v>1368</v>
      </c>
    </row>
    <row r="28" spans="2:16">
      <c r="B28" s="2"/>
      <c r="C28" s="889" t="s">
        <v>271</v>
      </c>
      <c r="D28" s="890">
        <v>15687</v>
      </c>
      <c r="E28" s="156"/>
      <c r="F28" s="890">
        <v>15687</v>
      </c>
      <c r="G28" s="202">
        <v>1026</v>
      </c>
      <c r="H28" s="156"/>
      <c r="I28" s="202">
        <v>1026</v>
      </c>
      <c r="J28" s="202">
        <v>12820</v>
      </c>
      <c r="K28" s="891">
        <v>8.0000000000000004E-4</v>
      </c>
      <c r="L28" s="891">
        <v>0</v>
      </c>
      <c r="P28" s="2" t="s">
        <v>133</v>
      </c>
    </row>
    <row r="29" spans="2:16">
      <c r="B29" s="2"/>
      <c r="C29" s="889" t="s">
        <v>262</v>
      </c>
      <c r="D29" s="890">
        <v>8909</v>
      </c>
      <c r="E29" s="156"/>
      <c r="F29" s="890">
        <v>8909</v>
      </c>
      <c r="G29" s="202">
        <v>404</v>
      </c>
      <c r="H29" s="156"/>
      <c r="I29" s="890">
        <v>404</v>
      </c>
      <c r="J29" s="202">
        <v>5052</v>
      </c>
      <c r="K29" s="891">
        <v>2.9999999999999997E-4</v>
      </c>
      <c r="L29" s="891">
        <v>5.0000000000000001E-3</v>
      </c>
      <c r="P29" s="2" t="s">
        <v>616</v>
      </c>
    </row>
    <row r="30" spans="2:16">
      <c r="B30" s="2"/>
      <c r="C30" s="889" t="s">
        <v>153</v>
      </c>
      <c r="D30" s="890">
        <v>8389</v>
      </c>
      <c r="E30" s="156">
        <v>0</v>
      </c>
      <c r="F30" s="890">
        <v>8389</v>
      </c>
      <c r="G30" s="202">
        <v>447</v>
      </c>
      <c r="H30" s="156">
        <v>0</v>
      </c>
      <c r="I30" s="202">
        <v>447</v>
      </c>
      <c r="J30" s="202">
        <v>5586</v>
      </c>
      <c r="K30" s="891">
        <v>2.9999999999999997E-4</v>
      </c>
      <c r="L30" s="891">
        <v>7.4999999999999997E-3</v>
      </c>
      <c r="P30" s="2" t="s">
        <v>135</v>
      </c>
    </row>
    <row r="31" spans="2:16">
      <c r="B31" s="2"/>
      <c r="C31" s="889" t="s">
        <v>611</v>
      </c>
      <c r="D31" s="890">
        <v>7737</v>
      </c>
      <c r="E31" s="156"/>
      <c r="F31" s="890">
        <v>7737</v>
      </c>
      <c r="G31" s="202">
        <v>332</v>
      </c>
      <c r="H31" s="156"/>
      <c r="I31" s="202">
        <v>332</v>
      </c>
      <c r="J31" s="202">
        <v>4146</v>
      </c>
      <c r="K31" s="891">
        <v>2.9999999999999997E-4</v>
      </c>
      <c r="L31" s="891">
        <v>0.02</v>
      </c>
      <c r="P31" s="2" t="s">
        <v>618</v>
      </c>
    </row>
    <row r="32" spans="2:16">
      <c r="B32" s="2"/>
      <c r="C32" s="889" t="s">
        <v>152</v>
      </c>
      <c r="D32" s="890">
        <v>7550</v>
      </c>
      <c r="E32" s="156">
        <v>0</v>
      </c>
      <c r="F32" s="890">
        <v>7550</v>
      </c>
      <c r="G32" s="202">
        <v>475</v>
      </c>
      <c r="H32" s="156">
        <v>0</v>
      </c>
      <c r="I32" s="202">
        <v>475</v>
      </c>
      <c r="J32" s="202">
        <v>5940</v>
      </c>
      <c r="K32" s="891">
        <v>4.0000000000000002E-4</v>
      </c>
      <c r="L32" s="891">
        <v>0</v>
      </c>
      <c r="P32" s="2" t="s">
        <v>137</v>
      </c>
    </row>
    <row r="33" spans="2:16">
      <c r="B33" s="2"/>
      <c r="C33" s="889" t="s">
        <v>263</v>
      </c>
      <c r="D33" s="890">
        <v>6748</v>
      </c>
      <c r="E33" s="156">
        <v>0</v>
      </c>
      <c r="F33" s="890">
        <v>6748</v>
      </c>
      <c r="G33" s="202">
        <v>444</v>
      </c>
      <c r="H33" s="156">
        <v>0</v>
      </c>
      <c r="I33" s="202">
        <v>444</v>
      </c>
      <c r="J33" s="202">
        <v>5552</v>
      </c>
      <c r="K33" s="891">
        <v>2.9999999999999997E-4</v>
      </c>
      <c r="L33" s="891">
        <v>0</v>
      </c>
      <c r="P33" s="2" t="s">
        <v>1367</v>
      </c>
    </row>
    <row r="34" spans="2:16">
      <c r="B34" s="2"/>
      <c r="C34" s="889" t="s">
        <v>270</v>
      </c>
      <c r="D34" s="890">
        <v>6408</v>
      </c>
      <c r="E34" s="156">
        <v>0</v>
      </c>
      <c r="F34" s="890">
        <v>6408</v>
      </c>
      <c r="G34" s="202">
        <v>491</v>
      </c>
      <c r="H34" s="156">
        <v>0</v>
      </c>
      <c r="I34" s="202">
        <v>491</v>
      </c>
      <c r="J34" s="202">
        <v>6139</v>
      </c>
      <c r="K34" s="891">
        <v>4.0000000000000002E-4</v>
      </c>
      <c r="L34" s="891">
        <v>1.4999999999999999E-2</v>
      </c>
      <c r="P34" s="2" t="s">
        <v>695</v>
      </c>
    </row>
    <row r="35" spans="2:16">
      <c r="B35" s="2"/>
      <c r="C35" s="889" t="s">
        <v>245</v>
      </c>
      <c r="D35" s="890">
        <v>5386</v>
      </c>
      <c r="E35" s="156">
        <v>0</v>
      </c>
      <c r="F35" s="890">
        <v>5386</v>
      </c>
      <c r="G35" s="202">
        <v>185</v>
      </c>
      <c r="H35" s="156">
        <v>0</v>
      </c>
      <c r="I35" s="202">
        <v>185</v>
      </c>
      <c r="J35" s="202">
        <v>2310</v>
      </c>
      <c r="K35" s="891">
        <v>1E-4</v>
      </c>
      <c r="L35" s="891">
        <v>0</v>
      </c>
      <c r="P35" s="2" t="s">
        <v>134</v>
      </c>
    </row>
    <row r="36" spans="2:16">
      <c r="B36" s="2"/>
      <c r="C36" s="889" t="s">
        <v>249</v>
      </c>
      <c r="D36" s="890">
        <v>3489</v>
      </c>
      <c r="E36" s="156">
        <v>0</v>
      </c>
      <c r="F36" s="890">
        <v>3489</v>
      </c>
      <c r="G36" s="202">
        <v>264</v>
      </c>
      <c r="H36" s="156">
        <v>0</v>
      </c>
      <c r="I36" s="202">
        <v>264</v>
      </c>
      <c r="J36" s="202">
        <v>3306</v>
      </c>
      <c r="K36" s="891">
        <v>2.0000000000000001E-4</v>
      </c>
      <c r="L36" s="891">
        <v>0</v>
      </c>
      <c r="P36" s="2" t="s">
        <v>697</v>
      </c>
    </row>
    <row r="37" spans="2:16">
      <c r="B37" s="2"/>
      <c r="C37" s="889" t="s">
        <v>143</v>
      </c>
      <c r="D37" s="890">
        <v>3393</v>
      </c>
      <c r="E37" s="156">
        <v>0</v>
      </c>
      <c r="F37" s="890">
        <v>3393</v>
      </c>
      <c r="G37" s="202">
        <v>271</v>
      </c>
      <c r="H37" s="156">
        <v>0</v>
      </c>
      <c r="I37" s="202">
        <v>271</v>
      </c>
      <c r="J37" s="202">
        <v>3385</v>
      </c>
      <c r="K37" s="891">
        <v>2.0000000000000001E-4</v>
      </c>
      <c r="L37" s="891">
        <v>0.01</v>
      </c>
      <c r="P37" s="2" t="s">
        <v>272</v>
      </c>
    </row>
    <row r="38" spans="2:16">
      <c r="B38" s="2"/>
      <c r="C38" s="889" t="s">
        <v>148</v>
      </c>
      <c r="D38" s="890">
        <v>3321</v>
      </c>
      <c r="E38" s="156">
        <v>0</v>
      </c>
      <c r="F38" s="890">
        <v>3321</v>
      </c>
      <c r="G38" s="202">
        <v>148</v>
      </c>
      <c r="H38" s="156">
        <v>0</v>
      </c>
      <c r="I38" s="202">
        <v>148</v>
      </c>
      <c r="J38" s="202">
        <v>1855</v>
      </c>
      <c r="K38" s="891">
        <v>1E-4</v>
      </c>
      <c r="L38" s="891">
        <v>0</v>
      </c>
      <c r="P38" s="2" t="s">
        <v>630</v>
      </c>
    </row>
    <row r="39" spans="2:16">
      <c r="B39" s="2"/>
      <c r="C39" s="889" t="s">
        <v>256</v>
      </c>
      <c r="D39" s="890">
        <v>3234</v>
      </c>
      <c r="E39" s="156">
        <v>0</v>
      </c>
      <c r="F39" s="890">
        <v>3234</v>
      </c>
      <c r="G39" s="202">
        <v>154</v>
      </c>
      <c r="H39" s="156">
        <v>0</v>
      </c>
      <c r="I39" s="202">
        <v>154</v>
      </c>
      <c r="J39" s="202">
        <v>1922</v>
      </c>
      <c r="K39" s="891">
        <v>1E-4</v>
      </c>
      <c r="L39" s="891">
        <v>0</v>
      </c>
      <c r="P39" s="2" t="s">
        <v>632</v>
      </c>
    </row>
    <row r="40" spans="2:16">
      <c r="B40" s="2"/>
      <c r="C40" s="889" t="s">
        <v>255</v>
      </c>
      <c r="D40" s="890">
        <v>2928</v>
      </c>
      <c r="E40" s="156">
        <v>0</v>
      </c>
      <c r="F40" s="890">
        <v>2928</v>
      </c>
      <c r="G40" s="202">
        <v>117</v>
      </c>
      <c r="H40" s="156">
        <v>0</v>
      </c>
      <c r="I40" s="202">
        <v>117</v>
      </c>
      <c r="J40" s="202">
        <v>1459</v>
      </c>
      <c r="K40" s="891">
        <v>1E-4</v>
      </c>
      <c r="L40" s="891">
        <v>0</v>
      </c>
      <c r="P40" s="2" t="s">
        <v>274</v>
      </c>
    </row>
    <row r="41" spans="2:16">
      <c r="B41" s="2"/>
      <c r="C41" s="889" t="s">
        <v>151</v>
      </c>
      <c r="D41" s="890">
        <v>2273</v>
      </c>
      <c r="E41" s="156"/>
      <c r="F41" s="890">
        <v>2273</v>
      </c>
      <c r="G41" s="202">
        <v>155</v>
      </c>
      <c r="H41" s="156"/>
      <c r="I41" s="202">
        <v>155</v>
      </c>
      <c r="J41" s="202">
        <v>1941</v>
      </c>
      <c r="K41" s="891">
        <v>1E-4</v>
      </c>
      <c r="L41" s="891">
        <v>0</v>
      </c>
      <c r="P41" s="2" t="s">
        <v>131</v>
      </c>
    </row>
    <row r="42" spans="2:16">
      <c r="B42" s="2"/>
      <c r="C42" s="889" t="s">
        <v>531</v>
      </c>
      <c r="D42" s="890">
        <v>2030</v>
      </c>
      <c r="E42" s="156">
        <v>0</v>
      </c>
      <c r="F42" s="890">
        <v>2030</v>
      </c>
      <c r="G42" s="202">
        <v>108</v>
      </c>
      <c r="H42" s="156">
        <v>0</v>
      </c>
      <c r="I42" s="202">
        <v>108</v>
      </c>
      <c r="J42" s="202">
        <v>1344</v>
      </c>
      <c r="K42" s="891">
        <v>1E-4</v>
      </c>
      <c r="L42" s="891">
        <v>0</v>
      </c>
      <c r="P42" s="2" t="s">
        <v>273</v>
      </c>
    </row>
    <row r="43" spans="2:16">
      <c r="B43" s="2"/>
      <c r="C43" s="889" t="s">
        <v>149</v>
      </c>
      <c r="D43" s="890">
        <v>1671</v>
      </c>
      <c r="E43" s="156"/>
      <c r="F43" s="890">
        <v>1671</v>
      </c>
      <c r="G43" s="202">
        <v>78</v>
      </c>
      <c r="H43" s="156"/>
      <c r="I43" s="202">
        <v>78</v>
      </c>
      <c r="J43" s="202">
        <v>974</v>
      </c>
      <c r="K43" s="891">
        <v>1E-4</v>
      </c>
      <c r="L43" s="891">
        <v>0</v>
      </c>
      <c r="P43" s="2" t="s">
        <v>577</v>
      </c>
    </row>
    <row r="44" spans="2:16">
      <c r="B44" s="2"/>
      <c r="C44" s="889" t="s">
        <v>267</v>
      </c>
      <c r="D44" s="890">
        <v>1557</v>
      </c>
      <c r="E44" s="156"/>
      <c r="F44" s="890">
        <v>1557</v>
      </c>
      <c r="G44" s="202">
        <v>90</v>
      </c>
      <c r="H44" s="156"/>
      <c r="I44" s="202">
        <v>90</v>
      </c>
      <c r="J44" s="202">
        <v>1115</v>
      </c>
      <c r="K44" s="891">
        <v>1E-4</v>
      </c>
      <c r="L44" s="891">
        <v>0</v>
      </c>
      <c r="P44" s="2" t="s">
        <v>612</v>
      </c>
    </row>
    <row r="45" spans="2:16">
      <c r="B45" s="2"/>
      <c r="C45" s="889" t="s">
        <v>140</v>
      </c>
      <c r="D45" s="890">
        <v>1247</v>
      </c>
      <c r="E45" s="156"/>
      <c r="F45" s="890">
        <v>1247</v>
      </c>
      <c r="G45" s="202">
        <v>60</v>
      </c>
      <c r="H45" s="156"/>
      <c r="I45" s="890">
        <v>60</v>
      </c>
      <c r="J45" s="202">
        <v>752</v>
      </c>
      <c r="K45" s="891">
        <v>0</v>
      </c>
      <c r="L45" s="891">
        <v>0.02</v>
      </c>
      <c r="P45" s="2" t="s">
        <v>275</v>
      </c>
    </row>
    <row r="46" spans="2:16">
      <c r="B46" s="2"/>
      <c r="C46" s="889" t="s">
        <v>136</v>
      </c>
      <c r="D46" s="890">
        <v>1079</v>
      </c>
      <c r="E46" s="156">
        <v>0</v>
      </c>
      <c r="F46" s="890">
        <v>1079</v>
      </c>
      <c r="G46" s="202">
        <v>40</v>
      </c>
      <c r="H46" s="156">
        <v>0</v>
      </c>
      <c r="I46" s="202">
        <v>40</v>
      </c>
      <c r="J46" s="202">
        <v>496</v>
      </c>
      <c r="K46" s="891">
        <v>0</v>
      </c>
      <c r="L46" s="891">
        <v>0</v>
      </c>
      <c r="P46" s="2" t="s">
        <v>631</v>
      </c>
    </row>
    <row r="47" spans="2:16">
      <c r="B47" s="2"/>
      <c r="C47" s="889" t="s">
        <v>269</v>
      </c>
      <c r="D47" s="890">
        <v>1078</v>
      </c>
      <c r="E47" s="156"/>
      <c r="F47" s="890">
        <v>1078</v>
      </c>
      <c r="G47" s="202">
        <v>72</v>
      </c>
      <c r="H47" s="156"/>
      <c r="I47" s="202">
        <v>72</v>
      </c>
      <c r="J47" s="202">
        <v>898</v>
      </c>
      <c r="K47" s="891">
        <v>1E-4</v>
      </c>
      <c r="L47" s="891">
        <v>0.02</v>
      </c>
      <c r="P47" s="2" t="s">
        <v>1370</v>
      </c>
    </row>
    <row r="48" spans="2:16">
      <c r="B48" s="2"/>
      <c r="C48" s="889" t="s">
        <v>142</v>
      </c>
      <c r="D48" s="890">
        <v>961</v>
      </c>
      <c r="E48" s="156">
        <v>0</v>
      </c>
      <c r="F48" s="890">
        <v>961</v>
      </c>
      <c r="G48" s="202">
        <v>40</v>
      </c>
      <c r="H48" s="156">
        <v>0</v>
      </c>
      <c r="I48" s="202">
        <v>40</v>
      </c>
      <c r="J48" s="202">
        <v>499</v>
      </c>
      <c r="K48" s="891">
        <v>0</v>
      </c>
      <c r="L48" s="891">
        <v>0.01</v>
      </c>
      <c r="P48" s="2" t="s">
        <v>696</v>
      </c>
    </row>
    <row r="49" spans="2:16">
      <c r="B49" s="2"/>
      <c r="C49" s="889" t="s">
        <v>137</v>
      </c>
      <c r="D49" s="890">
        <v>806</v>
      </c>
      <c r="E49" s="156">
        <v>0</v>
      </c>
      <c r="F49" s="890">
        <v>806</v>
      </c>
      <c r="G49" s="202">
        <v>40</v>
      </c>
      <c r="H49" s="156">
        <v>0</v>
      </c>
      <c r="I49" s="202">
        <v>40</v>
      </c>
      <c r="J49" s="202">
        <v>496</v>
      </c>
      <c r="K49" s="891">
        <v>0</v>
      </c>
      <c r="L49" s="891">
        <v>0</v>
      </c>
      <c r="P49" s="2" t="s">
        <v>248</v>
      </c>
    </row>
    <row r="50" spans="2:16">
      <c r="B50" s="2"/>
      <c r="C50" s="889" t="s">
        <v>634</v>
      </c>
      <c r="D50" s="890">
        <v>776</v>
      </c>
      <c r="E50" s="156">
        <v>0</v>
      </c>
      <c r="F50" s="890">
        <v>776</v>
      </c>
      <c r="G50" s="202">
        <v>32</v>
      </c>
      <c r="H50" s="156">
        <v>0</v>
      </c>
      <c r="I50" s="202">
        <v>32</v>
      </c>
      <c r="J50" s="202">
        <v>400</v>
      </c>
      <c r="K50" s="891">
        <v>0</v>
      </c>
      <c r="L50" s="891">
        <v>0</v>
      </c>
      <c r="P50" s="2" t="s">
        <v>698</v>
      </c>
    </row>
    <row r="51" spans="2:16">
      <c r="B51" s="2"/>
      <c r="C51" s="889" t="s">
        <v>145</v>
      </c>
      <c r="D51" s="890">
        <v>703</v>
      </c>
      <c r="E51" s="156">
        <v>0</v>
      </c>
      <c r="F51" s="890">
        <v>703</v>
      </c>
      <c r="G51" s="202">
        <v>36</v>
      </c>
      <c r="H51" s="156">
        <v>0</v>
      </c>
      <c r="I51" s="202">
        <v>36</v>
      </c>
      <c r="J51" s="202">
        <v>446</v>
      </c>
      <c r="K51" s="891">
        <v>0</v>
      </c>
      <c r="L51" s="891">
        <v>0</v>
      </c>
      <c r="P51" s="2" t="s">
        <v>249</v>
      </c>
    </row>
    <row r="52" spans="2:16">
      <c r="B52" s="2"/>
      <c r="C52" s="889" t="s">
        <v>260</v>
      </c>
      <c r="D52" s="890">
        <v>607</v>
      </c>
      <c r="E52" s="156">
        <v>0</v>
      </c>
      <c r="F52" s="890">
        <v>607</v>
      </c>
      <c r="G52" s="202">
        <v>28</v>
      </c>
      <c r="H52" s="156">
        <v>0</v>
      </c>
      <c r="I52" s="202">
        <v>28</v>
      </c>
      <c r="J52" s="202">
        <v>352</v>
      </c>
      <c r="K52" s="891">
        <v>0</v>
      </c>
      <c r="L52" s="891">
        <v>2.5000000000000001E-2</v>
      </c>
      <c r="P52" s="2" t="s">
        <v>700</v>
      </c>
    </row>
    <row r="53" spans="2:16">
      <c r="B53" s="2"/>
      <c r="C53" s="889" t="s">
        <v>619</v>
      </c>
      <c r="D53" s="890">
        <v>522</v>
      </c>
      <c r="E53" s="156">
        <v>0</v>
      </c>
      <c r="F53" s="890">
        <v>522</v>
      </c>
      <c r="G53" s="202">
        <v>31</v>
      </c>
      <c r="H53" s="156">
        <v>0</v>
      </c>
      <c r="I53" s="202">
        <v>31</v>
      </c>
      <c r="J53" s="202">
        <v>391</v>
      </c>
      <c r="K53" s="891">
        <v>0</v>
      </c>
      <c r="L53" s="891">
        <v>0</v>
      </c>
      <c r="P53" s="2" t="s">
        <v>633</v>
      </c>
    </row>
    <row r="54" spans="2:16">
      <c r="B54" s="2"/>
      <c r="C54" s="889" t="s">
        <v>253</v>
      </c>
      <c r="D54" s="890">
        <v>516</v>
      </c>
      <c r="E54" s="156">
        <v>0</v>
      </c>
      <c r="F54" s="890">
        <v>516</v>
      </c>
      <c r="G54" s="202">
        <v>18</v>
      </c>
      <c r="H54" s="156">
        <v>0</v>
      </c>
      <c r="I54" s="202">
        <v>18</v>
      </c>
      <c r="J54" s="202">
        <v>231</v>
      </c>
      <c r="K54" s="891">
        <v>0</v>
      </c>
      <c r="L54" s="891">
        <v>0</v>
      </c>
      <c r="P54" s="2" t="s">
        <v>578</v>
      </c>
    </row>
    <row r="55" spans="2:16">
      <c r="B55" s="2"/>
      <c r="C55" s="889" t="s">
        <v>131</v>
      </c>
      <c r="D55" s="890">
        <v>451</v>
      </c>
      <c r="E55" s="156">
        <v>0</v>
      </c>
      <c r="F55" s="890">
        <v>451</v>
      </c>
      <c r="G55" s="202">
        <v>30</v>
      </c>
      <c r="H55" s="156">
        <v>0</v>
      </c>
      <c r="I55" s="202">
        <v>30</v>
      </c>
      <c r="J55" s="202">
        <v>379</v>
      </c>
      <c r="K55" s="891">
        <v>0</v>
      </c>
      <c r="L55" s="891">
        <v>0</v>
      </c>
      <c r="P55" s="2" t="s">
        <v>578</v>
      </c>
    </row>
    <row r="56" spans="2:16">
      <c r="B56" s="2"/>
      <c r="C56" s="889" t="s">
        <v>272</v>
      </c>
      <c r="D56" s="890">
        <v>433</v>
      </c>
      <c r="E56" s="156">
        <v>0</v>
      </c>
      <c r="F56" s="890">
        <v>433</v>
      </c>
      <c r="G56" s="202">
        <v>23</v>
      </c>
      <c r="H56" s="156">
        <v>0</v>
      </c>
      <c r="I56" s="202">
        <v>23</v>
      </c>
      <c r="J56" s="202">
        <v>289</v>
      </c>
      <c r="K56" s="891">
        <v>0</v>
      </c>
      <c r="L56" s="891">
        <v>0</v>
      </c>
      <c r="P56" s="2" t="s">
        <v>251</v>
      </c>
    </row>
    <row r="57" spans="2:16">
      <c r="B57" s="2"/>
      <c r="C57" s="889" t="s">
        <v>252</v>
      </c>
      <c r="D57" s="890">
        <v>424</v>
      </c>
      <c r="E57" s="156"/>
      <c r="F57" s="890">
        <v>424</v>
      </c>
      <c r="G57" s="202">
        <v>25</v>
      </c>
      <c r="H57" s="156"/>
      <c r="I57" s="202">
        <v>25</v>
      </c>
      <c r="J57" s="202">
        <v>316</v>
      </c>
      <c r="K57" s="891">
        <v>0</v>
      </c>
      <c r="L57" s="891">
        <v>0</v>
      </c>
      <c r="P57" s="2" t="s">
        <v>250</v>
      </c>
    </row>
    <row r="58" spans="2:16" ht="14.25" customHeight="1">
      <c r="B58" s="2"/>
      <c r="C58" s="889" t="s">
        <v>138</v>
      </c>
      <c r="D58" s="890">
        <v>410</v>
      </c>
      <c r="E58" s="156">
        <v>0</v>
      </c>
      <c r="F58" s="890">
        <v>410</v>
      </c>
      <c r="G58" s="202">
        <v>32</v>
      </c>
      <c r="H58" s="156">
        <v>0</v>
      </c>
      <c r="I58" s="202">
        <v>32</v>
      </c>
      <c r="J58" s="202">
        <v>401</v>
      </c>
      <c r="K58" s="891">
        <v>0</v>
      </c>
      <c r="L58" s="891">
        <v>0</v>
      </c>
      <c r="P58" s="2" t="s">
        <v>615</v>
      </c>
    </row>
    <row r="59" spans="2:16">
      <c r="B59" s="2"/>
      <c r="C59" s="889" t="s">
        <v>264</v>
      </c>
      <c r="D59" s="890">
        <v>409</v>
      </c>
      <c r="E59" s="156"/>
      <c r="F59" s="890">
        <v>409</v>
      </c>
      <c r="G59" s="202">
        <v>17</v>
      </c>
      <c r="H59" s="156"/>
      <c r="I59" s="202">
        <v>17</v>
      </c>
      <c r="J59" s="202">
        <v>212</v>
      </c>
      <c r="K59" s="891">
        <v>0</v>
      </c>
      <c r="L59" s="891">
        <v>0.01</v>
      </c>
      <c r="P59" s="2" t="s">
        <v>699</v>
      </c>
    </row>
    <row r="60" spans="2:16" ht="12.75" customHeight="1">
      <c r="B60" s="2"/>
      <c r="C60" s="889" t="s">
        <v>629</v>
      </c>
      <c r="D60" s="890">
        <v>396</v>
      </c>
      <c r="E60" s="156"/>
      <c r="F60" s="890">
        <v>396</v>
      </c>
      <c r="G60" s="202">
        <v>15</v>
      </c>
      <c r="H60" s="156"/>
      <c r="I60" s="202">
        <v>15</v>
      </c>
      <c r="J60" s="202">
        <v>192</v>
      </c>
      <c r="K60" s="891">
        <v>0</v>
      </c>
      <c r="L60" s="891">
        <v>0</v>
      </c>
      <c r="P60" s="2" t="s">
        <v>252</v>
      </c>
    </row>
    <row r="61" spans="2:16">
      <c r="B61" s="2"/>
      <c r="C61" s="889" t="s">
        <v>261</v>
      </c>
      <c r="D61" s="890">
        <v>393</v>
      </c>
      <c r="E61" s="156"/>
      <c r="F61" s="890">
        <v>393</v>
      </c>
      <c r="G61" s="202">
        <v>19</v>
      </c>
      <c r="H61" s="156"/>
      <c r="I61" s="890">
        <v>19</v>
      </c>
      <c r="J61" s="202">
        <v>238</v>
      </c>
      <c r="K61" s="891">
        <v>0</v>
      </c>
      <c r="L61" s="891">
        <v>0</v>
      </c>
      <c r="P61" s="2" t="s">
        <v>253</v>
      </c>
    </row>
    <row r="62" spans="2:16">
      <c r="B62" s="2"/>
      <c r="C62" s="889" t="s">
        <v>696</v>
      </c>
      <c r="D62" s="890">
        <v>370</v>
      </c>
      <c r="E62" s="156">
        <v>0</v>
      </c>
      <c r="F62" s="890">
        <v>370</v>
      </c>
      <c r="G62" s="202">
        <v>14</v>
      </c>
      <c r="H62" s="156">
        <v>0</v>
      </c>
      <c r="I62" s="202">
        <v>14</v>
      </c>
      <c r="J62" s="202">
        <v>170</v>
      </c>
      <c r="K62" s="891">
        <v>0</v>
      </c>
      <c r="L62" s="891">
        <v>0</v>
      </c>
      <c r="P62" s="2" t="s">
        <v>255</v>
      </c>
    </row>
    <row r="63" spans="2:16" ht="12.75" customHeight="1">
      <c r="B63" s="2"/>
      <c r="C63" s="889" t="s">
        <v>630</v>
      </c>
      <c r="D63" s="890">
        <v>338</v>
      </c>
      <c r="E63" s="156"/>
      <c r="F63" s="890">
        <v>338</v>
      </c>
      <c r="G63" s="202">
        <v>27</v>
      </c>
      <c r="H63" s="156"/>
      <c r="I63" s="202">
        <v>27</v>
      </c>
      <c r="J63" s="202">
        <v>338</v>
      </c>
      <c r="K63" s="891">
        <v>0</v>
      </c>
      <c r="L63" s="891">
        <v>0</v>
      </c>
      <c r="P63" s="2" t="s">
        <v>257</v>
      </c>
    </row>
    <row r="64" spans="2:16">
      <c r="B64" s="2"/>
      <c r="C64" s="889" t="s">
        <v>257</v>
      </c>
      <c r="D64" s="890">
        <v>306</v>
      </c>
      <c r="E64" s="156">
        <v>0</v>
      </c>
      <c r="F64" s="890">
        <v>306</v>
      </c>
      <c r="G64" s="202">
        <v>13</v>
      </c>
      <c r="H64" s="156">
        <v>0</v>
      </c>
      <c r="I64" s="202">
        <v>13</v>
      </c>
      <c r="J64" s="202">
        <v>166</v>
      </c>
      <c r="K64" s="891">
        <v>0</v>
      </c>
      <c r="L64" s="891">
        <v>0</v>
      </c>
      <c r="P64" s="2" t="s">
        <v>256</v>
      </c>
    </row>
    <row r="65" spans="2:16">
      <c r="B65" s="2"/>
      <c r="C65" s="889" t="s">
        <v>246</v>
      </c>
      <c r="D65" s="890">
        <v>214</v>
      </c>
      <c r="E65" s="156">
        <v>0</v>
      </c>
      <c r="F65" s="890">
        <v>214</v>
      </c>
      <c r="G65" s="202">
        <v>13</v>
      </c>
      <c r="H65" s="156">
        <v>0</v>
      </c>
      <c r="I65" s="202">
        <v>13</v>
      </c>
      <c r="J65" s="202">
        <v>161</v>
      </c>
      <c r="K65" s="891">
        <v>0</v>
      </c>
      <c r="L65" s="891">
        <v>0</v>
      </c>
      <c r="P65" s="2" t="s">
        <v>138</v>
      </c>
    </row>
    <row r="66" spans="2:16">
      <c r="B66" s="2"/>
      <c r="C66" s="889" t="s">
        <v>613</v>
      </c>
      <c r="D66" s="890">
        <v>133</v>
      </c>
      <c r="E66" s="156">
        <v>0</v>
      </c>
      <c r="F66" s="890">
        <v>133</v>
      </c>
      <c r="G66" s="202">
        <v>4</v>
      </c>
      <c r="H66" s="156">
        <v>0</v>
      </c>
      <c r="I66" s="202">
        <v>4</v>
      </c>
      <c r="J66" s="202">
        <v>57</v>
      </c>
      <c r="K66" s="891">
        <v>0</v>
      </c>
      <c r="L66" s="891">
        <v>0</v>
      </c>
      <c r="P66" s="2" t="s">
        <v>260</v>
      </c>
    </row>
    <row r="67" spans="2:16">
      <c r="B67" s="2"/>
      <c r="C67" s="889" t="s">
        <v>577</v>
      </c>
      <c r="D67" s="890">
        <v>110</v>
      </c>
      <c r="E67" s="156">
        <v>0</v>
      </c>
      <c r="F67" s="890">
        <v>110</v>
      </c>
      <c r="G67" s="202">
        <v>3</v>
      </c>
      <c r="H67" s="156">
        <v>0</v>
      </c>
      <c r="I67" s="202">
        <v>3</v>
      </c>
      <c r="J67" s="202">
        <v>40</v>
      </c>
      <c r="K67" s="891">
        <v>0</v>
      </c>
      <c r="L67" s="891">
        <v>0</v>
      </c>
      <c r="P67" s="2" t="s">
        <v>141</v>
      </c>
    </row>
    <row r="68" spans="2:16">
      <c r="B68" s="2"/>
      <c r="C68" s="889" t="s">
        <v>615</v>
      </c>
      <c r="D68" s="890">
        <v>109</v>
      </c>
      <c r="E68" s="156">
        <v>0</v>
      </c>
      <c r="F68" s="890">
        <v>109</v>
      </c>
      <c r="G68" s="202">
        <v>6</v>
      </c>
      <c r="H68" s="156">
        <v>0</v>
      </c>
      <c r="I68" s="202">
        <v>6</v>
      </c>
      <c r="J68" s="202">
        <v>75</v>
      </c>
      <c r="K68" s="891">
        <v>0</v>
      </c>
      <c r="L68" s="891">
        <v>0</v>
      </c>
      <c r="P68" s="2" t="s">
        <v>142</v>
      </c>
    </row>
    <row r="69" spans="2:16">
      <c r="B69" s="2"/>
      <c r="C69" s="2" t="s">
        <v>2053</v>
      </c>
      <c r="D69" s="890">
        <v>307545</v>
      </c>
      <c r="E69" s="156">
        <v>0</v>
      </c>
      <c r="F69" s="890">
        <v>307545</v>
      </c>
      <c r="G69" s="202">
        <v>58</v>
      </c>
      <c r="H69" s="156">
        <v>0</v>
      </c>
      <c r="I69" s="202">
        <v>58</v>
      </c>
      <c r="J69" s="202">
        <v>719</v>
      </c>
      <c r="K69" s="891">
        <v>0</v>
      </c>
      <c r="L69" s="891" t="s">
        <v>1099</v>
      </c>
      <c r="P69" s="2" t="s">
        <v>265</v>
      </c>
    </row>
    <row r="70" spans="2:16" s="13" customFormat="1">
      <c r="B70" s="187" t="s">
        <v>243</v>
      </c>
      <c r="C70" s="23" t="s">
        <v>11</v>
      </c>
      <c r="D70" s="188">
        <v>22901526</v>
      </c>
      <c r="E70" s="188">
        <v>0</v>
      </c>
      <c r="F70" s="188">
        <v>22901526</v>
      </c>
      <c r="G70" s="188">
        <v>1294343</v>
      </c>
      <c r="H70" s="188">
        <v>0</v>
      </c>
      <c r="I70" s="188">
        <v>1294343</v>
      </c>
      <c r="J70" s="188">
        <v>16179292</v>
      </c>
      <c r="K70" s="319"/>
      <c r="L70" s="320"/>
      <c r="P70" s="2" t="s">
        <v>151</v>
      </c>
    </row>
    <row r="71" spans="2:16" s="13" customFormat="1" ht="12.75">
      <c r="B71" s="765" t="s">
        <v>2052</v>
      </c>
      <c r="D71" s="892"/>
      <c r="E71" s="524"/>
      <c r="F71" s="524"/>
      <c r="G71" s="524"/>
      <c r="H71" s="524"/>
      <c r="I71" s="524"/>
      <c r="J71" s="524"/>
      <c r="K71" s="524"/>
      <c r="L71" s="524"/>
      <c r="P71" s="2" t="s">
        <v>259</v>
      </c>
    </row>
    <row r="72" spans="2:16" s="13" customFormat="1" ht="12.75">
      <c r="B72" s="766" t="s">
        <v>2051</v>
      </c>
      <c r="D72" s="524"/>
      <c r="E72" s="524"/>
      <c r="F72" s="524"/>
      <c r="G72" s="524"/>
      <c r="H72" s="524"/>
      <c r="I72" s="524"/>
      <c r="J72" s="524"/>
      <c r="K72" s="524"/>
      <c r="L72" s="524"/>
      <c r="P72" s="2" t="s">
        <v>144</v>
      </c>
    </row>
    <row r="73" spans="2:16">
      <c r="P73" s="2" t="s">
        <v>143</v>
      </c>
    </row>
    <row r="74" spans="2:16">
      <c r="P74" s="2" t="s">
        <v>576</v>
      </c>
    </row>
    <row r="75" spans="2:16">
      <c r="P75" s="2" t="s">
        <v>266</v>
      </c>
    </row>
    <row r="76" spans="2:16">
      <c r="P76" s="2" t="s">
        <v>152</v>
      </c>
    </row>
    <row r="77" spans="2:16">
      <c r="P77" s="2" t="s">
        <v>267</v>
      </c>
    </row>
    <row r="78" spans="2:16">
      <c r="P78" s="2" t="s">
        <v>145</v>
      </c>
    </row>
    <row r="79" spans="2:16">
      <c r="P79" s="2" t="s">
        <v>531</v>
      </c>
    </row>
    <row r="80" spans="2:16">
      <c r="P80" s="2" t="s">
        <v>270</v>
      </c>
    </row>
    <row r="81" spans="16:16">
      <c r="P81" s="2" t="s">
        <v>147</v>
      </c>
    </row>
    <row r="82" spans="16:16">
      <c r="P82" s="2" t="s">
        <v>148</v>
      </c>
    </row>
    <row r="83" spans="16:16">
      <c r="P83" s="2" t="s">
        <v>261</v>
      </c>
    </row>
    <row r="84" spans="16:16">
      <c r="P84" s="2" t="s">
        <v>264</v>
      </c>
    </row>
    <row r="85" spans="16:16">
      <c r="P85" s="2" t="s">
        <v>614</v>
      </c>
    </row>
    <row r="86" spans="16:16">
      <c r="P86" s="2" t="s">
        <v>140</v>
      </c>
    </row>
    <row r="87" spans="16:16">
      <c r="P87" s="2" t="s">
        <v>258</v>
      </c>
    </row>
    <row r="88" spans="16:16">
      <c r="P88" s="2" t="s">
        <v>269</v>
      </c>
    </row>
    <row r="89" spans="16:16">
      <c r="P89" s="2" t="s">
        <v>1385</v>
      </c>
    </row>
  </sheetData>
  <customSheetViews>
    <customSheetView guid="{3FCB7B24-049F-4685-83CB-5231093E0117}" showPageBreaks="1" topLeftCell="E135">
      <selection activeCell="M148" sqref="M148"/>
      <pageMargins left="0.7" right="0.7" top="0.75" bottom="0.75" header="0.3" footer="0.3"/>
      <pageSetup paperSize="9" orientation="portrait" r:id="rId1"/>
    </customSheetView>
    <customSheetView guid="{51337751-BEAF-43F3-8CC9-400B99E751E8}">
      <selection activeCell="A117" sqref="A117:XFD117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U85" sqref="U85"/>
      <pageMargins left="0.7" right="0.7" top="0.75" bottom="0.75" header="0.3" footer="0.3"/>
      <pageSetup paperSize="9" orientation="portrait" r:id="rId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4"/>
    </customSheetView>
    <customSheetView guid="{08462586-B7E0-434D-B6F4-B2B21EAA5D46}">
      <selection activeCell="A117" sqref="A117:XFD117"/>
      <pageMargins left="0.7" right="0.7" top="0.75" bottom="0.75" header="0.3" footer="0.3"/>
      <pageSetup paperSize="9" orientation="portrait" r:id="rId5"/>
    </customSheetView>
    <customSheetView guid="{21329C76-F86B-400D-B8F5-F75B383E5B14}">
      <selection activeCell="A117" sqref="A117:XFD117"/>
      <pageMargins left="0.7" right="0.7" top="0.75" bottom="0.75" header="0.3" footer="0.3"/>
      <pageSetup paperSize="9" orientation="portrait" r:id="rId6"/>
    </customSheetView>
    <customSheetView guid="{59094C18-3CB5-482F-AA6A-9C313A318EBB}">
      <selection activeCell="T68" sqref="T68"/>
      <pageMargins left="0.7" right="0.7" top="0.75" bottom="0.75" header="0.3" footer="0.3"/>
      <pageSetup paperSize="9" orientation="portrait" r:id="rId7"/>
    </customSheetView>
    <customSheetView guid="{FD092655-EBEC-4730-9895-1567D9B70D5F}" topLeftCell="B4">
      <selection activeCell="D28" sqref="D28"/>
      <pageMargins left="0.7" right="0.7" top="0.75" bottom="0.75" header="0.3" footer="0.3"/>
      <pageSetup paperSize="9" orientation="portrait" r:id="rId8"/>
    </customSheetView>
    <customSheetView guid="{CFC92B1C-D4F2-414F-8F12-92F529035B08}">
      <selection activeCell="F8" sqref="F8"/>
      <pageMargins left="0.7" right="0.7" top="0.75" bottom="0.75" header="0.3" footer="0.3"/>
      <pageSetup paperSize="9" orientation="portrait" r:id="rId9"/>
    </customSheetView>
    <customSheetView guid="{7CA1DEE6-746E-4947-9BED-24AAED6E8B57}">
      <selection activeCell="K25" sqref="K25"/>
      <pageMargins left="0.7" right="0.7" top="0.75" bottom="0.75" header="0.3" footer="0.3"/>
      <pageSetup paperSize="9" orientation="portrait" r:id="rId10"/>
    </customSheetView>
    <customSheetView guid="{F277ACEF-9FF8-431F-8537-DE60B790AA4F}" topLeftCell="A55">
      <selection activeCell="B16" sqref="B16"/>
      <pageMargins left="0.7" right="0.7" top="0.75" bottom="0.75" header="0.3" footer="0.3"/>
    </customSheetView>
    <customSheetView guid="{70E7FFDC-983F-46F7-B68F-0BE0A8C942E0}" topLeftCell="A15">
      <selection activeCell="J32" sqref="J32"/>
      <pageMargins left="0.7" right="0.7" top="0.75" bottom="0.75" header="0.3" footer="0.3"/>
      <pageSetup paperSize="9" orientation="portrait" r:id="rId11"/>
    </customSheetView>
    <customSheetView guid="{F536E858-E5B2-4B36-88FC-BE776803F921}" topLeftCell="B4">
      <selection activeCell="D28" sqref="D28"/>
      <pageMargins left="0.7" right="0.7" top="0.75" bottom="0.75" header="0.3" footer="0.3"/>
      <pageSetup paperSize="9" orientation="portrait" r:id="rId12"/>
    </customSheetView>
    <customSheetView guid="{0780CBEB-AF66-401E-9AFD-5F77700585BC}">
      <selection activeCell="J58" sqref="J58"/>
      <pageMargins left="0.7" right="0.7" top="0.75" bottom="0.75" header="0.3" footer="0.3"/>
    </customSheetView>
    <customSheetView guid="{F0048D33-26BA-4893-8BCC-88CEF82FEBB6}">
      <selection activeCell="M6" sqref="M6:U23"/>
      <pageMargins left="0.7" right="0.7" top="0.75" bottom="0.75" header="0.3" footer="0.3"/>
    </customSheetView>
    <customSheetView guid="{8A1326BD-F0AB-414F-9F91-C2BB94CC9C17}" topLeftCell="A7">
      <selection activeCell="C34" sqref="C34:J34"/>
      <pageMargins left="0.7" right="0.7" top="0.75" bottom="0.75" header="0.3" footer="0.3"/>
    </customSheetView>
    <customSheetView guid="{FB7DEBE1-1047-4BE4-82FD-4BCA0CA8DD58}">
      <selection activeCell="F32" sqref="F32"/>
      <pageMargins left="0.7" right="0.7" top="0.75" bottom="0.75" header="0.3" footer="0.3"/>
    </customSheetView>
    <customSheetView guid="{B3153F5C-CAD5-4C41-96F3-3BC56052414C}" topLeftCell="A21">
      <selection activeCell="A30" sqref="A30:I47"/>
      <pageMargins left="0.7" right="0.7" top="0.75" bottom="0.75" header="0.3" footer="0.3"/>
    </customSheetView>
    <customSheetView guid="{D3393B8E-C3CB-4E3A-976E-E4CD065299F0}">
      <selection activeCell="M6" sqref="M6:U23"/>
      <pageMargins left="0.7" right="0.7" top="0.75" bottom="0.75" header="0.3" footer="0.3"/>
      <pageSetup paperSize="9" orientation="portrait" r:id="rId13"/>
    </customSheetView>
    <customSheetView guid="{A7B3A108-9CF6-4687-9321-110D304B17B9}">
      <selection sqref="A1:XFD4"/>
      <pageMargins left="0.7" right="0.7" top="0.75" bottom="0.75" header="0.3" footer="0.3"/>
    </customSheetView>
    <customSheetView guid="{D2C72E70-F766-4D56-9E10-3C91A63BB7F3}">
      <selection activeCell="B9" sqref="B9:L9"/>
      <pageMargins left="0.7" right="0.7" top="0.75" bottom="0.75" header="0.3" footer="0.3"/>
      <pageSetup paperSize="9" orientation="portrait" r:id="rId14"/>
    </customSheetView>
    <customSheetView guid="{7CCD1884-1631-4809-8751-AE0939C32419}">
      <selection activeCell="U85" sqref="U85"/>
      <pageMargins left="0.7" right="0.7" top="0.75" bottom="0.75" header="0.3" footer="0.3"/>
    </customSheetView>
    <customSheetView guid="{3AD1D9CC-D162-4119-AFCC-0AF9105FB248}">
      <selection activeCell="F8" sqref="F8"/>
      <pageMargins left="0.7" right="0.7" top="0.75" bottom="0.75" header="0.3" footer="0.3"/>
      <pageSetup paperSize="9" orientation="portrait" r:id="rId15"/>
    </customSheetView>
    <customSheetView guid="{931AA63B-6827-4BF4-8E25-ED232A88A09C}" topLeftCell="B4">
      <selection activeCell="A117" sqref="A117:XFD117"/>
      <pageMargins left="0.7" right="0.7" top="0.75" bottom="0.75" header="0.3" footer="0.3"/>
      <pageSetup paperSize="9" orientation="portrait" r:id="rId16"/>
    </customSheetView>
    <customSheetView guid="{697182B0-1BEF-4A85-93A0-596802852AF2}">
      <selection activeCell="A6" sqref="A6:XFD6"/>
      <pageMargins left="0.7" right="0.7" top="0.75" bottom="0.75" header="0.3" footer="0.3"/>
      <pageSetup paperSize="9" orientation="portrait" r:id="rId17"/>
    </customSheetView>
    <customSheetView guid="{DB462ED3-28DC-47D7-98F7-CED01F66E2C7}">
      <selection activeCell="A6" sqref="A6:XFD6"/>
      <pageMargins left="0.7" right="0.7" top="0.75" bottom="0.75" header="0.3" footer="0.3"/>
      <pageSetup paperSize="9" orientation="portrait" r:id="rId18"/>
    </customSheetView>
    <customSheetView guid="{CA1DE4BE-C006-4405-B064-304EE6CCACF1}">
      <selection activeCell="A117" sqref="A117:XFD117"/>
      <pageMargins left="0.7" right="0.7" top="0.75" bottom="0.75" header="0.3" footer="0.3"/>
      <pageSetup paperSize="9" orientation="portrait" r:id="rId19"/>
    </customSheetView>
  </customSheetViews>
  <mergeCells count="11">
    <mergeCell ref="K13:K14"/>
    <mergeCell ref="B9:L9"/>
    <mergeCell ref="L13:L14"/>
    <mergeCell ref="K12:L12"/>
    <mergeCell ref="J13:J14"/>
    <mergeCell ref="F13:F14"/>
    <mergeCell ref="D13:D14"/>
    <mergeCell ref="E13:E14"/>
    <mergeCell ref="B13:B14"/>
    <mergeCell ref="C13:C14"/>
    <mergeCell ref="G13:I13"/>
  </mergeCells>
  <pageMargins left="0.7" right="0.7" top="0.75" bottom="0.75" header="0.3" footer="0.3"/>
  <pageSetup paperSize="9" orientation="portrait" r:id="rId2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9"/>
  </sheetPr>
  <dimension ref="A1:D26"/>
  <sheetViews>
    <sheetView showGridLines="0" zoomScaleNormal="115" workbookViewId="0"/>
  </sheetViews>
  <sheetFormatPr defaultColWidth="9.140625" defaultRowHeight="12"/>
  <cols>
    <col min="1" max="1" width="23.28515625" style="111" customWidth="1"/>
    <col min="2" max="2" width="45" style="114" customWidth="1"/>
    <col min="3" max="4" width="15.5703125" style="111" customWidth="1"/>
    <col min="5" max="16384" width="9.140625" style="111"/>
  </cols>
  <sheetData>
    <row r="1" spans="1:4" ht="28.5" customHeight="1">
      <c r="A1" s="573" t="str">
        <f>HYPERLINK("#INDEX!A2","към началната страница")</f>
        <v>към началната страница</v>
      </c>
      <c r="B1" s="111"/>
    </row>
    <row r="2" spans="1:4" ht="16.5" customHeight="1">
      <c r="B2" s="111"/>
    </row>
    <row r="4" spans="1:4">
      <c r="B4" s="111"/>
    </row>
    <row r="5" spans="1:4">
      <c r="B5" s="111"/>
    </row>
    <row r="6" spans="1:4">
      <c r="B6" s="111"/>
    </row>
    <row r="7" spans="1:4">
      <c r="B7" s="111"/>
    </row>
    <row r="8" spans="1:4">
      <c r="B8" s="111"/>
    </row>
    <row r="9" spans="1:4" s="515" customFormat="1" ht="33" customHeight="1">
      <c r="B9" s="514" t="s">
        <v>1580</v>
      </c>
      <c r="C9" s="514"/>
      <c r="D9" s="514"/>
    </row>
    <row r="11" spans="1:4" ht="12.75" customHeight="1">
      <c r="C11" s="1048" t="s">
        <v>128</v>
      </c>
      <c r="D11" s="1048"/>
    </row>
    <row r="12" spans="1:4" s="113" customFormat="1" ht="48">
      <c r="B12" s="142"/>
      <c r="C12" s="166" t="s">
        <v>2137</v>
      </c>
      <c r="D12" s="166" t="s">
        <v>2138</v>
      </c>
    </row>
    <row r="13" spans="1:4" s="113" customFormat="1">
      <c r="B13" s="142"/>
      <c r="C13" s="732" t="s">
        <v>0</v>
      </c>
      <c r="D13" s="732" t="s">
        <v>1</v>
      </c>
    </row>
    <row r="14" spans="1:4">
      <c r="B14" s="340" t="s">
        <v>499</v>
      </c>
      <c r="C14" s="341">
        <v>4309937</v>
      </c>
      <c r="D14" s="341">
        <v>4309937</v>
      </c>
    </row>
    <row r="15" spans="1:4">
      <c r="B15" s="340" t="s">
        <v>280</v>
      </c>
      <c r="C15" s="341">
        <v>3860096</v>
      </c>
      <c r="D15" s="341">
        <v>3860096</v>
      </c>
    </row>
    <row r="16" spans="1:4">
      <c r="B16" s="342" t="s">
        <v>281</v>
      </c>
      <c r="C16" s="343">
        <v>1328660</v>
      </c>
      <c r="D16" s="343">
        <v>1328660</v>
      </c>
    </row>
    <row r="17" spans="2:4">
      <c r="B17" s="342" t="s">
        <v>339</v>
      </c>
      <c r="C17" s="343">
        <v>16033.000000000002</v>
      </c>
      <c r="D17" s="343">
        <v>16033.000000000002</v>
      </c>
    </row>
    <row r="18" spans="2:4">
      <c r="B18" s="342" t="s">
        <v>1180</v>
      </c>
      <c r="C18" s="343">
        <v>2439285</v>
      </c>
      <c r="D18" s="343">
        <v>2439285</v>
      </c>
    </row>
    <row r="19" spans="2:4">
      <c r="B19" s="342" t="s">
        <v>500</v>
      </c>
      <c r="C19" s="164">
        <v>-56655</v>
      </c>
      <c r="D19" s="343">
        <v>-56655</v>
      </c>
    </row>
    <row r="20" spans="2:4">
      <c r="B20" s="342" t="s">
        <v>610</v>
      </c>
      <c r="C20" s="164">
        <v>-77372</v>
      </c>
      <c r="D20" s="343">
        <v>-77372</v>
      </c>
    </row>
    <row r="21" spans="2:4">
      <c r="B21" s="342" t="s">
        <v>283</v>
      </c>
      <c r="C21" s="164">
        <v>117218</v>
      </c>
      <c r="D21" s="343">
        <v>117218</v>
      </c>
    </row>
    <row r="22" spans="2:4" ht="24">
      <c r="B22" s="342" t="s">
        <v>609</v>
      </c>
      <c r="C22" s="164">
        <v>-1133</v>
      </c>
      <c r="D22" s="343">
        <v>-1133</v>
      </c>
    </row>
    <row r="23" spans="2:4" ht="24">
      <c r="B23" s="342" t="s">
        <v>1181</v>
      </c>
      <c r="C23" s="164">
        <v>-22859</v>
      </c>
      <c r="D23" s="343">
        <v>-22859</v>
      </c>
    </row>
    <row r="24" spans="2:4">
      <c r="B24" s="342" t="s">
        <v>682</v>
      </c>
      <c r="C24" s="164">
        <v>-204</v>
      </c>
      <c r="D24" s="343">
        <v>-204</v>
      </c>
    </row>
    <row r="25" spans="2:4" ht="24">
      <c r="B25" s="342" t="s">
        <v>683</v>
      </c>
      <c r="C25" s="164">
        <v>117123</v>
      </c>
      <c r="D25" s="343">
        <v>117123</v>
      </c>
    </row>
    <row r="26" spans="2:4" s="112" customFormat="1">
      <c r="B26" s="340" t="s">
        <v>285</v>
      </c>
      <c r="C26" s="165">
        <v>449841</v>
      </c>
      <c r="D26" s="341">
        <v>449841</v>
      </c>
    </row>
  </sheetData>
  <customSheetViews>
    <customSheetView guid="{3FCB7B24-049F-4685-83CB-5231093E0117}" showPageBreaks="1" topLeftCell="A18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>
      <selection activeCell="A37" sqref="A37:XFD37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F1" sqref="F1"/>
      <pageMargins left="0.7" right="0.7" top="0.75" bottom="0.75" header="0.3" footer="0.3"/>
      <pageSetup paperSize="9" orientation="portrait" r:id="rId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4"/>
    </customSheetView>
    <customSheetView guid="{08462586-B7E0-434D-B6F4-B2B21EAA5D46}" topLeftCell="A22">
      <selection activeCell="E25" sqref="E25"/>
      <pageMargins left="0.7" right="0.7" top="0.75" bottom="0.75" header="0.3" footer="0.3"/>
      <pageSetup paperSize="9" orientation="portrait" r:id="rId5"/>
    </customSheetView>
    <customSheetView guid="{21329C76-F86B-400D-B8F5-F75B383E5B14}" topLeftCell="A22">
      <selection activeCell="E25" sqref="E25"/>
      <pageMargins left="0.7" right="0.7" top="0.75" bottom="0.75" header="0.3" footer="0.3"/>
      <pageSetup paperSize="9" orientation="portrait" r:id="rId6"/>
    </customSheetView>
    <customSheetView guid="{59094C18-3CB5-482F-AA6A-9C313A318EBB}" topLeftCell="A22">
      <selection activeCell="E25" sqref="E25"/>
      <pageMargins left="0.7" right="0.7" top="0.75" bottom="0.75" header="0.3" footer="0.3"/>
      <pageSetup paperSize="9" orientation="portrait" r:id="rId7"/>
    </customSheetView>
    <customSheetView guid="{FD092655-EBEC-4730-9895-1567D9B70D5F}">
      <selection activeCell="A33" sqref="A33:XFD33"/>
      <pageMargins left="0.7" right="0.7" top="0.75" bottom="0.75" header="0.3" footer="0.3"/>
      <pageSetup paperSize="9" orientation="portrait" r:id="rId8"/>
    </customSheetView>
    <customSheetView guid="{CFC92B1C-D4F2-414F-8F12-92F529035B08}" scale="115">
      <selection activeCell="C5" sqref="C5"/>
      <pageMargins left="0.7" right="0.7" top="0.75" bottom="0.75" header="0.3" footer="0.3"/>
      <pageSetup paperSize="9" orientation="portrait" r:id="rId9"/>
    </customSheetView>
    <customSheetView guid="{7CA1DEE6-746E-4947-9BED-24AAED6E8B57}" topLeftCell="A21">
      <selection activeCell="J40" sqref="J40"/>
      <pageMargins left="0.7" right="0.7" top="0.75" bottom="0.75" header="0.3" footer="0.3"/>
      <pageSetup paperSize="9" orientation="portrait" r:id="rId10"/>
    </customSheetView>
    <customSheetView guid="{F277ACEF-9FF8-431F-8537-DE60B790AA4F}">
      <selection activeCell="E24" sqref="E24"/>
      <pageMargins left="0.7" right="0.7" top="0.75" bottom="0.75" header="0.3" footer="0.3"/>
      <pageSetup paperSize="9" orientation="portrait" r:id="rId11"/>
    </customSheetView>
    <customSheetView guid="{70E7FFDC-983F-46F7-B68F-0BE0A8C942E0}" topLeftCell="A27">
      <selection activeCell="E45" sqref="E45"/>
      <pageMargins left="0.7" right="0.7" top="0.75" bottom="0.75" header="0.3" footer="0.3"/>
      <pageSetup paperSize="9" orientation="portrait" r:id="rId12"/>
    </customSheetView>
    <customSheetView guid="{F536E858-E5B2-4B36-88FC-BE776803F921}">
      <selection activeCell="F29" sqref="F29"/>
      <pageMargins left="0.7" right="0.7" top="0.75" bottom="0.75" header="0.3" footer="0.3"/>
      <pageSetup paperSize="9" orientation="portrait" r:id="rId13"/>
    </customSheetView>
    <customSheetView guid="{0780CBEB-AF66-401E-9AFD-5F77700585BC}">
      <selection activeCell="F26" sqref="F26"/>
      <pageMargins left="0.7" right="0.7" top="0.75" bottom="0.75" header="0.3" footer="0.3"/>
      <pageSetup paperSize="9" orientation="portrait" r:id="rId14"/>
    </customSheetView>
    <customSheetView guid="{F0048D33-26BA-4893-8BCC-88CEF82FEBB6}">
      <selection activeCell="E4" sqref="E4:G22"/>
      <pageMargins left="0.7" right="0.7" top="0.75" bottom="0.75" header="0.3" footer="0.3"/>
      <pageSetup paperSize="9" orientation="portrait" r:id="rId15"/>
    </customSheetView>
    <customSheetView guid="{8A1326BD-F0AB-414F-9F91-C2BB94CC9C17}">
      <selection activeCell="K12" sqref="K12"/>
      <pageMargins left="0.7" right="0.7" top="0.75" bottom="0.75" header="0.3" footer="0.3"/>
      <pageSetup paperSize="9" orientation="portrait" r:id="rId16"/>
    </customSheetView>
    <customSheetView guid="{FB7DEBE1-1047-4BE4-82FD-4BCA0CA8DD58}">
      <selection activeCell="K12" sqref="K12"/>
      <pageMargins left="0.7" right="0.7" top="0.75" bottom="0.75" header="0.3" footer="0.3"/>
      <pageSetup paperSize="9" orientation="portrait" r:id="rId17"/>
    </customSheetView>
    <customSheetView guid="{B3153F5C-CAD5-4C41-96F3-3BC56052414C}">
      <selection activeCell="A4" sqref="A4:C22"/>
      <pageMargins left="0.7" right="0.7" top="0.75" bottom="0.75" header="0.3" footer="0.3"/>
      <pageSetup paperSize="9" orientation="portrait" r:id="rId18"/>
    </customSheetView>
    <customSheetView guid="{D3393B8E-C3CB-4E3A-976E-E4CD065299F0}">
      <selection activeCell="E4" sqref="E4:G22"/>
      <pageMargins left="0.7" right="0.7" top="0.75" bottom="0.75" header="0.3" footer="0.3"/>
      <pageSetup paperSize="9" orientation="portrait" r:id="rId19"/>
    </customSheetView>
    <customSheetView guid="{A7B3A108-9CF6-4687-9321-110D304B17B9}">
      <selection activeCell="F29" sqref="F29"/>
      <pageMargins left="0.7" right="0.7" top="0.75" bottom="0.75" header="0.3" footer="0.3"/>
      <pageSetup paperSize="9" orientation="portrait" r:id="rId20"/>
    </customSheetView>
    <customSheetView guid="{D2C72E70-F766-4D56-9E10-3C91A63BB7F3}" topLeftCell="A22">
      <selection activeCell="B33" sqref="B33"/>
      <pageMargins left="0.7" right="0.7" top="0.75" bottom="0.75" header="0.3" footer="0.3"/>
      <pageSetup paperSize="9" orientation="portrait" r:id="rId21"/>
    </customSheetView>
    <customSheetView guid="{7CCD1884-1631-4809-8751-AE0939C32419}">
      <selection activeCell="B4" sqref="B4"/>
      <pageMargins left="0.7" right="0.7" top="0.75" bottom="0.75" header="0.3" footer="0.3"/>
      <pageSetup paperSize="9" orientation="portrait" r:id="rId22"/>
    </customSheetView>
    <customSheetView guid="{3AD1D9CC-D162-4119-AFCC-0AF9105FB248}">
      <selection activeCell="C5" sqref="C5"/>
      <pageMargins left="0.7" right="0.7" top="0.75" bottom="0.75" header="0.3" footer="0.3"/>
      <pageSetup paperSize="9" orientation="portrait" r:id="rId23"/>
    </customSheetView>
    <customSheetView guid="{931AA63B-6827-4BF4-8E25-ED232A88A09C}">
      <selection activeCell="A33" sqref="A33:XFD33"/>
      <pageMargins left="0.7" right="0.7" top="0.75" bottom="0.75" header="0.3" footer="0.3"/>
      <pageSetup paperSize="9" orientation="portrait" r:id="rId24"/>
    </customSheetView>
    <customSheetView guid="{697182B0-1BEF-4A85-93A0-596802852AF2}" topLeftCell="A22">
      <selection activeCell="E25" sqref="E25"/>
      <pageMargins left="0.7" right="0.7" top="0.75" bottom="0.75" header="0.3" footer="0.3"/>
      <pageSetup paperSize="9" orientation="portrait" r:id="rId25"/>
    </customSheetView>
    <customSheetView guid="{DB462ED3-28DC-47D7-98F7-CED01F66E2C7}" topLeftCell="A22">
      <selection activeCell="E25" sqref="E25"/>
      <pageMargins left="0.7" right="0.7" top="0.75" bottom="0.75" header="0.3" footer="0.3"/>
      <pageSetup paperSize="9" orientation="portrait" r:id="rId26"/>
    </customSheetView>
    <customSheetView guid="{CA1DE4BE-C006-4405-B064-304EE6CCACF1}" topLeftCell="A22">
      <selection activeCell="E25" sqref="E25"/>
      <pageMargins left="0.7" right="0.7" top="0.75" bottom="0.75" header="0.3" footer="0.3"/>
      <pageSetup paperSize="9" orientation="portrait" r:id="rId27"/>
    </customSheetView>
  </customSheetViews>
  <mergeCells count="1">
    <mergeCell ref="C11:D11"/>
  </mergeCells>
  <pageMargins left="0.7" right="0.7" top="0.75" bottom="0.75" header="0.3" footer="0.3"/>
  <pageSetup paperSize="9" orientation="portrait" r:id="rId28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04AB6-6446-47F6-92E4-53CB7EE72940}">
  <sheetPr>
    <tabColor theme="9"/>
  </sheetPr>
  <dimension ref="A1:C18"/>
  <sheetViews>
    <sheetView showGridLines="0" zoomScaleNormal="115" workbookViewId="0"/>
  </sheetViews>
  <sheetFormatPr defaultRowHeight="12.75"/>
  <cols>
    <col min="1" max="1" width="23.28515625" customWidth="1"/>
    <col min="2" max="2" width="45.140625" style="111" customWidth="1"/>
    <col min="3" max="3" width="14.5703125" style="111" customWidth="1"/>
  </cols>
  <sheetData>
    <row r="1" spans="1:3" ht="28.5" customHeight="1">
      <c r="A1" s="573" t="str">
        <f>HYPERLINK("#INDEX!A2","към началната страница")</f>
        <v>към началната страница</v>
      </c>
    </row>
    <row r="2" spans="1:3" ht="16.5" customHeight="1">
      <c r="A2" s="111"/>
    </row>
    <row r="4" spans="1:3">
      <c r="B4"/>
      <c r="C4"/>
    </row>
    <row r="5" spans="1:3">
      <c r="B5"/>
      <c r="C5"/>
    </row>
    <row r="6" spans="1:3">
      <c r="B6"/>
      <c r="C6"/>
    </row>
    <row r="7" spans="1:3">
      <c r="B7"/>
      <c r="C7"/>
    </row>
    <row r="8" spans="1:3">
      <c r="B8"/>
      <c r="C8"/>
    </row>
    <row r="9" spans="1:3" ht="33" customHeight="1">
      <c r="B9" s="514" t="s">
        <v>1581</v>
      </c>
      <c r="C9" s="513"/>
    </row>
    <row r="11" spans="1:3">
      <c r="B11" s="114"/>
      <c r="C11" s="215" t="s">
        <v>128</v>
      </c>
    </row>
    <row r="12" spans="1:3" ht="60">
      <c r="B12" s="216"/>
      <c r="C12" s="204" t="s">
        <v>2144</v>
      </c>
    </row>
    <row r="13" spans="1:3">
      <c r="B13" s="216"/>
      <c r="C13" s="733" t="s">
        <v>0</v>
      </c>
    </row>
    <row r="14" spans="1:3" ht="24">
      <c r="B14" s="279" t="s">
        <v>2141</v>
      </c>
      <c r="C14" s="343">
        <v>1328660</v>
      </c>
    </row>
    <row r="15" spans="1:3">
      <c r="B15" s="342" t="s">
        <v>2142</v>
      </c>
      <c r="C15" s="343">
        <v>2439285</v>
      </c>
    </row>
    <row r="16" spans="1:3">
      <c r="B16" s="342" t="s">
        <v>2140</v>
      </c>
      <c r="C16" s="343">
        <v>117218</v>
      </c>
    </row>
    <row r="17" spans="2:3" ht="24">
      <c r="B17" s="342" t="s">
        <v>680</v>
      </c>
      <c r="C17" s="343">
        <v>124118.62003001178</v>
      </c>
    </row>
    <row r="18" spans="2:3">
      <c r="B18" s="340" t="s">
        <v>681</v>
      </c>
      <c r="C18" s="341">
        <v>4009281.6200300111</v>
      </c>
    </row>
  </sheetData>
  <customSheetViews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>
      <selection activeCell="A36" sqref="A36:XFD36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E1" sqref="E1"/>
      <pageMargins left="0.7" right="0.7" top="0.75" bottom="0.75" header="0.3" footer="0.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3"/>
    </customSheetView>
    <customSheetView guid="{08462586-B7E0-434D-B6F4-B2B21EAA5D46}" topLeftCell="A10">
      <selection activeCell="D2" sqref="D2"/>
      <pageMargins left="0.7" right="0.7" top="0.75" bottom="0.75" header="0.3" footer="0.3"/>
      <pageSetup paperSize="9" orientation="portrait" r:id="rId4"/>
    </customSheetView>
    <customSheetView guid="{21329C76-F86B-400D-B8F5-F75B383E5B14}" topLeftCell="A10">
      <selection activeCell="D2" sqref="D2"/>
      <pageMargins left="0.7" right="0.7" top="0.75" bottom="0.75" header="0.3" footer="0.3"/>
      <pageSetup paperSize="9" orientation="portrait" r:id="rId5"/>
    </customSheetView>
    <customSheetView guid="{59094C18-3CB5-482F-AA6A-9C313A318EBB}" topLeftCell="A10">
      <selection activeCell="D2" sqref="D2"/>
      <pageMargins left="0.7" right="0.7" top="0.75" bottom="0.75" header="0.3" footer="0.3"/>
      <pageSetup paperSize="9" orientation="portrait" r:id="rId6"/>
    </customSheetView>
    <customSheetView guid="{FD092655-EBEC-4730-9895-1567D9B70D5F}">
      <selection activeCell="D6" sqref="D6"/>
      <pageMargins left="0.7" right="0.7" top="0.75" bottom="0.75" header="0.3" footer="0.3"/>
      <pageSetup paperSize="9" orientation="portrait" r:id="rId7"/>
    </customSheetView>
    <customSheetView guid="{CFC92B1C-D4F2-414F-8F12-92F529035B08}" scale="115">
      <selection activeCell="D6" sqref="D6"/>
      <pageMargins left="0.7" right="0.7" top="0.75" bottom="0.75" header="0.3" footer="0.3"/>
      <pageSetup paperSize="9" orientation="portrait" r:id="rId8"/>
    </customSheetView>
    <customSheetView guid="{D2C72E70-F766-4D56-9E10-3C91A63BB7F3}" topLeftCell="A10">
      <selection activeCell="B32" sqref="B32"/>
      <pageMargins left="0.7" right="0.7" top="0.75" bottom="0.75" header="0.3" footer="0.3"/>
      <pageSetup paperSize="9" orientation="portrait" r:id="rId9"/>
    </customSheetView>
    <customSheetView guid="{7CCD1884-1631-4809-8751-AE0939C32419}">
      <selection activeCell="J25" sqref="J25"/>
      <pageMargins left="0.7" right="0.7" top="0.75" bottom="0.75" header="0.3" footer="0.3"/>
    </customSheetView>
    <customSheetView guid="{3AD1D9CC-D162-4119-AFCC-0AF9105FB248}">
      <selection activeCell="D6" sqref="D6"/>
      <pageMargins left="0.7" right="0.7" top="0.75" bottom="0.75" header="0.3" footer="0.3"/>
      <pageSetup paperSize="9" orientation="portrait" r:id="rId10"/>
    </customSheetView>
    <customSheetView guid="{931AA63B-6827-4BF4-8E25-ED232A88A09C}">
      <selection activeCell="D6" sqref="D6"/>
      <pageMargins left="0.7" right="0.7" top="0.75" bottom="0.75" header="0.3" footer="0.3"/>
      <pageSetup paperSize="9" orientation="portrait" r:id="rId11"/>
    </customSheetView>
    <customSheetView guid="{697182B0-1BEF-4A85-93A0-596802852AF2}" topLeftCell="A10">
      <selection activeCell="D2" sqref="D2"/>
      <pageMargins left="0.7" right="0.7" top="0.75" bottom="0.75" header="0.3" footer="0.3"/>
      <pageSetup paperSize="9" orientation="portrait" r:id="rId12"/>
    </customSheetView>
    <customSheetView guid="{DB462ED3-28DC-47D7-98F7-CED01F66E2C7}" topLeftCell="A10">
      <selection activeCell="D2" sqref="D2"/>
      <pageMargins left="0.7" right="0.7" top="0.75" bottom="0.75" header="0.3" footer="0.3"/>
      <pageSetup paperSize="9" orientation="portrait" r:id="rId13"/>
    </customSheetView>
    <customSheetView guid="{CA1DE4BE-C006-4405-B064-304EE6CCACF1}" topLeftCell="A10">
      <selection activeCell="D2" sqref="D2"/>
      <pageMargins left="0.7" right="0.7" top="0.75" bottom="0.75" header="0.3" footer="0.3"/>
      <pageSetup paperSize="9" orientation="portrait" r:id="rId14"/>
    </customSheetView>
  </customSheetViews>
  <pageMargins left="0.7" right="0.7" top="0.75" bottom="0.75" header="0.3" footer="0.3"/>
  <pageSetup paperSize="9" orientation="portrait" r:id="rId1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9"/>
  </sheetPr>
  <dimension ref="A1:G35"/>
  <sheetViews>
    <sheetView showGridLines="0" zoomScaleNormal="115" workbookViewId="0"/>
  </sheetViews>
  <sheetFormatPr defaultColWidth="9.140625" defaultRowHeight="12"/>
  <cols>
    <col min="1" max="1" width="23.28515625" style="111" customWidth="1"/>
    <col min="2" max="2" width="51" style="111" bestFit="1" customWidth="1"/>
    <col min="3" max="5" width="14.42578125" style="111" customWidth="1"/>
    <col min="6" max="16384" width="9.140625" style="111"/>
  </cols>
  <sheetData>
    <row r="1" spans="1:7" ht="28.5" customHeight="1">
      <c r="A1" s="573" t="str">
        <f>HYPERLINK("#INDEX!A2","към началната страница")</f>
        <v>към началната страница</v>
      </c>
    </row>
    <row r="2" spans="1:7" ht="16.5" customHeight="1"/>
    <row r="9" spans="1:7" s="515" customFormat="1" ht="33" customHeight="1">
      <c r="B9" s="514" t="s">
        <v>1582</v>
      </c>
      <c r="C9" s="514"/>
      <c r="D9" s="514"/>
      <c r="E9" s="514"/>
    </row>
    <row r="11" spans="1:7" ht="12.75" customHeight="1">
      <c r="D11" s="1049" t="s">
        <v>684</v>
      </c>
      <c r="E11" s="1049"/>
    </row>
    <row r="12" spans="1:7" s="113" customFormat="1" ht="60">
      <c r="B12" s="205"/>
      <c r="C12" s="166" t="s">
        <v>2143</v>
      </c>
      <c r="D12" s="166" t="s">
        <v>2139</v>
      </c>
      <c r="E12" s="204" t="s">
        <v>2144</v>
      </c>
    </row>
    <row r="13" spans="1:7" s="113" customFormat="1">
      <c r="B13" s="205"/>
      <c r="C13" s="732" t="s">
        <v>0</v>
      </c>
      <c r="D13" s="732" t="s">
        <v>1</v>
      </c>
      <c r="E13" s="733" t="s">
        <v>2</v>
      </c>
    </row>
    <row r="14" spans="1:7" ht="24">
      <c r="B14" s="217" t="s">
        <v>685</v>
      </c>
      <c r="C14" s="165">
        <v>1475840.9599999997</v>
      </c>
      <c r="D14" s="165">
        <v>1593994.9146531997</v>
      </c>
      <c r="E14" s="165">
        <v>2292718.5288563585</v>
      </c>
      <c r="F14" s="357"/>
      <c r="G14" s="357"/>
    </row>
    <row r="15" spans="1:7">
      <c r="B15" s="218" t="s">
        <v>686</v>
      </c>
      <c r="C15" s="164">
        <v>1425821.92</v>
      </c>
      <c r="D15" s="164">
        <v>1470504.4567023998</v>
      </c>
      <c r="E15" s="164">
        <v>1754062.7008834402</v>
      </c>
      <c r="F15" s="357"/>
      <c r="G15" s="357"/>
    </row>
    <row r="16" spans="1:7">
      <c r="B16" s="218" t="s">
        <v>687</v>
      </c>
      <c r="C16" s="164">
        <v>308</v>
      </c>
      <c r="D16" s="164">
        <v>556</v>
      </c>
      <c r="E16" s="164">
        <v>556</v>
      </c>
      <c r="F16" s="357"/>
      <c r="G16" s="357"/>
    </row>
    <row r="17" spans="2:7" collapsed="1">
      <c r="B17" s="218" t="s">
        <v>688</v>
      </c>
      <c r="C17" s="164">
        <v>49711.040000000001</v>
      </c>
      <c r="D17" s="164">
        <v>81073.086684999987</v>
      </c>
      <c r="E17" s="164">
        <v>101230.1730404101</v>
      </c>
      <c r="F17" s="357"/>
      <c r="G17" s="357"/>
    </row>
    <row r="18" spans="2:7" collapsed="1">
      <c r="B18" s="143" t="s">
        <v>689</v>
      </c>
      <c r="C18" s="893" t="s">
        <v>1106</v>
      </c>
      <c r="D18" s="164">
        <v>0</v>
      </c>
      <c r="E18" s="164">
        <v>0</v>
      </c>
      <c r="F18" s="357"/>
      <c r="G18" s="357"/>
    </row>
    <row r="19" spans="2:7" collapsed="1">
      <c r="B19" s="143" t="s">
        <v>690</v>
      </c>
      <c r="C19" s="893" t="s">
        <v>1106</v>
      </c>
      <c r="D19" s="164">
        <v>34584</v>
      </c>
      <c r="E19" s="164">
        <v>10736</v>
      </c>
      <c r="F19" s="357"/>
      <c r="G19" s="357"/>
    </row>
    <row r="20" spans="2:7" collapsed="1">
      <c r="B20" s="143" t="s">
        <v>1184</v>
      </c>
      <c r="C20" s="893" t="s">
        <v>1106</v>
      </c>
      <c r="D20" s="893" t="s">
        <v>1106</v>
      </c>
      <c r="E20" s="164">
        <v>20258</v>
      </c>
      <c r="F20" s="357"/>
      <c r="G20" s="357"/>
    </row>
    <row r="21" spans="2:7">
      <c r="B21" s="218" t="s">
        <v>1185</v>
      </c>
      <c r="C21" s="893" t="s">
        <v>1106</v>
      </c>
      <c r="D21" s="354">
        <v>0</v>
      </c>
      <c r="E21" s="354">
        <v>397722.28366670804</v>
      </c>
      <c r="F21" s="357"/>
      <c r="G21" s="357"/>
    </row>
    <row r="22" spans="2:7" collapsed="1">
      <c r="B22" s="218" t="s">
        <v>691</v>
      </c>
      <c r="C22" s="893" t="s">
        <v>1106</v>
      </c>
      <c r="D22" s="164">
        <v>7277.3712657999995</v>
      </c>
      <c r="E22" s="164">
        <v>8153.3712657999986</v>
      </c>
      <c r="F22" s="357"/>
      <c r="G22" s="357"/>
    </row>
    <row r="23" spans="2:7" ht="5.25" customHeight="1">
      <c r="B23" s="355"/>
      <c r="C23" s="356"/>
      <c r="D23" s="356"/>
      <c r="E23" s="356"/>
      <c r="F23" s="357"/>
      <c r="G23" s="357"/>
    </row>
    <row r="24" spans="2:7">
      <c r="B24" s="217" t="s">
        <v>692</v>
      </c>
      <c r="C24" s="165">
        <v>1568081.0199999996</v>
      </c>
      <c r="D24" s="165">
        <v>1568081.0199999996</v>
      </c>
      <c r="E24" s="893" t="s">
        <v>1106</v>
      </c>
      <c r="F24" s="357"/>
      <c r="G24" s="357"/>
    </row>
    <row r="25" spans="2:7">
      <c r="B25" s="218" t="s">
        <v>636</v>
      </c>
      <c r="C25" s="164">
        <v>461200.29999999993</v>
      </c>
      <c r="D25" s="164">
        <v>461200.29999999993</v>
      </c>
      <c r="E25" s="893" t="s">
        <v>1106</v>
      </c>
      <c r="F25" s="357"/>
      <c r="G25" s="357"/>
    </row>
    <row r="26" spans="2:7">
      <c r="B26" s="218" t="s">
        <v>608</v>
      </c>
      <c r="C26" s="164">
        <v>368960.23999999987</v>
      </c>
      <c r="D26" s="164">
        <v>368960.23999999987</v>
      </c>
      <c r="E26" s="893" t="s">
        <v>1106</v>
      </c>
      <c r="F26" s="357"/>
      <c r="G26" s="357"/>
    </row>
    <row r="27" spans="2:7">
      <c r="B27" s="218" t="s">
        <v>635</v>
      </c>
      <c r="C27" s="164">
        <v>553440.35999999987</v>
      </c>
      <c r="D27" s="164">
        <v>553440.35999999987</v>
      </c>
      <c r="E27" s="893" t="s">
        <v>1106</v>
      </c>
      <c r="F27" s="357"/>
      <c r="G27" s="357"/>
    </row>
    <row r="28" spans="2:7">
      <c r="B28" s="218" t="s">
        <v>526</v>
      </c>
      <c r="C28" s="164">
        <v>184480.11999999994</v>
      </c>
      <c r="D28" s="164">
        <v>184480.11999999994</v>
      </c>
      <c r="E28" s="893" t="s">
        <v>1106</v>
      </c>
      <c r="F28" s="357"/>
      <c r="G28" s="357"/>
    </row>
    <row r="29" spans="2:7">
      <c r="B29" s="218" t="s">
        <v>1182</v>
      </c>
      <c r="C29" s="164">
        <v>357891.43279999989</v>
      </c>
      <c r="D29" s="893" t="s">
        <v>1106</v>
      </c>
      <c r="E29" s="893" t="s">
        <v>1106</v>
      </c>
      <c r="F29" s="357"/>
      <c r="G29" s="357"/>
    </row>
    <row r="30" spans="2:7">
      <c r="B30" s="218" t="s">
        <v>1183</v>
      </c>
      <c r="C30" s="164">
        <v>322840.20999999996</v>
      </c>
      <c r="D30" s="164">
        <v>322840.20999999996</v>
      </c>
      <c r="E30" s="893" t="s">
        <v>1106</v>
      </c>
      <c r="F30" s="357"/>
      <c r="G30" s="357"/>
    </row>
    <row r="31" spans="2:7">
      <c r="B31" s="218" t="s">
        <v>693</v>
      </c>
      <c r="C31" s="164">
        <v>184480.11999999994</v>
      </c>
      <c r="D31" s="164">
        <v>184480.11999999994</v>
      </c>
      <c r="E31" s="893" t="s">
        <v>1106</v>
      </c>
      <c r="F31" s="357"/>
      <c r="G31" s="357"/>
    </row>
    <row r="32" spans="2:7">
      <c r="B32" s="217" t="s">
        <v>637</v>
      </c>
      <c r="C32" s="165">
        <v>3909133.7427999987</v>
      </c>
      <c r="D32" s="165">
        <v>3669396.2646531989</v>
      </c>
      <c r="E32" s="165">
        <v>2292718.5288563585</v>
      </c>
      <c r="F32" s="357"/>
      <c r="G32" s="357"/>
    </row>
    <row r="33" spans="2:7" ht="5.25" customHeight="1">
      <c r="B33" s="355"/>
      <c r="C33" s="356"/>
      <c r="D33" s="356"/>
      <c r="E33" s="356"/>
      <c r="F33" s="357"/>
      <c r="G33" s="357"/>
    </row>
    <row r="34" spans="2:7">
      <c r="B34" s="217" t="s">
        <v>1105</v>
      </c>
      <c r="C34" s="165">
        <v>4309937</v>
      </c>
      <c r="D34" s="165">
        <v>4309937</v>
      </c>
      <c r="E34" s="165">
        <v>4009281.6200300111</v>
      </c>
      <c r="F34" s="357"/>
      <c r="G34" s="357"/>
    </row>
    <row r="35" spans="2:7">
      <c r="B35" s="217" t="s">
        <v>694</v>
      </c>
      <c r="C35" s="165">
        <v>400803.2572000011</v>
      </c>
      <c r="D35" s="165">
        <v>640540.73534680088</v>
      </c>
      <c r="E35" s="165">
        <v>1716563.091173653</v>
      </c>
      <c r="F35" s="357"/>
      <c r="G35" s="357"/>
    </row>
  </sheetData>
  <customSheetViews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>
      <selection activeCell="A69" sqref="A69:XFD69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H11" sqref="H11"/>
      <pageMargins left="0.7" right="0.7" top="0.75" bottom="0.75" header="0.3" footer="0.3"/>
      <pageSetup paperSize="9" orientation="portrait" r:id="rId3"/>
    </customSheetView>
    <customSheetView guid="{D37F8A47-E42F-4741-BE8D-5D961F7BB394}" hiddenRows="1">
      <selection activeCell="D4" sqref="D4"/>
      <pageMargins left="0.7" right="0.7" top="0.75" bottom="0.75" header="0.3" footer="0.3"/>
      <pageSetup paperSize="9" orientation="portrait" r:id="rId4"/>
    </customSheetView>
    <customSheetView guid="{08462586-B7E0-434D-B6F4-B2B21EAA5D46}" hiddenRows="1" topLeftCell="A88">
      <selection activeCell="B116" sqref="B116"/>
      <pageMargins left="0.7" right="0.7" top="0.75" bottom="0.75" header="0.3" footer="0.3"/>
      <pageSetup paperSize="9" orientation="portrait" r:id="rId5"/>
    </customSheetView>
    <customSheetView guid="{21329C76-F86B-400D-B8F5-F75B383E5B14}" hiddenRows="1" topLeftCell="A88">
      <selection activeCell="B116" sqref="B116"/>
      <pageMargins left="0.7" right="0.7" top="0.75" bottom="0.75" header="0.3" footer="0.3"/>
      <pageSetup paperSize="9" orientation="portrait" r:id="rId6"/>
    </customSheetView>
    <customSheetView guid="{59094C18-3CB5-482F-AA6A-9C313A318EBB}" hiddenRows="1" topLeftCell="A88">
      <selection activeCell="B116" sqref="B116"/>
      <pageMargins left="0.7" right="0.7" top="0.75" bottom="0.75" header="0.3" footer="0.3"/>
      <pageSetup paperSize="9" orientation="portrait" r:id="rId7"/>
    </customSheetView>
    <customSheetView guid="{FD092655-EBEC-4730-9895-1567D9B70D5F}" topLeftCell="A4">
      <selection activeCell="A36" sqref="A36:XFD36"/>
      <pageMargins left="0.7" right="0.7" top="0.75" bottom="0.75" header="0.3" footer="0.3"/>
      <pageSetup paperSize="9" orientation="portrait" r:id="rId8"/>
    </customSheetView>
    <customSheetView guid="{CFC92B1C-D4F2-414F-8F12-92F529035B08}" scale="115" hiddenRows="1">
      <selection activeCell="B4" sqref="B4:C8"/>
      <pageMargins left="0.7" right="0.7" top="0.75" bottom="0.75" header="0.3" footer="0.3"/>
      <pageSetup paperSize="9" orientation="portrait" r:id="rId9"/>
    </customSheetView>
    <customSheetView guid="{7CA1DEE6-746E-4947-9BED-24AAED6E8B57}">
      <selection activeCell="B6" sqref="B6"/>
      <pageMargins left="0.7" right="0.7" top="0.75" bottom="0.75" header="0.3" footer="0.3"/>
      <pageSetup paperSize="9" orientation="portrait" r:id="rId10"/>
    </customSheetView>
    <customSheetView guid="{F277ACEF-9FF8-431F-8537-DE60B790AA4F}">
      <selection activeCell="C17" sqref="C17"/>
      <pageMargins left="0.7" right="0.7" top="0.75" bottom="0.75" header="0.3" footer="0.3"/>
      <pageSetup paperSize="9" orientation="portrait" r:id="rId11"/>
    </customSheetView>
    <customSheetView guid="{70E7FFDC-983F-46F7-B68F-0BE0A8C942E0}" topLeftCell="A22">
      <selection activeCell="J38" sqref="J38"/>
      <pageMargins left="0.7" right="0.7" top="0.75" bottom="0.75" header="0.3" footer="0.3"/>
      <pageSetup paperSize="9" orientation="portrait" r:id="rId12"/>
    </customSheetView>
    <customSheetView guid="{F536E858-E5B2-4B36-88FC-BE776803F921}" topLeftCell="A4">
      <selection activeCell="F29" sqref="F29"/>
      <pageMargins left="0.7" right="0.7" top="0.75" bottom="0.75" header="0.3" footer="0.3"/>
      <pageSetup paperSize="9" orientation="portrait" r:id="rId13"/>
    </customSheetView>
    <customSheetView guid="{0780CBEB-AF66-401E-9AFD-5F77700585BC}">
      <selection activeCell="D31" sqref="D31"/>
      <pageMargins left="0.7" right="0.7" top="0.75" bottom="0.75" header="0.3" footer="0.3"/>
      <pageSetup paperSize="9" orientation="portrait" r:id="rId14"/>
    </customSheetView>
    <customSheetView guid="{F0048D33-26BA-4893-8BCC-88CEF82FEBB6}">
      <selection activeCell="E4" sqref="E4:G20"/>
      <pageMargins left="0.7" right="0.7" top="0.75" bottom="0.75" header="0.3" footer="0.3"/>
      <pageSetup paperSize="9" orientation="portrait" r:id="rId15"/>
    </customSheetView>
    <customSheetView guid="{8A1326BD-F0AB-414F-9F91-C2BB94CC9C17}">
      <selection activeCell="J8" sqref="J8"/>
      <pageMargins left="0.7" right="0.7" top="0.75" bottom="0.75" header="0.3" footer="0.3"/>
      <pageSetup paperSize="9" orientation="portrait" r:id="rId16"/>
    </customSheetView>
    <customSheetView guid="{FB7DEBE1-1047-4BE4-82FD-4BCA0CA8DD58}">
      <selection activeCell="J12" sqref="J12"/>
      <pageMargins left="0.7" right="0.7" top="0.75" bottom="0.75" header="0.3" footer="0.3"/>
      <pageSetup paperSize="9" orientation="portrait" r:id="rId17"/>
    </customSheetView>
    <customSheetView guid="{B3153F5C-CAD5-4C41-96F3-3BC56052414C}" topLeftCell="A10">
      <selection activeCell="A4" sqref="A4:C20"/>
      <pageMargins left="0.7" right="0.7" top="0.75" bottom="0.75" header="0.3" footer="0.3"/>
      <pageSetup paperSize="9" orientation="portrait" r:id="rId18"/>
    </customSheetView>
    <customSheetView guid="{D3393B8E-C3CB-4E3A-976E-E4CD065299F0}">
      <selection activeCell="E4" sqref="E4:G21"/>
      <pageMargins left="0.7" right="0.7" top="0.75" bottom="0.75" header="0.3" footer="0.3"/>
      <pageSetup paperSize="9" orientation="portrait" r:id="rId19"/>
    </customSheetView>
    <customSheetView guid="{A7B3A108-9CF6-4687-9321-110D304B17B9}" topLeftCell="A4">
      <selection activeCell="F29" sqref="F29"/>
      <pageMargins left="0.7" right="0.7" top="0.75" bottom="0.75" header="0.3" footer="0.3"/>
      <pageSetup paperSize="9" orientation="portrait" r:id="rId20"/>
    </customSheetView>
    <customSheetView guid="{D2C72E70-F766-4D56-9E10-3C91A63BB7F3}" hiddenRows="1" topLeftCell="A59">
      <selection activeCell="B65" sqref="B65"/>
      <pageMargins left="0.7" right="0.7" top="0.75" bottom="0.75" header="0.3" footer="0.3"/>
      <pageSetup paperSize="9" orientation="portrait" r:id="rId21"/>
    </customSheetView>
    <customSheetView guid="{7CCD1884-1631-4809-8751-AE0939C32419}">
      <selection activeCell="F67" sqref="F67"/>
      <pageMargins left="0.7" right="0.7" top="0.75" bottom="0.75" header="0.3" footer="0.3"/>
      <pageSetup paperSize="9" orientation="portrait" r:id="rId22"/>
    </customSheetView>
    <customSheetView guid="{3AD1D9CC-D162-4119-AFCC-0AF9105FB248}">
      <selection activeCell="B4" sqref="B4:C8"/>
      <pageMargins left="0.7" right="0.7" top="0.75" bottom="0.75" header="0.3" footer="0.3"/>
      <pageSetup paperSize="9" orientation="portrait" r:id="rId23"/>
    </customSheetView>
    <customSheetView guid="{931AA63B-6827-4BF4-8E25-ED232A88A09C}" topLeftCell="A4">
      <selection activeCell="A36" sqref="A36:XFD36"/>
      <pageMargins left="0.7" right="0.7" top="0.75" bottom="0.75" header="0.3" footer="0.3"/>
      <pageSetup paperSize="9" orientation="portrait" r:id="rId24"/>
    </customSheetView>
    <customSheetView guid="{697182B0-1BEF-4A85-93A0-596802852AF2}" hiddenRows="1" topLeftCell="A2">
      <selection activeCell="B116" sqref="B116"/>
      <pageMargins left="0.7" right="0.7" top="0.75" bottom="0.75" header="0.3" footer="0.3"/>
      <pageSetup paperSize="9" orientation="portrait" r:id="rId25"/>
    </customSheetView>
    <customSheetView guid="{DB462ED3-28DC-47D7-98F7-CED01F66E2C7}" hiddenRows="1" topLeftCell="A2">
      <selection activeCell="B116" sqref="B116"/>
      <pageMargins left="0.7" right="0.7" top="0.75" bottom="0.75" header="0.3" footer="0.3"/>
      <pageSetup paperSize="9" orientation="portrait" r:id="rId26"/>
    </customSheetView>
    <customSheetView guid="{CA1DE4BE-C006-4405-B064-304EE6CCACF1}" hiddenRows="1" topLeftCell="A88">
      <selection activeCell="B116" sqref="B116"/>
      <pageMargins left="0.7" right="0.7" top="0.75" bottom="0.75" header="0.3" footer="0.3"/>
      <pageSetup paperSize="9" orientation="portrait" r:id="rId27"/>
    </customSheetView>
  </customSheetViews>
  <mergeCells count="1">
    <mergeCell ref="D11:E11"/>
  </mergeCells>
  <pageMargins left="0.7" right="0.7" top="0.75" bottom="0.75" header="0.3" footer="0.3"/>
  <pageSetup paperSize="9" orientation="portrait" r:id="rId28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5FB7-1BCA-4610-AABB-56E6A0EFB3D1}">
  <sheetPr>
    <tabColor theme="9"/>
  </sheetPr>
  <dimension ref="A1:F59"/>
  <sheetViews>
    <sheetView showGridLines="0" zoomScaleNormal="100" workbookViewId="0"/>
  </sheetViews>
  <sheetFormatPr defaultColWidth="9.140625" defaultRowHeight="12"/>
  <cols>
    <col min="1" max="1" width="23.28515625" style="1" customWidth="1"/>
    <col min="2" max="2" width="9.140625" style="1"/>
    <col min="3" max="3" width="50.140625" style="1" customWidth="1"/>
    <col min="4" max="4" width="23.5703125" style="1" customWidth="1"/>
    <col min="5" max="5" width="22" style="1" customWidth="1"/>
    <col min="6" max="6" width="23.28515625" style="1" customWidth="1"/>
    <col min="7" max="16384" width="9.140625" style="1"/>
  </cols>
  <sheetData>
    <row r="1" spans="1:6" ht="28.5" customHeight="1">
      <c r="A1" s="571" t="str">
        <f>HYPERLINK("#INDEX!A2","към началната страница")</f>
        <v>към началната страница</v>
      </c>
    </row>
    <row r="2" spans="1:6" ht="16.5" customHeight="1"/>
    <row r="9" spans="1:6" ht="33" customHeight="1">
      <c r="B9" s="487" t="s">
        <v>2019</v>
      </c>
      <c r="C9" s="487"/>
      <c r="D9" s="487"/>
      <c r="E9" s="459"/>
      <c r="F9" s="459"/>
    </row>
    <row r="10" spans="1:6">
      <c r="B10" s="367"/>
      <c r="C10" s="367"/>
      <c r="D10" s="367"/>
    </row>
    <row r="11" spans="1:6">
      <c r="B11" s="367"/>
      <c r="C11" s="367"/>
      <c r="D11" s="367"/>
    </row>
    <row r="12" spans="1:6">
      <c r="F12" s="137" t="s">
        <v>1381</v>
      </c>
    </row>
    <row r="13" spans="1:6" ht="51.75" customHeight="1">
      <c r="B13" s="369"/>
      <c r="C13" s="55"/>
      <c r="D13" s="370" t="s">
        <v>1186</v>
      </c>
      <c r="E13" s="371" t="s">
        <v>1187</v>
      </c>
      <c r="F13" s="370" t="s">
        <v>1198</v>
      </c>
    </row>
    <row r="14" spans="1:6">
      <c r="B14" s="55"/>
      <c r="C14" s="55"/>
      <c r="D14" s="402" t="s">
        <v>0</v>
      </c>
      <c r="E14" s="402" t="s">
        <v>1</v>
      </c>
      <c r="F14" s="402" t="s">
        <v>2</v>
      </c>
    </row>
    <row r="15" spans="1:6">
      <c r="B15" s="396" t="s">
        <v>1199</v>
      </c>
      <c r="C15" s="372"/>
      <c r="D15" s="372"/>
      <c r="E15" s="372"/>
      <c r="F15" s="373"/>
    </row>
    <row r="16" spans="1:6" ht="24" customHeight="1">
      <c r="B16" s="400">
        <v>1</v>
      </c>
      <c r="C16" s="375" t="s">
        <v>381</v>
      </c>
      <c r="D16" s="417">
        <v>3860095</v>
      </c>
      <c r="E16" s="443"/>
      <c r="F16" s="417">
        <v>3860095</v>
      </c>
    </row>
    <row r="17" spans="2:6" ht="24" customHeight="1">
      <c r="B17" s="374">
        <v>2</v>
      </c>
      <c r="C17" s="375" t="s">
        <v>403</v>
      </c>
      <c r="D17" s="417">
        <v>0</v>
      </c>
      <c r="E17" s="443"/>
      <c r="F17" s="417">
        <v>0</v>
      </c>
    </row>
    <row r="18" spans="2:6" ht="24" customHeight="1">
      <c r="B18" s="376">
        <v>3</v>
      </c>
      <c r="C18" s="377" t="s">
        <v>1237</v>
      </c>
      <c r="D18" s="378"/>
      <c r="E18" s="378"/>
      <c r="F18" s="379"/>
    </row>
    <row r="19" spans="2:6" ht="24" customHeight="1">
      <c r="B19" s="376">
        <v>4</v>
      </c>
      <c r="C19" s="377" t="s">
        <v>1237</v>
      </c>
      <c r="D19" s="378"/>
      <c r="E19" s="378"/>
      <c r="F19" s="378"/>
    </row>
    <row r="20" spans="2:6" ht="24" customHeight="1">
      <c r="B20" s="376">
        <v>5</v>
      </c>
      <c r="C20" s="377" t="s">
        <v>1237</v>
      </c>
      <c r="D20" s="378"/>
      <c r="E20" s="378"/>
      <c r="F20" s="380"/>
    </row>
    <row r="21" spans="2:6" ht="24" customHeight="1">
      <c r="B21" s="374">
        <v>6</v>
      </c>
      <c r="C21" s="375" t="s">
        <v>1238</v>
      </c>
      <c r="D21" s="417">
        <v>449841</v>
      </c>
      <c r="E21" s="443"/>
      <c r="F21" s="417">
        <v>449841</v>
      </c>
    </row>
    <row r="22" spans="2:6" ht="24" customHeight="1">
      <c r="B22" s="376">
        <v>7</v>
      </c>
      <c r="C22" s="377" t="s">
        <v>1237</v>
      </c>
      <c r="D22" s="381"/>
      <c r="E22" s="381"/>
      <c r="F22" s="382"/>
    </row>
    <row r="23" spans="2:6" ht="24" customHeight="1">
      <c r="B23" s="376">
        <v>8</v>
      </c>
      <c r="C23" s="377" t="s">
        <v>1237</v>
      </c>
      <c r="D23" s="381"/>
      <c r="E23" s="381"/>
      <c r="F23" s="383"/>
    </row>
    <row r="24" spans="2:6" ht="24" customHeight="1">
      <c r="B24" s="374">
        <v>11</v>
      </c>
      <c r="C24" s="384" t="s">
        <v>1239</v>
      </c>
      <c r="D24" s="417">
        <v>4309936</v>
      </c>
      <c r="E24" s="443"/>
      <c r="F24" s="417">
        <v>4309936</v>
      </c>
    </row>
    <row r="25" spans="2:6" ht="24" customHeight="1">
      <c r="B25" s="397" t="s">
        <v>1240</v>
      </c>
      <c r="C25" s="398"/>
      <c r="D25" s="398"/>
      <c r="E25" s="398"/>
      <c r="F25" s="399"/>
    </row>
    <row r="26" spans="2:6" ht="24" customHeight="1">
      <c r="B26" s="374">
        <v>12</v>
      </c>
      <c r="C26" s="384" t="s">
        <v>1241</v>
      </c>
      <c r="D26" s="417">
        <v>1075707</v>
      </c>
      <c r="E26" s="443"/>
      <c r="F26" s="417">
        <v>1075707</v>
      </c>
    </row>
    <row r="27" spans="2:6" ht="24" customHeight="1">
      <c r="B27" s="374" t="s">
        <v>1192</v>
      </c>
      <c r="C27" s="384" t="s">
        <v>1242</v>
      </c>
      <c r="D27" s="895">
        <v>0</v>
      </c>
      <c r="E27" s="443"/>
      <c r="F27" s="417">
        <v>0</v>
      </c>
    </row>
    <row r="28" spans="2:6" ht="24" customHeight="1">
      <c r="B28" s="385" t="s">
        <v>1193</v>
      </c>
      <c r="C28" s="384" t="s">
        <v>1243</v>
      </c>
      <c r="D28" s="895">
        <v>0</v>
      </c>
      <c r="E28" s="443"/>
      <c r="F28" s="417">
        <v>0</v>
      </c>
    </row>
    <row r="29" spans="2:6" ht="24" customHeight="1">
      <c r="B29" s="385" t="s">
        <v>1194</v>
      </c>
      <c r="C29" s="384" t="s">
        <v>1244</v>
      </c>
      <c r="D29" s="895">
        <v>0</v>
      </c>
      <c r="E29" s="443"/>
      <c r="F29" s="417">
        <v>0</v>
      </c>
    </row>
    <row r="30" spans="2:6" ht="24" customHeight="1">
      <c r="B30" s="374">
        <v>13</v>
      </c>
      <c r="C30" s="384" t="s">
        <v>1245</v>
      </c>
      <c r="D30" s="895">
        <v>0</v>
      </c>
      <c r="E30" s="443"/>
      <c r="F30" s="417">
        <v>0</v>
      </c>
    </row>
    <row r="31" spans="2:6" ht="24" customHeight="1">
      <c r="B31" s="385" t="s">
        <v>842</v>
      </c>
      <c r="C31" s="384" t="s">
        <v>1246</v>
      </c>
      <c r="D31" s="895">
        <v>0</v>
      </c>
      <c r="E31" s="443"/>
      <c r="F31" s="417">
        <v>0</v>
      </c>
    </row>
    <row r="32" spans="2:6" ht="24" customHeight="1">
      <c r="B32" s="374">
        <v>14</v>
      </c>
      <c r="C32" s="384" t="s">
        <v>1247</v>
      </c>
      <c r="D32" s="895">
        <v>0</v>
      </c>
      <c r="E32" s="443"/>
      <c r="F32" s="417">
        <v>0</v>
      </c>
    </row>
    <row r="33" spans="2:6" ht="24" customHeight="1">
      <c r="B33" s="376">
        <v>15</v>
      </c>
      <c r="C33" s="377" t="s">
        <v>1237</v>
      </c>
      <c r="D33" s="386"/>
      <c r="E33" s="386"/>
      <c r="F33" s="386"/>
    </row>
    <row r="34" spans="2:6" ht="24" customHeight="1">
      <c r="B34" s="376">
        <v>16</v>
      </c>
      <c r="C34" s="377" t="s">
        <v>1237</v>
      </c>
      <c r="D34" s="386"/>
      <c r="E34" s="386"/>
      <c r="F34" s="386"/>
    </row>
    <row r="35" spans="2:6" ht="24" customHeight="1">
      <c r="B35" s="374">
        <v>17</v>
      </c>
      <c r="C35" s="375" t="s">
        <v>1248</v>
      </c>
      <c r="D35" s="417">
        <v>1075707</v>
      </c>
      <c r="E35" s="443"/>
      <c r="F35" s="417">
        <v>1075707</v>
      </c>
    </row>
    <row r="36" spans="2:6" ht="24" customHeight="1">
      <c r="B36" s="385" t="s">
        <v>944</v>
      </c>
      <c r="C36" s="387" t="s">
        <v>1249</v>
      </c>
      <c r="D36" s="417">
        <v>1075707</v>
      </c>
      <c r="E36" s="443"/>
      <c r="F36" s="417">
        <v>1075707</v>
      </c>
    </row>
    <row r="37" spans="2:6" ht="24" customHeight="1">
      <c r="B37" s="396" t="s">
        <v>1250</v>
      </c>
      <c r="C37" s="372"/>
      <c r="D37" s="372"/>
      <c r="E37" s="372"/>
      <c r="F37" s="373"/>
    </row>
    <row r="38" spans="2:6" ht="24" customHeight="1">
      <c r="B38" s="374">
        <v>18</v>
      </c>
      <c r="C38" s="384" t="s">
        <v>1251</v>
      </c>
      <c r="D38" s="417">
        <v>5385643</v>
      </c>
      <c r="E38" s="443"/>
      <c r="F38" s="417">
        <v>5385643</v>
      </c>
    </row>
    <row r="39" spans="2:6" ht="24" customHeight="1">
      <c r="B39" s="374">
        <v>19</v>
      </c>
      <c r="C39" s="384" t="s">
        <v>1252</v>
      </c>
      <c r="D39" s="388"/>
      <c r="E39" s="443"/>
      <c r="F39" s="388"/>
    </row>
    <row r="40" spans="2:6" ht="24" customHeight="1">
      <c r="B40" s="374">
        <v>20</v>
      </c>
      <c r="C40" s="384" t="s">
        <v>1253</v>
      </c>
      <c r="D40" s="388"/>
      <c r="E40" s="443"/>
      <c r="F40" s="388"/>
    </row>
    <row r="41" spans="2:6" ht="24" customHeight="1">
      <c r="B41" s="376">
        <v>21</v>
      </c>
      <c r="C41" s="377" t="s">
        <v>1237</v>
      </c>
      <c r="D41" s="378"/>
      <c r="E41" s="378"/>
      <c r="F41" s="378"/>
    </row>
    <row r="42" spans="2:6" ht="24" customHeight="1">
      <c r="B42" s="374">
        <v>22</v>
      </c>
      <c r="C42" s="384" t="s">
        <v>1199</v>
      </c>
      <c r="D42" s="417">
        <v>5385643</v>
      </c>
      <c r="E42" s="443"/>
      <c r="F42" s="417">
        <v>5385643</v>
      </c>
    </row>
    <row r="43" spans="2:6" ht="24" customHeight="1">
      <c r="B43" s="385" t="s">
        <v>949</v>
      </c>
      <c r="C43" s="389" t="s">
        <v>1254</v>
      </c>
      <c r="D43" s="417">
        <v>5385643</v>
      </c>
      <c r="E43" s="390"/>
      <c r="F43" s="388"/>
    </row>
    <row r="44" spans="2:6" ht="24" customHeight="1">
      <c r="B44" s="396" t="s">
        <v>1255</v>
      </c>
      <c r="C44" s="372"/>
      <c r="D44" s="372"/>
      <c r="E44" s="372"/>
      <c r="F44" s="391"/>
    </row>
    <row r="45" spans="2:6" ht="24" customHeight="1">
      <c r="B45" s="374">
        <v>23</v>
      </c>
      <c r="C45" s="384" t="s">
        <v>1256</v>
      </c>
      <c r="D45" s="417">
        <v>18448012</v>
      </c>
      <c r="E45" s="443"/>
      <c r="F45" s="417">
        <v>18448012</v>
      </c>
    </row>
    <row r="46" spans="2:6" ht="24" customHeight="1">
      <c r="B46" s="374">
        <v>24</v>
      </c>
      <c r="C46" s="384" t="s">
        <v>1257</v>
      </c>
      <c r="D46" s="417">
        <v>34635421</v>
      </c>
      <c r="E46" s="443"/>
      <c r="F46" s="417">
        <v>34635421</v>
      </c>
    </row>
    <row r="47" spans="2:6" ht="24" customHeight="1">
      <c r="B47" s="396" t="s">
        <v>1258</v>
      </c>
      <c r="C47" s="372"/>
      <c r="D47" s="368"/>
      <c r="E47" s="372"/>
      <c r="F47" s="391"/>
    </row>
    <row r="48" spans="2:6" ht="24" customHeight="1">
      <c r="B48" s="374">
        <v>25</v>
      </c>
      <c r="C48" s="384" t="s">
        <v>1190</v>
      </c>
      <c r="D48" s="883">
        <v>0.29189999999999999</v>
      </c>
      <c r="E48" s="443"/>
      <c r="F48" s="883">
        <v>0.29189999999999999</v>
      </c>
    </row>
    <row r="49" spans="2:6" ht="24" customHeight="1">
      <c r="B49" s="385" t="s">
        <v>1195</v>
      </c>
      <c r="C49" s="389" t="s">
        <v>1189</v>
      </c>
      <c r="D49" s="894">
        <v>0.29189999999999999</v>
      </c>
      <c r="E49" s="388"/>
      <c r="F49" s="388"/>
    </row>
    <row r="50" spans="2:6" ht="24" customHeight="1">
      <c r="B50" s="374">
        <v>26</v>
      </c>
      <c r="C50" s="384" t="s">
        <v>1191</v>
      </c>
      <c r="D50" s="894">
        <v>0.1555</v>
      </c>
      <c r="E50" s="443"/>
      <c r="F50" s="883">
        <v>0.1555</v>
      </c>
    </row>
    <row r="51" spans="2:6" ht="24" customHeight="1">
      <c r="B51" s="385" t="s">
        <v>950</v>
      </c>
      <c r="C51" s="389" t="s">
        <v>1189</v>
      </c>
      <c r="D51" s="894">
        <v>0.1555</v>
      </c>
      <c r="E51" s="388"/>
      <c r="F51" s="388"/>
    </row>
    <row r="52" spans="2:6" ht="24" customHeight="1">
      <c r="B52" s="374">
        <v>27</v>
      </c>
      <c r="C52" s="375" t="s">
        <v>1259</v>
      </c>
      <c r="D52" s="894">
        <v>0.12429999999999999</v>
      </c>
      <c r="E52" s="443"/>
      <c r="F52" s="388"/>
    </row>
    <row r="53" spans="2:6" ht="24" customHeight="1">
      <c r="B53" s="374">
        <v>28</v>
      </c>
      <c r="C53" s="375" t="s">
        <v>1260</v>
      </c>
      <c r="D53" s="388"/>
      <c r="E53" s="443"/>
      <c r="F53" s="388"/>
    </row>
    <row r="54" spans="2:6" ht="24" customHeight="1">
      <c r="B54" s="374">
        <v>29</v>
      </c>
      <c r="C54" s="392" t="s">
        <v>1261</v>
      </c>
      <c r="D54" s="388"/>
      <c r="E54" s="443"/>
      <c r="F54" s="393"/>
    </row>
    <row r="55" spans="2:6" ht="24" customHeight="1">
      <c r="B55" s="374">
        <v>30</v>
      </c>
      <c r="C55" s="392" t="s">
        <v>1262</v>
      </c>
      <c r="D55" s="388"/>
      <c r="E55" s="443"/>
      <c r="F55" s="393"/>
    </row>
    <row r="56" spans="2:6" ht="24" customHeight="1">
      <c r="B56" s="374">
        <v>31</v>
      </c>
      <c r="C56" s="392" t="s">
        <v>1263</v>
      </c>
      <c r="D56" s="388"/>
      <c r="E56" s="443"/>
      <c r="F56" s="394"/>
    </row>
    <row r="57" spans="2:6" ht="24" customHeight="1">
      <c r="B57" s="374" t="s">
        <v>1196</v>
      </c>
      <c r="C57" s="392" t="s">
        <v>1264</v>
      </c>
      <c r="D57" s="388"/>
      <c r="E57" s="443"/>
      <c r="F57" s="388"/>
    </row>
    <row r="58" spans="2:6" ht="24" customHeight="1">
      <c r="B58" s="396" t="s">
        <v>1265</v>
      </c>
      <c r="C58" s="372"/>
      <c r="D58" s="372"/>
      <c r="E58" s="372"/>
      <c r="F58" s="391"/>
    </row>
    <row r="59" spans="2:6" ht="24" customHeight="1">
      <c r="B59" s="374" t="s">
        <v>1197</v>
      </c>
      <c r="C59" s="395" t="s">
        <v>1266</v>
      </c>
      <c r="D59" s="388"/>
      <c r="E59" s="443"/>
      <c r="F59" s="388"/>
    </row>
  </sheetData>
  <customSheetViews>
    <customSheetView guid="{3FCB7B24-049F-4685-83CB-5231093E0117}" showPageBreaks="1" topLeftCell="A15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 topLeftCell="A29">
      <selection activeCell="A14" sqref="A14:XFD14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C16" sqref="C16"/>
      <pageMargins left="0.7" right="0.7" top="0.75" bottom="0.75" header="0.3" footer="0.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3"/>
    </customSheetView>
    <customSheetView guid="{08462586-B7E0-434D-B6F4-B2B21EAA5D46}" topLeftCell="E55">
      <selection activeCell="N71" sqref="N71"/>
      <pageMargins left="0.7" right="0.7" top="0.75" bottom="0.75" header="0.3" footer="0.3"/>
      <pageSetup paperSize="9" orientation="portrait" r:id="rId4"/>
    </customSheetView>
    <customSheetView guid="{21329C76-F86B-400D-B8F5-F75B383E5B14}">
      <selection activeCell="H24" sqref="H24"/>
      <pageMargins left="0.7" right="0.7" top="0.75" bottom="0.75" header="0.3" footer="0.3"/>
      <pageSetup paperSize="9" orientation="portrait" r:id="rId5"/>
    </customSheetView>
    <customSheetView guid="{59094C18-3CB5-482F-AA6A-9C313A318EBB}" topLeftCell="A6">
      <selection activeCell="C9" sqref="C9"/>
      <pageMargins left="0.7" right="0.7" top="0.75" bottom="0.75" header="0.3" footer="0.3"/>
      <pageSetup paperSize="9" orientation="portrait" r:id="rId6"/>
    </customSheetView>
    <customSheetView guid="{FD092655-EBEC-4730-9895-1567D9B70D5F}">
      <selection activeCell="E9" sqref="E9"/>
      <pageMargins left="0.7" right="0.7" top="0.75" bottom="0.75" header="0.3" footer="0.3"/>
      <pageSetup paperSize="9" orientation="portrait" r:id="rId7"/>
    </customSheetView>
    <customSheetView guid="{CFC92B1C-D4F2-414F-8F12-92F529035B08}">
      <selection activeCell="E9" sqref="E9"/>
      <pageMargins left="0.7" right="0.7" top="0.75" bottom="0.75" header="0.3" footer="0.3"/>
      <pageSetup paperSize="9" orientation="portrait" r:id="rId8"/>
    </customSheetView>
    <customSheetView guid="{D2C72E70-F766-4D56-9E10-3C91A63BB7F3}" topLeftCell="A6">
      <selection activeCell="C9" sqref="C9"/>
      <pageMargins left="0.7" right="0.7" top="0.75" bottom="0.75" header="0.3" footer="0.3"/>
      <pageSetup paperSize="9" orientation="portrait" r:id="rId9"/>
    </customSheetView>
    <customSheetView guid="{7CCD1884-1631-4809-8751-AE0939C32419}">
      <selection activeCell="C16" sqref="C16"/>
      <pageMargins left="0.7" right="0.7" top="0.75" bottom="0.75" header="0.3" footer="0.3"/>
      <pageSetup paperSize="9" orientation="portrait" r:id="rId10"/>
    </customSheetView>
    <customSheetView guid="{3AD1D9CC-D162-4119-AFCC-0AF9105FB248}">
      <selection activeCell="E9" sqref="E9"/>
      <pageMargins left="0.7" right="0.7" top="0.75" bottom="0.75" header="0.3" footer="0.3"/>
      <pageSetup paperSize="9" orientation="portrait" r:id="rId11"/>
    </customSheetView>
    <customSheetView guid="{931AA63B-6827-4BF4-8E25-ED232A88A09C}">
      <selection activeCell="E9" sqref="E9"/>
      <pageMargins left="0.7" right="0.7" top="0.75" bottom="0.75" header="0.3" footer="0.3"/>
      <pageSetup paperSize="9" orientation="portrait" r:id="rId12"/>
    </customSheetView>
    <customSheetView guid="{697182B0-1BEF-4A85-93A0-596802852AF2}">
      <selection activeCell="H24" sqref="H24"/>
      <pageMargins left="0.7" right="0.7" top="0.75" bottom="0.75" header="0.3" footer="0.3"/>
      <pageSetup paperSize="9" orientation="portrait" r:id="rId13"/>
    </customSheetView>
    <customSheetView guid="{DB462ED3-28DC-47D7-98F7-CED01F66E2C7}">
      <selection activeCell="H24" sqref="H24"/>
      <pageMargins left="0.7" right="0.7" top="0.75" bottom="0.75" header="0.3" footer="0.3"/>
      <pageSetup paperSize="9" orientation="portrait" r:id="rId14"/>
    </customSheetView>
    <customSheetView guid="{CA1DE4BE-C006-4405-B064-304EE6CCACF1}" topLeftCell="C36">
      <selection activeCell="D49" sqref="D49"/>
      <pageMargins left="0.7" right="0.7" top="0.75" bottom="0.75" header="0.3" footer="0.3"/>
      <pageSetup paperSize="9" orientation="portrait" r:id="rId15"/>
    </customSheetView>
  </customSheetViews>
  <conditionalFormatting sqref="D42:D43">
    <cfRule type="cellIs" dxfId="43" priority="69" stopIfTrue="1" operator="lessThan">
      <formula>0</formula>
    </cfRule>
  </conditionalFormatting>
  <conditionalFormatting sqref="D48:D52">
    <cfRule type="cellIs" dxfId="42" priority="73" stopIfTrue="1" operator="lessThan">
      <formula>0</formula>
    </cfRule>
  </conditionalFormatting>
  <conditionalFormatting sqref="D16:F17">
    <cfRule type="cellIs" dxfId="41" priority="61" stopIfTrue="1" operator="lessThan">
      <formula>0</formula>
    </cfRule>
  </conditionalFormatting>
  <conditionalFormatting sqref="D21:F21">
    <cfRule type="cellIs" dxfId="40" priority="62" stopIfTrue="1" operator="lessThan">
      <formula>0</formula>
    </cfRule>
  </conditionalFormatting>
  <conditionalFormatting sqref="D24:F24">
    <cfRule type="cellIs" dxfId="39" priority="63" stopIfTrue="1" operator="lessThan">
      <formula>0</formula>
    </cfRule>
  </conditionalFormatting>
  <conditionalFormatting sqref="D26:F32">
    <cfRule type="cellIs" dxfId="38" priority="64" stopIfTrue="1" operator="lessThan">
      <formula>0</formula>
    </cfRule>
  </conditionalFormatting>
  <conditionalFormatting sqref="D35:F36">
    <cfRule type="cellIs" dxfId="37" priority="65" stopIfTrue="1" operator="lessThan">
      <formula>0</formula>
    </cfRule>
  </conditionalFormatting>
  <conditionalFormatting sqref="D38:F38">
    <cfRule type="cellIs" dxfId="36" priority="67" stopIfTrue="1" operator="lessThan">
      <formula>0</formula>
    </cfRule>
  </conditionalFormatting>
  <conditionalFormatting sqref="D45:F46">
    <cfRule type="cellIs" dxfId="35" priority="70" stopIfTrue="1" operator="lessThan">
      <formula>0</formula>
    </cfRule>
  </conditionalFormatting>
  <conditionalFormatting sqref="E39:E40">
    <cfRule type="cellIs" dxfId="34" priority="66" stopIfTrue="1" operator="lessThan">
      <formula>0</formula>
    </cfRule>
  </conditionalFormatting>
  <conditionalFormatting sqref="E52:E57">
    <cfRule type="cellIs" dxfId="33" priority="75" stopIfTrue="1" operator="lessThan">
      <formula>0</formula>
    </cfRule>
  </conditionalFormatting>
  <conditionalFormatting sqref="E59">
    <cfRule type="cellIs" dxfId="32" priority="74" stopIfTrue="1" operator="lessThan">
      <formula>0</formula>
    </cfRule>
  </conditionalFormatting>
  <conditionalFormatting sqref="E42:F42">
    <cfRule type="cellIs" dxfId="31" priority="68" stopIfTrue="1" operator="lessThan">
      <formula>0</formula>
    </cfRule>
  </conditionalFormatting>
  <conditionalFormatting sqref="E48:F48">
    <cfRule type="cellIs" dxfId="30" priority="72" stopIfTrue="1" operator="lessThan">
      <formula>0</formula>
    </cfRule>
  </conditionalFormatting>
  <conditionalFormatting sqref="E50:F50">
    <cfRule type="cellIs" dxfId="29" priority="71" stopIfTrue="1" operator="lessThan">
      <formula>0</formula>
    </cfRule>
  </conditionalFormatting>
  <pageMargins left="0.7" right="0.7" top="0.75" bottom="0.75" header="0.3" footer="0.3"/>
  <pageSetup paperSize="9" orientation="portrait" r:id="rId16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AABE-90BC-4834-818A-296BF4F3702D}">
  <sheetPr>
    <tabColor theme="9"/>
  </sheetPr>
  <dimension ref="A1:F45"/>
  <sheetViews>
    <sheetView showGridLines="0" zoomScaleNormal="100" workbookViewId="0"/>
  </sheetViews>
  <sheetFormatPr defaultColWidth="8.85546875" defaultRowHeight="12"/>
  <cols>
    <col min="1" max="1" width="23.28515625" style="1" customWidth="1"/>
    <col min="2" max="2" width="8.85546875" style="1"/>
    <col min="3" max="3" width="63.5703125" style="1" customWidth="1"/>
    <col min="4" max="4" width="20.28515625" style="1" customWidth="1"/>
    <col min="5" max="5" width="21.42578125" style="1" customWidth="1"/>
    <col min="6" max="6" width="22.140625" style="1" customWidth="1"/>
    <col min="7" max="16384" width="8.85546875" style="1"/>
  </cols>
  <sheetData>
    <row r="1" spans="1:6" ht="28.5" customHeight="1">
      <c r="A1" s="571" t="str">
        <f>HYPERLINK("#INDEX!A2","към началната страница")</f>
        <v>към началната страница</v>
      </c>
    </row>
    <row r="2" spans="1:6" ht="16.5" customHeight="1"/>
    <row r="9" spans="1:6" s="27" customFormat="1" ht="33" customHeight="1">
      <c r="B9" s="488" t="s">
        <v>2020</v>
      </c>
      <c r="C9" s="488"/>
      <c r="D9" s="488"/>
      <c r="E9" s="472"/>
      <c r="F9" s="472"/>
    </row>
    <row r="10" spans="1:6">
      <c r="B10" s="367"/>
      <c r="C10" s="367"/>
      <c r="D10" s="367"/>
    </row>
    <row r="11" spans="1:6">
      <c r="B11" s="367"/>
      <c r="C11" s="367"/>
      <c r="D11" s="367"/>
    </row>
    <row r="12" spans="1:6">
      <c r="F12" s="137" t="s">
        <v>1380</v>
      </c>
    </row>
    <row r="13" spans="1:6" ht="73.5" customHeight="1">
      <c r="B13" s="422"/>
      <c r="C13" s="423"/>
      <c r="D13" s="407" t="s">
        <v>1280</v>
      </c>
      <c r="E13" s="407" t="s">
        <v>1281</v>
      </c>
      <c r="F13" s="407" t="s">
        <v>1282</v>
      </c>
    </row>
    <row r="14" spans="1:6">
      <c r="B14" s="418"/>
      <c r="C14" s="419"/>
      <c r="D14" s="420" t="s">
        <v>0</v>
      </c>
      <c r="E14" s="420" t="s">
        <v>1</v>
      </c>
      <c r="F14" s="420" t="s">
        <v>2</v>
      </c>
    </row>
    <row r="15" spans="1:6" ht="13.35" customHeight="1">
      <c r="B15" s="425" t="s">
        <v>1283</v>
      </c>
      <c r="C15" s="425"/>
      <c r="D15" s="426"/>
      <c r="E15" s="426"/>
      <c r="F15" s="426"/>
    </row>
    <row r="16" spans="1:6" ht="24">
      <c r="B16" s="427" t="s">
        <v>178</v>
      </c>
      <c r="C16" s="428" t="s">
        <v>1284</v>
      </c>
      <c r="D16" s="429"/>
      <c r="E16" s="429"/>
      <c r="F16" s="496" t="s">
        <v>1382</v>
      </c>
    </row>
    <row r="17" spans="2:6" ht="24">
      <c r="B17" s="427" t="s">
        <v>180</v>
      </c>
      <c r="C17" s="428" t="s">
        <v>1285</v>
      </c>
      <c r="D17" s="429"/>
      <c r="E17" s="429"/>
      <c r="F17" s="496" t="s">
        <v>1383</v>
      </c>
    </row>
    <row r="18" spans="2:6">
      <c r="B18" s="250" t="s">
        <v>1269</v>
      </c>
      <c r="C18" s="430" t="s">
        <v>1286</v>
      </c>
      <c r="D18" s="429"/>
      <c r="E18" s="429"/>
      <c r="F18" s="496" t="s">
        <v>1386</v>
      </c>
    </row>
    <row r="19" spans="2:6" ht="27" customHeight="1">
      <c r="B19" s="250" t="s">
        <v>1270</v>
      </c>
      <c r="C19" s="430" t="s">
        <v>1287</v>
      </c>
      <c r="D19" s="429"/>
      <c r="E19" s="429"/>
      <c r="F19" s="496" t="s">
        <v>1387</v>
      </c>
    </row>
    <row r="20" spans="2:6">
      <c r="B20" s="425" t="s">
        <v>1188</v>
      </c>
      <c r="C20" s="425"/>
      <c r="D20" s="425"/>
      <c r="E20" s="425"/>
      <c r="F20" s="425"/>
    </row>
    <row r="21" spans="2:6">
      <c r="B21" s="427" t="s">
        <v>182</v>
      </c>
      <c r="C21" s="430" t="s">
        <v>381</v>
      </c>
      <c r="D21" s="417">
        <v>3860095</v>
      </c>
      <c r="E21" s="490"/>
      <c r="F21" s="431"/>
    </row>
    <row r="22" spans="2:6">
      <c r="B22" s="427" t="s">
        <v>184</v>
      </c>
      <c r="C22" s="430" t="s">
        <v>1288</v>
      </c>
      <c r="D22" s="895">
        <v>0</v>
      </c>
      <c r="E22" s="490"/>
      <c r="F22" s="432"/>
    </row>
    <row r="23" spans="2:6">
      <c r="B23" s="427" t="s">
        <v>185</v>
      </c>
      <c r="C23" s="430" t="s">
        <v>1289</v>
      </c>
      <c r="D23" s="417">
        <v>449841</v>
      </c>
      <c r="E23" s="490"/>
      <c r="F23" s="433"/>
    </row>
    <row r="24" spans="2:6">
      <c r="B24" s="427" t="s">
        <v>187</v>
      </c>
      <c r="C24" s="430" t="s">
        <v>1290</v>
      </c>
      <c r="D24" s="417">
        <v>4309936</v>
      </c>
      <c r="E24" s="490"/>
      <c r="F24" s="434"/>
    </row>
    <row r="25" spans="2:6">
      <c r="B25" s="427" t="s">
        <v>189</v>
      </c>
      <c r="C25" s="430" t="s">
        <v>1291</v>
      </c>
      <c r="D25" s="417">
        <v>1075707</v>
      </c>
      <c r="E25" s="490"/>
      <c r="F25" s="431"/>
    </row>
    <row r="26" spans="2:6">
      <c r="B26" s="427" t="s">
        <v>190</v>
      </c>
      <c r="C26" s="414" t="s">
        <v>1292</v>
      </c>
      <c r="D26" s="895">
        <v>0</v>
      </c>
      <c r="E26" s="435"/>
      <c r="F26" s="435"/>
    </row>
    <row r="27" spans="2:6">
      <c r="B27" s="427" t="s">
        <v>942</v>
      </c>
      <c r="C27" s="430" t="s">
        <v>1293</v>
      </c>
      <c r="D27" s="895">
        <v>0</v>
      </c>
      <c r="E27" s="435"/>
      <c r="F27" s="436"/>
    </row>
    <row r="28" spans="2:6">
      <c r="B28" s="250" t="s">
        <v>943</v>
      </c>
      <c r="C28" s="430" t="s">
        <v>1294</v>
      </c>
      <c r="D28" s="417">
        <v>5385643</v>
      </c>
      <c r="E28" s="490"/>
      <c r="F28" s="436"/>
    </row>
    <row r="29" spans="2:6">
      <c r="B29" s="437" t="s">
        <v>1295</v>
      </c>
      <c r="C29" s="437"/>
      <c r="D29" s="437"/>
      <c r="E29" s="437"/>
      <c r="F29" s="437"/>
    </row>
    <row r="30" spans="2:6">
      <c r="B30" s="427" t="s">
        <v>193</v>
      </c>
      <c r="C30" s="430" t="s">
        <v>1256</v>
      </c>
      <c r="D30" s="417">
        <v>18448012</v>
      </c>
      <c r="E30" s="490"/>
      <c r="F30" s="431"/>
    </row>
    <row r="31" spans="2:6">
      <c r="B31" s="427" t="s">
        <v>194</v>
      </c>
      <c r="C31" s="430" t="s">
        <v>1257</v>
      </c>
      <c r="D31" s="417">
        <v>34635421</v>
      </c>
      <c r="E31" s="490"/>
      <c r="F31" s="438"/>
    </row>
    <row r="32" spans="2:6">
      <c r="B32" s="425" t="s">
        <v>1258</v>
      </c>
      <c r="C32" s="425"/>
      <c r="D32" s="425"/>
      <c r="E32" s="425"/>
      <c r="F32" s="425"/>
    </row>
    <row r="33" spans="2:6">
      <c r="B33" s="427" t="s">
        <v>195</v>
      </c>
      <c r="C33" s="430" t="s">
        <v>1190</v>
      </c>
      <c r="D33" s="883">
        <v>0.29189999999999999</v>
      </c>
      <c r="E33" s="490"/>
      <c r="F33" s="433"/>
    </row>
    <row r="34" spans="2:6">
      <c r="B34" s="427" t="s">
        <v>1271</v>
      </c>
      <c r="C34" s="439" t="s">
        <v>1292</v>
      </c>
      <c r="D34" s="883">
        <v>0</v>
      </c>
      <c r="E34" s="433"/>
      <c r="F34" s="433"/>
    </row>
    <row r="35" spans="2:6">
      <c r="B35" s="427" t="s">
        <v>1272</v>
      </c>
      <c r="C35" s="430" t="s">
        <v>1191</v>
      </c>
      <c r="D35" s="883">
        <v>0.1555</v>
      </c>
      <c r="E35" s="490"/>
      <c r="F35" s="431"/>
    </row>
    <row r="36" spans="2:6">
      <c r="B36" s="427" t="s">
        <v>1273</v>
      </c>
      <c r="C36" s="439" t="s">
        <v>1292</v>
      </c>
      <c r="D36" s="883">
        <v>0</v>
      </c>
      <c r="E36" s="431"/>
      <c r="F36" s="431"/>
    </row>
    <row r="37" spans="2:6" ht="24">
      <c r="B37" s="427" t="s">
        <v>1274</v>
      </c>
      <c r="C37" s="430" t="s">
        <v>1296</v>
      </c>
      <c r="D37" s="883">
        <v>0.12429999999999999</v>
      </c>
      <c r="E37" s="490"/>
      <c r="F37" s="431"/>
    </row>
    <row r="38" spans="2:6">
      <c r="B38" s="427" t="s">
        <v>1275</v>
      </c>
      <c r="C38" s="428" t="s">
        <v>1260</v>
      </c>
      <c r="D38" s="429"/>
      <c r="E38" s="490"/>
      <c r="F38" s="431"/>
    </row>
    <row r="39" spans="2:6">
      <c r="B39" s="437" t="s">
        <v>1297</v>
      </c>
      <c r="C39" s="437"/>
      <c r="D39" s="437"/>
      <c r="E39" s="437"/>
      <c r="F39" s="437"/>
    </row>
    <row r="40" spans="2:6">
      <c r="B40" s="250" t="s">
        <v>1276</v>
      </c>
      <c r="C40" s="430" t="s">
        <v>1298</v>
      </c>
      <c r="D40" s="883">
        <v>0.1633</v>
      </c>
      <c r="E40" s="490"/>
      <c r="F40" s="440"/>
    </row>
    <row r="41" spans="2:6">
      <c r="B41" s="250" t="s">
        <v>1277</v>
      </c>
      <c r="C41" s="439" t="s">
        <v>1299</v>
      </c>
      <c r="D41" s="417"/>
      <c r="E41" s="441"/>
      <c r="F41" s="441"/>
    </row>
    <row r="42" spans="2:6">
      <c r="B42" s="250" t="s">
        <v>1278</v>
      </c>
      <c r="C42" s="430" t="s">
        <v>1300</v>
      </c>
      <c r="D42" s="883">
        <v>5.8999999999999997E-2</v>
      </c>
      <c r="E42" s="490"/>
      <c r="F42" s="440"/>
    </row>
    <row r="43" spans="2:6">
      <c r="B43" s="250" t="s">
        <v>1001</v>
      </c>
      <c r="C43" s="439" t="s">
        <v>1299</v>
      </c>
      <c r="D43" s="417"/>
      <c r="E43" s="441"/>
      <c r="F43" s="441"/>
    </row>
    <row r="44" spans="2:6">
      <c r="B44" s="437" t="s">
        <v>1265</v>
      </c>
      <c r="C44" s="437"/>
      <c r="D44" s="437"/>
      <c r="E44" s="437"/>
      <c r="F44" s="437"/>
    </row>
    <row r="45" spans="2:6" ht="24">
      <c r="B45" s="427" t="s">
        <v>1279</v>
      </c>
      <c r="C45" s="428" t="s">
        <v>1301</v>
      </c>
      <c r="D45" s="441"/>
      <c r="E45" s="490"/>
      <c r="F45" s="442"/>
    </row>
  </sheetData>
  <customSheetViews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 topLeftCell="A18">
      <selection activeCell="A14" sqref="A14:XFD14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F29" sqref="F29"/>
      <pageMargins left="0.7" right="0.7" top="0.75" bottom="0.75" header="0.3" footer="0.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3"/>
    </customSheetView>
    <customSheetView guid="{08462586-B7E0-434D-B6F4-B2B21EAA5D46}" scale="130" topLeftCell="L12">
      <selection activeCell="G46" sqref="G46"/>
      <pageMargins left="0.7" right="0.7" top="0.75" bottom="0.75" header="0.3" footer="0.3"/>
      <pageSetup paperSize="9" orientation="portrait" r:id="rId4"/>
    </customSheetView>
    <customSheetView guid="{21329C76-F86B-400D-B8F5-F75B383E5B14}" topLeftCell="A52">
      <selection activeCell="D76" sqref="D76"/>
      <pageMargins left="0.7" right="0.7" top="0.75" bottom="0.75" header="0.3" footer="0.3"/>
      <pageSetup paperSize="9" orientation="portrait" r:id="rId5"/>
    </customSheetView>
    <customSheetView guid="{59094C18-3CB5-482F-AA6A-9C313A318EBB}" topLeftCell="A49">
      <selection activeCell="C52" sqref="C52"/>
      <pageMargins left="0.7" right="0.7" top="0.75" bottom="0.75" header="0.3" footer="0.3"/>
      <pageSetup paperSize="9" orientation="portrait" r:id="rId6"/>
    </customSheetView>
    <customSheetView guid="{FD092655-EBEC-4730-9895-1567D9B70D5F}">
      <selection activeCell="E9" sqref="E9"/>
      <pageMargins left="0.7" right="0.7" top="0.75" bottom="0.75" header="0.3" footer="0.3"/>
      <pageSetup paperSize="9" orientation="portrait" r:id="rId7"/>
    </customSheetView>
    <customSheetView guid="{CFC92B1C-D4F2-414F-8F12-92F529035B08}">
      <selection activeCell="E9" sqref="E9"/>
      <pageMargins left="0.7" right="0.7" top="0.75" bottom="0.75" header="0.3" footer="0.3"/>
      <pageSetup paperSize="9" orientation="portrait" r:id="rId8"/>
    </customSheetView>
    <customSheetView guid="{D2C72E70-F766-4D56-9E10-3C91A63BB7F3}" topLeftCell="A49">
      <selection activeCell="C52" sqref="C52"/>
      <pageMargins left="0.7" right="0.7" top="0.75" bottom="0.75" header="0.3" footer="0.3"/>
      <pageSetup paperSize="9" orientation="portrait" r:id="rId9"/>
    </customSheetView>
    <customSheetView guid="{7CCD1884-1631-4809-8751-AE0939C32419}">
      <selection activeCell="F29" sqref="F29"/>
      <pageMargins left="0.7" right="0.7" top="0.75" bottom="0.75" header="0.3" footer="0.3"/>
      <pageSetup paperSize="9" orientation="portrait" r:id="rId10"/>
    </customSheetView>
    <customSheetView guid="{3AD1D9CC-D162-4119-AFCC-0AF9105FB248}">
      <selection activeCell="E9" sqref="E9"/>
      <pageMargins left="0.7" right="0.7" top="0.75" bottom="0.75" header="0.3" footer="0.3"/>
      <pageSetup paperSize="9" orientation="portrait" r:id="rId11"/>
    </customSheetView>
    <customSheetView guid="{931AA63B-6827-4BF4-8E25-ED232A88A09C}">
      <selection activeCell="E9" sqref="E9"/>
      <pageMargins left="0.7" right="0.7" top="0.75" bottom="0.75" header="0.3" footer="0.3"/>
      <pageSetup paperSize="9" orientation="portrait" r:id="rId12"/>
    </customSheetView>
    <customSheetView guid="{697182B0-1BEF-4A85-93A0-596802852AF2}" topLeftCell="A40">
      <selection activeCell="D76" sqref="D76"/>
      <pageMargins left="0.7" right="0.7" top="0.75" bottom="0.75" header="0.3" footer="0.3"/>
      <pageSetup paperSize="9" orientation="portrait" r:id="rId13"/>
    </customSheetView>
    <customSheetView guid="{DB462ED3-28DC-47D7-98F7-CED01F66E2C7}" topLeftCell="A40">
      <selection activeCell="D76" sqref="D76"/>
      <pageMargins left="0.7" right="0.7" top="0.75" bottom="0.75" header="0.3" footer="0.3"/>
      <pageSetup paperSize="9" orientation="portrait" r:id="rId14"/>
    </customSheetView>
    <customSheetView guid="{CA1DE4BE-C006-4405-B064-304EE6CCACF1}" topLeftCell="C23">
      <selection activeCell="L44" sqref="L44"/>
      <pageMargins left="0.7" right="0.7" top="0.75" bottom="0.75" header="0.3" footer="0.3"/>
      <pageSetup paperSize="9" orientation="portrait" r:id="rId15"/>
    </customSheetView>
  </customSheetViews>
  <conditionalFormatting sqref="D26:D28">
    <cfRule type="cellIs" dxfId="28" priority="63" stopIfTrue="1" operator="lessThan">
      <formula>0</formula>
    </cfRule>
  </conditionalFormatting>
  <conditionalFormatting sqref="D34:D37">
    <cfRule type="cellIs" dxfId="27" priority="59" stopIfTrue="1" operator="lessThan">
      <formula>0</formula>
    </cfRule>
  </conditionalFormatting>
  <conditionalFormatting sqref="D41:D43">
    <cfRule type="cellIs" dxfId="26" priority="55" stopIfTrue="1" operator="lessThan">
      <formula>0</formula>
    </cfRule>
  </conditionalFormatting>
  <conditionalFormatting sqref="D21:E25">
    <cfRule type="cellIs" dxfId="25" priority="64" stopIfTrue="1" operator="lessThan">
      <formula>0</formula>
    </cfRule>
  </conditionalFormatting>
  <conditionalFormatting sqref="D30:E31">
    <cfRule type="cellIs" dxfId="24" priority="61" stopIfTrue="1" operator="lessThan">
      <formula>0</formula>
    </cfRule>
  </conditionalFormatting>
  <conditionalFormatting sqref="D33:E33">
    <cfRule type="cellIs" dxfId="23" priority="60" stopIfTrue="1" operator="lessThan">
      <formula>0</formula>
    </cfRule>
  </conditionalFormatting>
  <conditionalFormatting sqref="D40:E40">
    <cfRule type="cellIs" dxfId="22" priority="56" stopIfTrue="1" operator="lessThan">
      <formula>0</formula>
    </cfRule>
  </conditionalFormatting>
  <conditionalFormatting sqref="E28">
    <cfRule type="cellIs" dxfId="21" priority="62" stopIfTrue="1" operator="lessThan">
      <formula>0</formula>
    </cfRule>
  </conditionalFormatting>
  <conditionalFormatting sqref="E35">
    <cfRule type="cellIs" dxfId="20" priority="58" stopIfTrue="1" operator="lessThan">
      <formula>0</formula>
    </cfRule>
  </conditionalFormatting>
  <conditionalFormatting sqref="E37:E38">
    <cfRule type="cellIs" dxfId="19" priority="57" stopIfTrue="1" operator="lessThan">
      <formula>0</formula>
    </cfRule>
  </conditionalFormatting>
  <conditionalFormatting sqref="E42">
    <cfRule type="cellIs" dxfId="18" priority="54" stopIfTrue="1" operator="lessThan">
      <formula>0</formula>
    </cfRule>
  </conditionalFormatting>
  <conditionalFormatting sqref="E45">
    <cfRule type="cellIs" dxfId="17" priority="53" stopIfTrue="1" operator="lessThan">
      <formula>0</formula>
    </cfRule>
  </conditionalFormatting>
  <conditionalFormatting sqref="F16:F19">
    <cfRule type="cellIs" dxfId="16" priority="65" stopIfTrue="1" operator="lessThan">
      <formula>0</formula>
    </cfRule>
  </conditionalFormatting>
  <pageMargins left="0.7" right="0.7" top="0.75" bottom="0.75" header="0.3" footer="0.3"/>
  <pageSetup paperSize="9" orientation="portrait" r:id="rId16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4E5BC-039C-4C79-A9ED-D72A43B08EAC}">
  <sheetPr>
    <tabColor theme="9"/>
  </sheetPr>
  <dimension ref="A1:X27"/>
  <sheetViews>
    <sheetView showGridLines="0" zoomScaleNormal="80" workbookViewId="0"/>
  </sheetViews>
  <sheetFormatPr defaultColWidth="8.85546875" defaultRowHeight="12"/>
  <cols>
    <col min="1" max="1" width="23.28515625" style="1" customWidth="1"/>
    <col min="2" max="2" width="8.85546875" style="1"/>
    <col min="3" max="3" width="42.42578125" style="1" customWidth="1"/>
    <col min="4" max="4" width="13.42578125" style="1" customWidth="1"/>
    <col min="5" max="5" width="8.28515625" style="1" customWidth="1"/>
    <col min="6" max="9" width="13.42578125" style="1" customWidth="1"/>
    <col min="10" max="10" width="16.5703125" style="1" customWidth="1"/>
    <col min="11" max="11" width="13.42578125" style="1" customWidth="1"/>
    <col min="12" max="12" width="21.140625" style="1" customWidth="1"/>
    <col min="13" max="13" width="13.42578125" style="1" customWidth="1"/>
    <col min="14" max="14" width="18" style="1" customWidth="1"/>
    <col min="15" max="20" width="13.42578125" style="1" customWidth="1"/>
    <col min="21" max="21" width="11.42578125" style="1" customWidth="1"/>
    <col min="22" max="22" width="13.42578125" style="1" customWidth="1"/>
    <col min="23" max="23" width="11.42578125" style="1" customWidth="1"/>
    <col min="24" max="24" width="14.85546875" style="1" customWidth="1"/>
    <col min="25" max="16384" width="8.85546875" style="1"/>
  </cols>
  <sheetData>
    <row r="1" spans="1:24" ht="28.5" customHeight="1">
      <c r="A1" s="571" t="str">
        <f>HYPERLINK("#INDEX!A2","към началната страница")</f>
        <v>към началната страница</v>
      </c>
    </row>
    <row r="2" spans="1:24" ht="16.5" customHeight="1"/>
    <row r="9" spans="1:24" s="27" customFormat="1" ht="33" customHeight="1">
      <c r="B9" s="488" t="s">
        <v>2021</v>
      </c>
      <c r="C9" s="488"/>
      <c r="D9" s="488"/>
      <c r="E9" s="472"/>
      <c r="F9" s="472"/>
      <c r="G9" s="472"/>
      <c r="H9" s="472"/>
      <c r="I9" s="472"/>
      <c r="J9" s="472"/>
      <c r="K9" s="472"/>
      <c r="L9" s="472"/>
      <c r="M9" s="472"/>
      <c r="N9" s="472"/>
      <c r="O9" s="472"/>
      <c r="P9" s="472"/>
      <c r="Q9" s="472"/>
      <c r="R9" s="472"/>
      <c r="S9" s="489"/>
      <c r="T9" s="489"/>
      <c r="U9" s="489"/>
      <c r="V9" s="489"/>
      <c r="W9" s="489"/>
      <c r="X9" s="472"/>
    </row>
    <row r="12" spans="1:24">
      <c r="X12" s="137" t="s">
        <v>128</v>
      </c>
    </row>
    <row r="13" spans="1:24">
      <c r="B13" s="1050"/>
      <c r="C13" s="1051"/>
      <c r="D13" s="1053" t="s">
        <v>2074</v>
      </c>
      <c r="E13" s="1054"/>
      <c r="F13" s="1054"/>
      <c r="G13" s="1054"/>
      <c r="H13" s="1054"/>
      <c r="I13" s="1054"/>
      <c r="J13" s="1054"/>
      <c r="K13" s="1055"/>
      <c r="L13" s="1055"/>
      <c r="M13" s="1055"/>
      <c r="N13" s="1055"/>
      <c r="O13" s="1055"/>
      <c r="P13" s="1055"/>
      <c r="Q13" s="1055"/>
      <c r="R13" s="1055"/>
      <c r="S13" s="1055"/>
      <c r="T13" s="1054"/>
      <c r="U13" s="1056"/>
      <c r="V13" s="750"/>
      <c r="W13" s="750"/>
      <c r="X13" s="1057" t="s">
        <v>2034</v>
      </c>
    </row>
    <row r="14" spans="1:24">
      <c r="B14" s="1050"/>
      <c r="C14" s="1051"/>
      <c r="D14" s="403">
        <v>1</v>
      </c>
      <c r="E14" s="403">
        <v>1</v>
      </c>
      <c r="F14" s="404">
        <v>3</v>
      </c>
      <c r="G14" s="403">
        <v>3</v>
      </c>
      <c r="H14" s="403">
        <v>4</v>
      </c>
      <c r="I14" s="749">
        <v>4</v>
      </c>
      <c r="J14" s="749">
        <v>6</v>
      </c>
      <c r="K14" s="749">
        <v>6</v>
      </c>
      <c r="L14" s="749">
        <v>7</v>
      </c>
      <c r="M14" s="749">
        <v>7</v>
      </c>
      <c r="N14" s="749">
        <v>8</v>
      </c>
      <c r="O14" s="749">
        <v>8</v>
      </c>
      <c r="P14" s="749">
        <v>10</v>
      </c>
      <c r="Q14" s="749">
        <v>10</v>
      </c>
      <c r="R14" s="403">
        <v>11</v>
      </c>
      <c r="S14" s="403">
        <v>11</v>
      </c>
      <c r="T14" s="749">
        <v>12</v>
      </c>
      <c r="U14" s="749">
        <v>12</v>
      </c>
      <c r="V14" s="749">
        <v>13</v>
      </c>
      <c r="W14" s="749">
        <v>13</v>
      </c>
      <c r="X14" s="1057"/>
    </row>
    <row r="15" spans="1:24" ht="24">
      <c r="B15" s="1050"/>
      <c r="C15" s="1050"/>
      <c r="D15" s="407" t="s">
        <v>1304</v>
      </c>
      <c r="E15" s="407" t="s">
        <v>1304</v>
      </c>
      <c r="F15" s="415"/>
      <c r="G15" s="415"/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07"/>
      <c r="S15" s="407"/>
      <c r="T15" s="407" t="s">
        <v>1305</v>
      </c>
      <c r="U15" s="407" t="s">
        <v>1305</v>
      </c>
      <c r="V15" s="407" t="s">
        <v>1305</v>
      </c>
      <c r="W15" s="407" t="s">
        <v>1305</v>
      </c>
      <c r="X15" s="1056"/>
    </row>
    <row r="16" spans="1:24" ht="36">
      <c r="B16" s="1052"/>
      <c r="C16" s="1052"/>
      <c r="D16" s="407" t="s">
        <v>1306</v>
      </c>
      <c r="E16" s="407" t="s">
        <v>1307</v>
      </c>
      <c r="F16" s="407" t="s">
        <v>1306</v>
      </c>
      <c r="G16" s="407" t="s">
        <v>1307</v>
      </c>
      <c r="H16" s="407" t="s">
        <v>1306</v>
      </c>
      <c r="I16" s="407" t="s">
        <v>1307</v>
      </c>
      <c r="J16" s="407" t="s">
        <v>1306</v>
      </c>
      <c r="K16" s="407" t="s">
        <v>1307</v>
      </c>
      <c r="L16" s="407" t="s">
        <v>1306</v>
      </c>
      <c r="M16" s="407" t="s">
        <v>1307</v>
      </c>
      <c r="N16" s="407" t="s">
        <v>1306</v>
      </c>
      <c r="O16" s="407" t="s">
        <v>1307</v>
      </c>
      <c r="P16" s="407" t="s">
        <v>1306</v>
      </c>
      <c r="Q16" s="407" t="s">
        <v>1307</v>
      </c>
      <c r="R16" s="407" t="s">
        <v>1306</v>
      </c>
      <c r="S16" s="407" t="s">
        <v>1307</v>
      </c>
      <c r="T16" s="407" t="s">
        <v>1306</v>
      </c>
      <c r="U16" s="407" t="s">
        <v>1307</v>
      </c>
      <c r="V16" s="407" t="s">
        <v>1306</v>
      </c>
      <c r="W16" s="407" t="s">
        <v>1307</v>
      </c>
      <c r="X16" s="1056"/>
    </row>
    <row r="17" spans="2:24">
      <c r="B17" s="410">
        <v>1</v>
      </c>
      <c r="C17" s="410" t="s">
        <v>1237</v>
      </c>
      <c r="D17" s="411"/>
      <c r="E17" s="411"/>
      <c r="F17" s="411"/>
      <c r="G17" s="411"/>
      <c r="H17" s="411"/>
      <c r="I17" s="411"/>
      <c r="J17" s="411"/>
      <c r="K17" s="411"/>
      <c r="L17" s="411"/>
      <c r="M17" s="411"/>
      <c r="N17" s="411"/>
      <c r="O17" s="411"/>
      <c r="P17" s="411"/>
      <c r="Q17" s="411"/>
      <c r="R17" s="411"/>
      <c r="S17" s="411"/>
      <c r="T17" s="411"/>
      <c r="U17" s="411"/>
      <c r="V17" s="411"/>
      <c r="W17" s="411"/>
      <c r="X17" s="410"/>
    </row>
    <row r="18" spans="2:24" ht="24">
      <c r="B18" s="412">
        <v>2</v>
      </c>
      <c r="C18" s="413" t="s">
        <v>1308</v>
      </c>
      <c r="D18" s="896" t="s">
        <v>2185</v>
      </c>
      <c r="E18" s="896"/>
      <c r="F18" s="896" t="s">
        <v>2186</v>
      </c>
      <c r="G18" s="896"/>
      <c r="H18" s="896" t="s">
        <v>2187</v>
      </c>
      <c r="I18" s="896"/>
      <c r="J18" s="896" t="s">
        <v>2188</v>
      </c>
      <c r="K18" s="896"/>
      <c r="L18" s="896" t="s">
        <v>2189</v>
      </c>
      <c r="M18" s="896"/>
      <c r="N18" s="896" t="s">
        <v>2190</v>
      </c>
      <c r="O18" s="896"/>
      <c r="P18" s="896" t="s">
        <v>2191</v>
      </c>
      <c r="Q18" s="896"/>
      <c r="R18" s="896" t="s">
        <v>2192</v>
      </c>
      <c r="S18" s="896"/>
      <c r="T18" s="896" t="s">
        <v>2193</v>
      </c>
      <c r="U18" s="896"/>
      <c r="V18" s="896" t="s">
        <v>2194</v>
      </c>
      <c r="W18" s="896"/>
      <c r="X18" s="175"/>
    </row>
    <row r="19" spans="2:24">
      <c r="B19" s="412">
        <v>3</v>
      </c>
      <c r="C19" s="413" t="s">
        <v>1309</v>
      </c>
      <c r="D19" s="896">
        <v>3860095</v>
      </c>
      <c r="E19" s="896"/>
      <c r="F19" s="896">
        <v>449841</v>
      </c>
      <c r="G19" s="896"/>
      <c r="H19" s="896">
        <v>1075707</v>
      </c>
      <c r="I19" s="896"/>
      <c r="J19" s="896">
        <v>142850</v>
      </c>
      <c r="K19" s="896"/>
      <c r="L19" s="896">
        <v>17946</v>
      </c>
      <c r="M19" s="896"/>
      <c r="N19" s="896">
        <v>47382</v>
      </c>
      <c r="O19" s="896"/>
      <c r="P19" s="896">
        <v>2566209</v>
      </c>
      <c r="Q19" s="896"/>
      <c r="R19" s="896">
        <v>3124442</v>
      </c>
      <c r="S19" s="896"/>
      <c r="T19" s="896">
        <v>20467762</v>
      </c>
      <c r="U19" s="896"/>
      <c r="V19" s="896">
        <v>364118</v>
      </c>
      <c r="W19" s="896"/>
      <c r="X19" s="896">
        <v>32116352</v>
      </c>
    </row>
    <row r="20" spans="2:24">
      <c r="B20" s="412">
        <v>4</v>
      </c>
      <c r="C20" s="414" t="s">
        <v>1310</v>
      </c>
      <c r="D20" s="896">
        <v>0</v>
      </c>
      <c r="E20" s="896"/>
      <c r="F20" s="896">
        <v>0</v>
      </c>
      <c r="G20" s="896"/>
      <c r="H20" s="896">
        <v>0</v>
      </c>
      <c r="I20" s="896"/>
      <c r="J20" s="896">
        <v>142850</v>
      </c>
      <c r="K20" s="896"/>
      <c r="L20" s="896">
        <v>17946</v>
      </c>
      <c r="M20" s="896"/>
      <c r="N20" s="896">
        <v>47382</v>
      </c>
      <c r="O20" s="896"/>
      <c r="P20" s="896">
        <v>2566209</v>
      </c>
      <c r="Q20" s="896"/>
      <c r="R20" s="896">
        <v>3124442</v>
      </c>
      <c r="S20" s="896"/>
      <c r="T20" s="896">
        <v>20467762</v>
      </c>
      <c r="U20" s="896"/>
      <c r="V20" s="896">
        <v>364118</v>
      </c>
      <c r="W20" s="896"/>
      <c r="X20" s="896">
        <v>26730709</v>
      </c>
    </row>
    <row r="21" spans="2:24" ht="24">
      <c r="B21" s="412">
        <v>5</v>
      </c>
      <c r="C21" s="413" t="s">
        <v>1311</v>
      </c>
      <c r="D21" s="896">
        <v>3860095</v>
      </c>
      <c r="E21" s="896"/>
      <c r="F21" s="896">
        <v>449841</v>
      </c>
      <c r="G21" s="896"/>
      <c r="H21" s="896">
        <v>1075707</v>
      </c>
      <c r="I21" s="896"/>
      <c r="J21" s="896">
        <v>0</v>
      </c>
      <c r="K21" s="896"/>
      <c r="L21" s="896">
        <v>0</v>
      </c>
      <c r="M21" s="896"/>
      <c r="N21" s="896">
        <v>0</v>
      </c>
      <c r="O21" s="896"/>
      <c r="P21" s="896">
        <v>0</v>
      </c>
      <c r="Q21" s="896"/>
      <c r="R21" s="896">
        <v>0</v>
      </c>
      <c r="S21" s="896"/>
      <c r="T21" s="896">
        <v>0</v>
      </c>
      <c r="U21" s="896"/>
      <c r="V21" s="896">
        <v>0</v>
      </c>
      <c r="W21" s="896"/>
      <c r="X21" s="896">
        <v>5385643</v>
      </c>
    </row>
    <row r="22" spans="2:24" ht="60">
      <c r="B22" s="412">
        <v>6</v>
      </c>
      <c r="C22" s="413" t="s">
        <v>1312</v>
      </c>
      <c r="D22" s="896">
        <v>3860095</v>
      </c>
      <c r="E22" s="896"/>
      <c r="F22" s="896">
        <v>449841</v>
      </c>
      <c r="G22" s="896"/>
      <c r="H22" s="896" t="s">
        <v>1235</v>
      </c>
      <c r="I22" s="896"/>
      <c r="J22" s="896" t="s">
        <v>1235</v>
      </c>
      <c r="K22" s="896"/>
      <c r="L22" s="896" t="s">
        <v>1235</v>
      </c>
      <c r="M22" s="896"/>
      <c r="N22" s="896" t="s">
        <v>1235</v>
      </c>
      <c r="O22" s="896"/>
      <c r="P22" s="896" t="s">
        <v>1235</v>
      </c>
      <c r="Q22" s="896"/>
      <c r="R22" s="896" t="s">
        <v>1235</v>
      </c>
      <c r="S22" s="896"/>
      <c r="T22" s="896" t="s">
        <v>1235</v>
      </c>
      <c r="U22" s="896"/>
      <c r="V22" s="896" t="s">
        <v>1235</v>
      </c>
      <c r="W22" s="896"/>
      <c r="X22" s="896">
        <v>4309936</v>
      </c>
    </row>
    <row r="23" spans="2:24" ht="24">
      <c r="B23" s="412">
        <v>7</v>
      </c>
      <c r="C23" s="414" t="s">
        <v>1313</v>
      </c>
      <c r="D23" s="896">
        <v>0</v>
      </c>
      <c r="E23" s="896"/>
      <c r="F23" s="896">
        <v>0</v>
      </c>
      <c r="G23" s="896"/>
      <c r="H23" s="896" t="s">
        <v>1235</v>
      </c>
      <c r="I23" s="896"/>
      <c r="J23" s="896" t="s">
        <v>1235</v>
      </c>
      <c r="K23" s="896"/>
      <c r="L23" s="896" t="s">
        <v>1235</v>
      </c>
      <c r="M23" s="896"/>
      <c r="N23" s="896" t="s">
        <v>1235</v>
      </c>
      <c r="O23" s="896"/>
      <c r="P23" s="896" t="s">
        <v>1235</v>
      </c>
      <c r="Q23" s="896"/>
      <c r="R23" s="896" t="s">
        <v>1235</v>
      </c>
      <c r="S23" s="896"/>
      <c r="T23" s="896" t="s">
        <v>1235</v>
      </c>
      <c r="U23" s="896"/>
      <c r="V23" s="896" t="s">
        <v>1235</v>
      </c>
      <c r="W23" s="896"/>
      <c r="X23" s="896">
        <v>0</v>
      </c>
    </row>
    <row r="24" spans="2:24" ht="24">
      <c r="B24" s="412">
        <v>8</v>
      </c>
      <c r="C24" s="414" t="s">
        <v>1314</v>
      </c>
      <c r="D24" s="896">
        <v>0</v>
      </c>
      <c r="E24" s="896"/>
      <c r="F24" s="896">
        <v>0</v>
      </c>
      <c r="G24" s="896"/>
      <c r="H24" s="896" t="s">
        <v>1235</v>
      </c>
      <c r="I24" s="896"/>
      <c r="J24" s="896" t="s">
        <v>1235</v>
      </c>
      <c r="K24" s="896"/>
      <c r="L24" s="896" t="s">
        <v>1235</v>
      </c>
      <c r="M24" s="896"/>
      <c r="N24" s="896" t="s">
        <v>1235</v>
      </c>
      <c r="O24" s="896"/>
      <c r="P24" s="896" t="s">
        <v>1235</v>
      </c>
      <c r="Q24" s="896"/>
      <c r="R24" s="896" t="s">
        <v>1235</v>
      </c>
      <c r="S24" s="896"/>
      <c r="T24" s="896" t="s">
        <v>1235</v>
      </c>
      <c r="U24" s="896"/>
      <c r="V24" s="896" t="s">
        <v>1235</v>
      </c>
      <c r="W24" s="896"/>
      <c r="X24" s="896">
        <v>0</v>
      </c>
    </row>
    <row r="25" spans="2:24" ht="24">
      <c r="B25" s="412">
        <v>9</v>
      </c>
      <c r="C25" s="414" t="s">
        <v>1315</v>
      </c>
      <c r="D25" s="896">
        <v>0</v>
      </c>
      <c r="E25" s="896"/>
      <c r="F25" s="896">
        <v>449841</v>
      </c>
      <c r="G25" s="896"/>
      <c r="H25" s="896" t="s">
        <v>1235</v>
      </c>
      <c r="I25" s="896"/>
      <c r="J25" s="896" t="s">
        <v>1235</v>
      </c>
      <c r="K25" s="896"/>
      <c r="L25" s="896" t="s">
        <v>1235</v>
      </c>
      <c r="M25" s="896"/>
      <c r="N25" s="896" t="s">
        <v>1235</v>
      </c>
      <c r="O25" s="896"/>
      <c r="P25" s="896" t="s">
        <v>1235</v>
      </c>
      <c r="Q25" s="896"/>
      <c r="R25" s="896" t="s">
        <v>1235</v>
      </c>
      <c r="S25" s="896"/>
      <c r="T25" s="896" t="s">
        <v>1235</v>
      </c>
      <c r="U25" s="896"/>
      <c r="V25" s="896" t="s">
        <v>1235</v>
      </c>
      <c r="W25" s="896"/>
      <c r="X25" s="896">
        <v>449841</v>
      </c>
    </row>
    <row r="26" spans="2:24" ht="24">
      <c r="B26" s="412">
        <v>10</v>
      </c>
      <c r="C26" s="414" t="s">
        <v>1316</v>
      </c>
      <c r="D26" s="896">
        <v>0</v>
      </c>
      <c r="E26" s="896"/>
      <c r="F26" s="896">
        <v>0</v>
      </c>
      <c r="G26" s="896"/>
      <c r="H26" s="896" t="s">
        <v>1235</v>
      </c>
      <c r="I26" s="896"/>
      <c r="J26" s="896" t="s">
        <v>1235</v>
      </c>
      <c r="K26" s="896"/>
      <c r="L26" s="896" t="s">
        <v>1235</v>
      </c>
      <c r="M26" s="896"/>
      <c r="N26" s="896" t="s">
        <v>1235</v>
      </c>
      <c r="O26" s="896"/>
      <c r="P26" s="896" t="s">
        <v>1235</v>
      </c>
      <c r="Q26" s="896"/>
      <c r="R26" s="896" t="s">
        <v>1235</v>
      </c>
      <c r="S26" s="896"/>
      <c r="T26" s="896" t="s">
        <v>1235</v>
      </c>
      <c r="U26" s="896"/>
      <c r="V26" s="896" t="s">
        <v>1235</v>
      </c>
      <c r="W26" s="896"/>
      <c r="X26" s="896">
        <v>0</v>
      </c>
    </row>
    <row r="27" spans="2:24">
      <c r="B27" s="412">
        <v>11</v>
      </c>
      <c r="C27" s="414" t="s">
        <v>1319</v>
      </c>
      <c r="D27" s="896">
        <v>3860095</v>
      </c>
      <c r="E27" s="896"/>
      <c r="F27" s="896">
        <v>0</v>
      </c>
      <c r="G27" s="896"/>
      <c r="H27" s="896" t="s">
        <v>1235</v>
      </c>
      <c r="I27" s="896"/>
      <c r="J27" s="896" t="s">
        <v>1235</v>
      </c>
      <c r="K27" s="896"/>
      <c r="L27" s="896" t="s">
        <v>1235</v>
      </c>
      <c r="M27" s="896"/>
      <c r="N27" s="896" t="s">
        <v>1235</v>
      </c>
      <c r="O27" s="896"/>
      <c r="P27" s="896" t="s">
        <v>1235</v>
      </c>
      <c r="Q27" s="896"/>
      <c r="R27" s="896" t="s">
        <v>1235</v>
      </c>
      <c r="S27" s="896"/>
      <c r="T27" s="896" t="s">
        <v>1235</v>
      </c>
      <c r="U27" s="896"/>
      <c r="V27" s="896" t="s">
        <v>1235</v>
      </c>
      <c r="W27" s="896"/>
      <c r="X27" s="896">
        <v>3860095</v>
      </c>
    </row>
  </sheetData>
  <customSheetViews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 topLeftCell="L13">
      <selection activeCell="X28" sqref="X28:X31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G29" sqref="G29"/>
      <pageMargins left="0.7" right="0.7" top="0.75" bottom="0.75" header="0.3" footer="0.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3"/>
    </customSheetView>
    <customSheetView guid="{08462586-B7E0-434D-B6F4-B2B21EAA5D46}" scale="80" topLeftCell="Y12">
      <selection activeCell="V27" sqref="V27"/>
      <pageMargins left="0.7" right="0.7" top="0.75" bottom="0.75" header="0.3" footer="0.3"/>
      <pageSetup paperSize="9" orientation="portrait" r:id="rId4"/>
    </customSheetView>
    <customSheetView guid="{21329C76-F86B-400D-B8F5-F75B383E5B14}" topLeftCell="G25">
      <selection activeCell="O42" sqref="O42"/>
      <pageMargins left="0.7" right="0.7" top="0.75" bottom="0.75" header="0.3" footer="0.3"/>
      <pageSetup paperSize="9" orientation="portrait" r:id="rId5"/>
    </customSheetView>
    <customSheetView guid="{59094C18-3CB5-482F-AA6A-9C313A318EBB}" topLeftCell="G25">
      <selection activeCell="O42" sqref="O42"/>
      <pageMargins left="0.7" right="0.7" top="0.75" bottom="0.75" header="0.3" footer="0.3"/>
      <pageSetup paperSize="9" orientation="portrait" r:id="rId6"/>
    </customSheetView>
    <customSheetView guid="{FD092655-EBEC-4730-9895-1567D9B70D5F}">
      <selection activeCell="E9" sqref="E9"/>
      <pageMargins left="0.7" right="0.7" top="0.75" bottom="0.75" header="0.3" footer="0.3"/>
      <pageSetup paperSize="9" orientation="portrait" r:id="rId7"/>
    </customSheetView>
    <customSheetView guid="{CFC92B1C-D4F2-414F-8F12-92F529035B08}">
      <selection activeCell="E9" sqref="E9"/>
      <pageMargins left="0.7" right="0.7" top="0.75" bottom="0.75" header="0.3" footer="0.3"/>
      <pageSetup paperSize="9" orientation="portrait" r:id="rId8"/>
    </customSheetView>
    <customSheetView guid="{D2C72E70-F766-4D56-9E10-3C91A63BB7F3}" topLeftCell="G25">
      <selection activeCell="O42" sqref="O42"/>
      <pageMargins left="0.7" right="0.7" top="0.75" bottom="0.75" header="0.3" footer="0.3"/>
      <pageSetup paperSize="9" orientation="portrait" r:id="rId9"/>
    </customSheetView>
    <customSheetView guid="{7CCD1884-1631-4809-8751-AE0939C32419}">
      <selection activeCell="G29" sqref="G29"/>
      <pageMargins left="0.7" right="0.7" top="0.75" bottom="0.75" header="0.3" footer="0.3"/>
      <pageSetup paperSize="9" orientation="portrait" r:id="rId10"/>
    </customSheetView>
    <customSheetView guid="{3AD1D9CC-D162-4119-AFCC-0AF9105FB248}">
      <selection activeCell="E9" sqref="E9"/>
      <pageMargins left="0.7" right="0.7" top="0.75" bottom="0.75" header="0.3" footer="0.3"/>
      <pageSetup paperSize="9" orientation="portrait" r:id="rId11"/>
    </customSheetView>
    <customSheetView guid="{931AA63B-6827-4BF4-8E25-ED232A88A09C}">
      <selection activeCell="E9" sqref="E9"/>
      <pageMargins left="0.7" right="0.7" top="0.75" bottom="0.75" header="0.3" footer="0.3"/>
      <pageSetup paperSize="9" orientation="portrait" r:id="rId12"/>
    </customSheetView>
    <customSheetView guid="{697182B0-1BEF-4A85-93A0-596802852AF2}" topLeftCell="G25">
      <selection activeCell="O42" sqref="O42"/>
      <pageMargins left="0.7" right="0.7" top="0.75" bottom="0.75" header="0.3" footer="0.3"/>
      <pageSetup paperSize="9" orientation="portrait" r:id="rId13"/>
    </customSheetView>
    <customSheetView guid="{DB462ED3-28DC-47D7-98F7-CED01F66E2C7}" topLeftCell="G25">
      <selection activeCell="O42" sqref="O42"/>
      <pageMargins left="0.7" right="0.7" top="0.75" bottom="0.75" header="0.3" footer="0.3"/>
      <pageSetup paperSize="9" orientation="portrait" r:id="rId14"/>
    </customSheetView>
    <customSheetView guid="{CA1DE4BE-C006-4405-B064-304EE6CCACF1}" scale="80" topLeftCell="AH12">
      <selection activeCell="AU40" sqref="AU40"/>
      <pageMargins left="0.7" right="0.7" top="0.75" bottom="0.75" header="0.3" footer="0.3"/>
      <pageSetup paperSize="9" orientation="portrait" r:id="rId15"/>
    </customSheetView>
  </customSheetViews>
  <mergeCells count="3">
    <mergeCell ref="B13:C16"/>
    <mergeCell ref="D13:U13"/>
    <mergeCell ref="X13:X16"/>
  </mergeCells>
  <conditionalFormatting sqref="D18:X27">
    <cfRule type="cellIs" dxfId="15" priority="3" stopIfTrue="1" operator="lessThan">
      <formula>0</formula>
    </cfRule>
  </conditionalFormatting>
  <pageMargins left="0.7" right="0.7" top="0.75" bottom="0.75" header="0.3" footer="0.3"/>
  <pageSetup paperSize="9" orientation="portrait"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E123"/>
  <sheetViews>
    <sheetView showGridLines="0" workbookViewId="0"/>
  </sheetViews>
  <sheetFormatPr defaultColWidth="9.140625" defaultRowHeight="12"/>
  <cols>
    <col min="1" max="1" width="23.28515625" style="85" customWidth="1"/>
    <col min="2" max="2" width="6.5703125" style="85" customWidth="1"/>
    <col min="3" max="3" width="59.140625" style="85" customWidth="1"/>
    <col min="4" max="4" width="15.7109375" style="83" customWidth="1"/>
    <col min="5" max="5" width="16.7109375" style="84" customWidth="1"/>
    <col min="6" max="16384" width="9.140625" style="85"/>
  </cols>
  <sheetData>
    <row r="1" spans="1:5" ht="28.5" customHeight="1">
      <c r="A1" s="569" t="str">
        <f>HYPERLINK("#INDEX!A2","към началната страница")</f>
        <v>към началната страница</v>
      </c>
      <c r="C1" s="83"/>
      <c r="D1" s="84"/>
    </row>
    <row r="2" spans="1:5" ht="16.5" customHeight="1">
      <c r="A2" s="83"/>
      <c r="B2" s="83"/>
      <c r="C2" s="83"/>
      <c r="D2" s="84"/>
    </row>
    <row r="4" spans="1:5">
      <c r="C4" s="84"/>
      <c r="D4" s="84"/>
    </row>
    <row r="5" spans="1:5">
      <c r="C5" s="84"/>
      <c r="D5" s="84"/>
    </row>
    <row r="6" spans="1:5">
      <c r="C6" s="84"/>
      <c r="D6" s="84"/>
    </row>
    <row r="7" spans="1:5">
      <c r="C7" s="84"/>
      <c r="D7" s="84"/>
    </row>
    <row r="8" spans="1:5">
      <c r="C8" s="84"/>
      <c r="D8" s="84"/>
    </row>
    <row r="9" spans="1:5" ht="33" customHeight="1">
      <c r="B9" s="467" t="s">
        <v>2006</v>
      </c>
      <c r="C9" s="467"/>
      <c r="D9" s="468"/>
      <c r="E9" s="469"/>
    </row>
    <row r="10" spans="1:5">
      <c r="B10" s="466"/>
      <c r="C10" s="82"/>
    </row>
    <row r="11" spans="1:5" ht="12.75" customHeight="1">
      <c r="E11" s="123" t="s">
        <v>128</v>
      </c>
    </row>
    <row r="12" spans="1:5" ht="36">
      <c r="B12" s="916"/>
      <c r="C12" s="916" t="s">
        <v>335</v>
      </c>
      <c r="D12" s="86" t="s">
        <v>2107</v>
      </c>
      <c r="E12" s="86" t="s">
        <v>336</v>
      </c>
    </row>
    <row r="13" spans="1:5" ht="12" customHeight="1">
      <c r="B13" s="642"/>
      <c r="C13" s="642"/>
      <c r="D13" s="642" t="s">
        <v>0</v>
      </c>
      <c r="E13" s="642" t="s">
        <v>1</v>
      </c>
    </row>
    <row r="14" spans="1:5" ht="12" customHeight="1">
      <c r="B14" s="170" t="s">
        <v>2061</v>
      </c>
      <c r="C14" s="171"/>
      <c r="D14" s="171"/>
      <c r="E14" s="565"/>
    </row>
    <row r="15" spans="1:5" ht="36">
      <c r="B15" s="87" t="s">
        <v>14</v>
      </c>
      <c r="C15" s="88" t="s">
        <v>2120</v>
      </c>
      <c r="D15" s="851">
        <v>1328660</v>
      </c>
      <c r="E15" s="80" t="s">
        <v>542</v>
      </c>
    </row>
    <row r="16" spans="1:5" ht="24">
      <c r="B16" s="87"/>
      <c r="C16" s="88" t="s">
        <v>2125</v>
      </c>
      <c r="D16" s="851">
        <v>1328660</v>
      </c>
      <c r="E16" s="80" t="s">
        <v>338</v>
      </c>
    </row>
    <row r="17" spans="2:5">
      <c r="B17" s="87" t="s">
        <v>15</v>
      </c>
      <c r="C17" s="88" t="s">
        <v>339</v>
      </c>
      <c r="D17" s="851">
        <v>16033</v>
      </c>
      <c r="E17" s="80" t="s">
        <v>340</v>
      </c>
    </row>
    <row r="18" spans="2:5">
      <c r="B18" s="87" t="s">
        <v>16</v>
      </c>
      <c r="C18" s="174" t="s">
        <v>532</v>
      </c>
      <c r="D18" s="851">
        <v>2556503</v>
      </c>
      <c r="E18" s="80" t="s">
        <v>341</v>
      </c>
    </row>
    <row r="19" spans="2:5">
      <c r="B19" s="87" t="s">
        <v>2126</v>
      </c>
      <c r="C19" s="88" t="s">
        <v>342</v>
      </c>
      <c r="D19" s="89">
        <v>0</v>
      </c>
      <c r="E19" s="80" t="s">
        <v>343</v>
      </c>
    </row>
    <row r="20" spans="2:5" ht="24">
      <c r="B20" s="87" t="s">
        <v>17</v>
      </c>
      <c r="C20" s="88" t="s">
        <v>344</v>
      </c>
      <c r="D20" s="89">
        <v>0</v>
      </c>
      <c r="E20" s="80" t="s">
        <v>345</v>
      </c>
    </row>
    <row r="21" spans="2:5" ht="24">
      <c r="B21" s="87" t="s">
        <v>18</v>
      </c>
      <c r="C21" s="88" t="s">
        <v>346</v>
      </c>
      <c r="D21" s="89">
        <v>0</v>
      </c>
      <c r="E21" s="80" t="s">
        <v>543</v>
      </c>
    </row>
    <row r="22" spans="2:5" ht="24">
      <c r="B22" s="87" t="s">
        <v>347</v>
      </c>
      <c r="C22" s="88" t="s">
        <v>348</v>
      </c>
      <c r="D22" s="89">
        <v>0</v>
      </c>
      <c r="E22" s="80" t="s">
        <v>349</v>
      </c>
    </row>
    <row r="23" spans="2:5" ht="24">
      <c r="B23" s="91" t="s">
        <v>19</v>
      </c>
      <c r="C23" s="92" t="s">
        <v>350</v>
      </c>
      <c r="D23" s="853">
        <v>3901196</v>
      </c>
      <c r="E23" s="93"/>
    </row>
    <row r="24" spans="2:5" s="82" customFormat="1">
      <c r="B24" s="917" t="s">
        <v>579</v>
      </c>
      <c r="C24" s="918"/>
      <c r="D24" s="918"/>
      <c r="E24" s="919"/>
    </row>
    <row r="25" spans="2:5">
      <c r="B25" s="87" t="s">
        <v>20</v>
      </c>
      <c r="C25" s="88" t="s">
        <v>351</v>
      </c>
      <c r="D25" s="89">
        <v>-1133</v>
      </c>
      <c r="E25" s="80" t="s">
        <v>352</v>
      </c>
    </row>
    <row r="26" spans="2:5" ht="24">
      <c r="B26" s="87" t="s">
        <v>21</v>
      </c>
      <c r="C26" s="173" t="s">
        <v>533</v>
      </c>
      <c r="D26" s="89">
        <v>-134027</v>
      </c>
      <c r="E26" s="96" t="s">
        <v>544</v>
      </c>
    </row>
    <row r="27" spans="2:5">
      <c r="B27" s="87" t="s">
        <v>22</v>
      </c>
      <c r="C27" s="754" t="s">
        <v>2036</v>
      </c>
      <c r="D27" s="755"/>
      <c r="E27" s="756"/>
    </row>
    <row r="28" spans="2:5" ht="60">
      <c r="B28" s="87" t="s">
        <v>23</v>
      </c>
      <c r="C28" s="88" t="s">
        <v>580</v>
      </c>
      <c r="D28" s="89">
        <v>0</v>
      </c>
      <c r="E28" s="80" t="s">
        <v>545</v>
      </c>
    </row>
    <row r="29" spans="2:5" ht="24">
      <c r="B29" s="87" t="s">
        <v>24</v>
      </c>
      <c r="C29" s="88" t="s">
        <v>354</v>
      </c>
      <c r="D29" s="89">
        <v>0</v>
      </c>
      <c r="E29" s="80" t="s">
        <v>582</v>
      </c>
    </row>
    <row r="30" spans="2:5" ht="24">
      <c r="B30" s="87" t="s">
        <v>25</v>
      </c>
      <c r="C30" s="88" t="s">
        <v>581</v>
      </c>
      <c r="D30" s="89">
        <v>0</v>
      </c>
      <c r="E30" s="80" t="s">
        <v>546</v>
      </c>
    </row>
    <row r="31" spans="2:5" ht="24">
      <c r="B31" s="87" t="s">
        <v>26</v>
      </c>
      <c r="C31" s="88" t="s">
        <v>355</v>
      </c>
      <c r="D31" s="89">
        <v>0</v>
      </c>
      <c r="E31" s="80" t="s">
        <v>356</v>
      </c>
    </row>
    <row r="32" spans="2:5" ht="24">
      <c r="B32" s="87" t="s">
        <v>27</v>
      </c>
      <c r="C32" s="88" t="s">
        <v>357</v>
      </c>
      <c r="D32" s="89">
        <v>0</v>
      </c>
      <c r="E32" s="80" t="s">
        <v>583</v>
      </c>
    </row>
    <row r="33" spans="2:5" ht="24">
      <c r="B33" s="87" t="s">
        <v>28</v>
      </c>
      <c r="C33" s="88" t="s">
        <v>358</v>
      </c>
      <c r="D33" s="89">
        <v>0</v>
      </c>
      <c r="E33" s="80" t="s">
        <v>547</v>
      </c>
    </row>
    <row r="34" spans="2:5" ht="24">
      <c r="B34" s="87" t="s">
        <v>29</v>
      </c>
      <c r="C34" s="88" t="s">
        <v>359</v>
      </c>
      <c r="D34" s="89">
        <v>0</v>
      </c>
      <c r="E34" s="80" t="s">
        <v>548</v>
      </c>
    </row>
    <row r="35" spans="2:5" ht="48">
      <c r="B35" s="87" t="s">
        <v>30</v>
      </c>
      <c r="C35" s="88" t="s">
        <v>534</v>
      </c>
      <c r="D35" s="89">
        <v>0</v>
      </c>
      <c r="E35" s="80" t="s">
        <v>549</v>
      </c>
    </row>
    <row r="36" spans="2:5" ht="48">
      <c r="B36" s="87" t="s">
        <v>31</v>
      </c>
      <c r="C36" s="90" t="s">
        <v>584</v>
      </c>
      <c r="D36" s="89">
        <v>0</v>
      </c>
      <c r="E36" s="80" t="s">
        <v>550</v>
      </c>
    </row>
    <row r="37" spans="2:5" ht="48">
      <c r="B37" s="87" t="s">
        <v>32</v>
      </c>
      <c r="C37" s="88" t="s">
        <v>360</v>
      </c>
      <c r="D37" s="89">
        <v>0</v>
      </c>
      <c r="E37" s="80" t="s">
        <v>551</v>
      </c>
    </row>
    <row r="38" spans="2:5">
      <c r="B38" s="87" t="s">
        <v>35</v>
      </c>
      <c r="C38" s="98" t="s">
        <v>353</v>
      </c>
      <c r="D38" s="757"/>
      <c r="E38" s="758"/>
    </row>
    <row r="39" spans="2:5" ht="36">
      <c r="B39" s="87" t="s">
        <v>361</v>
      </c>
      <c r="C39" s="88" t="s">
        <v>362</v>
      </c>
      <c r="D39" s="89">
        <v>0</v>
      </c>
      <c r="E39" s="80" t="s">
        <v>363</v>
      </c>
    </row>
    <row r="40" spans="2:5" ht="24">
      <c r="B40" s="87" t="s">
        <v>364</v>
      </c>
      <c r="C40" s="88" t="s">
        <v>365</v>
      </c>
      <c r="D40" s="89">
        <v>0</v>
      </c>
      <c r="E40" s="80" t="s">
        <v>366</v>
      </c>
    </row>
    <row r="41" spans="2:5" ht="48">
      <c r="B41" s="87" t="s">
        <v>367</v>
      </c>
      <c r="C41" s="88" t="s">
        <v>368</v>
      </c>
      <c r="D41" s="89">
        <v>0</v>
      </c>
      <c r="E41" s="80" t="s">
        <v>369</v>
      </c>
    </row>
    <row r="42" spans="2:5" ht="36">
      <c r="B42" s="87" t="s">
        <v>370</v>
      </c>
      <c r="C42" s="88" t="s">
        <v>371</v>
      </c>
      <c r="D42" s="89">
        <v>0</v>
      </c>
      <c r="E42" s="80" t="s">
        <v>372</v>
      </c>
    </row>
    <row r="43" spans="2:5" ht="36">
      <c r="B43" s="87" t="s">
        <v>36</v>
      </c>
      <c r="C43" s="90" t="s">
        <v>535</v>
      </c>
      <c r="D43" s="89">
        <v>0</v>
      </c>
      <c r="E43" s="80" t="s">
        <v>552</v>
      </c>
    </row>
    <row r="44" spans="2:5">
      <c r="B44" s="87" t="s">
        <v>37</v>
      </c>
      <c r="C44" s="88" t="s">
        <v>2037</v>
      </c>
      <c r="D44" s="89">
        <v>0</v>
      </c>
      <c r="E44" s="80" t="s">
        <v>373</v>
      </c>
    </row>
    <row r="45" spans="2:5" ht="36">
      <c r="B45" s="87" t="s">
        <v>38</v>
      </c>
      <c r="C45" s="88" t="s">
        <v>374</v>
      </c>
      <c r="D45" s="89">
        <v>0</v>
      </c>
      <c r="E45" s="80" t="s">
        <v>585</v>
      </c>
    </row>
    <row r="46" spans="2:5">
      <c r="B46" s="87" t="s">
        <v>39</v>
      </c>
      <c r="C46" s="98" t="s">
        <v>353</v>
      </c>
      <c r="D46" s="757"/>
      <c r="E46" s="758"/>
    </row>
    <row r="47" spans="2:5" ht="36">
      <c r="B47" s="87" t="s">
        <v>40</v>
      </c>
      <c r="C47" s="88" t="s">
        <v>375</v>
      </c>
      <c r="D47" s="89">
        <v>0</v>
      </c>
      <c r="E47" s="80" t="s">
        <v>553</v>
      </c>
    </row>
    <row r="48" spans="2:5">
      <c r="B48" s="87" t="s">
        <v>2038</v>
      </c>
      <c r="C48" s="88" t="s">
        <v>377</v>
      </c>
      <c r="D48" s="89">
        <v>0</v>
      </c>
      <c r="E48" s="80" t="s">
        <v>554</v>
      </c>
    </row>
    <row r="49" spans="1:5" ht="24">
      <c r="B49" s="87" t="s">
        <v>2039</v>
      </c>
      <c r="C49" s="88" t="s">
        <v>378</v>
      </c>
      <c r="D49" s="89">
        <v>0</v>
      </c>
      <c r="E49" s="80"/>
    </row>
    <row r="50" spans="1:5">
      <c r="B50" s="87">
        <v>26</v>
      </c>
      <c r="C50" s="98" t="s">
        <v>353</v>
      </c>
      <c r="D50" s="757"/>
      <c r="E50" s="758"/>
    </row>
    <row r="51" spans="1:5" ht="24">
      <c r="B51" s="87" t="s">
        <v>41</v>
      </c>
      <c r="C51" s="88" t="s">
        <v>379</v>
      </c>
      <c r="D51" s="89">
        <v>0</v>
      </c>
      <c r="E51" s="80" t="s">
        <v>380</v>
      </c>
    </row>
    <row r="52" spans="1:5" ht="32.25" customHeight="1">
      <c r="B52" s="87" t="s">
        <v>951</v>
      </c>
      <c r="C52" s="88" t="s">
        <v>2040</v>
      </c>
      <c r="D52" s="89">
        <v>94060</v>
      </c>
      <c r="E52" s="80" t="s">
        <v>2146</v>
      </c>
    </row>
    <row r="53" spans="1:5" ht="36.75" customHeight="1">
      <c r="B53" s="91" t="s">
        <v>42</v>
      </c>
      <c r="C53" s="92" t="s">
        <v>536</v>
      </c>
      <c r="D53" s="853">
        <v>-41100</v>
      </c>
      <c r="E53" s="93"/>
    </row>
    <row r="54" spans="1:5">
      <c r="B54" s="91" t="s">
        <v>43</v>
      </c>
      <c r="C54" s="92" t="s">
        <v>381</v>
      </c>
      <c r="D54" s="852">
        <v>3860096</v>
      </c>
      <c r="E54" s="93"/>
    </row>
    <row r="55" spans="1:5">
      <c r="B55" s="917" t="s">
        <v>382</v>
      </c>
      <c r="C55" s="918"/>
      <c r="D55" s="918"/>
      <c r="E55" s="919"/>
    </row>
    <row r="56" spans="1:5">
      <c r="B56" s="87" t="s">
        <v>198</v>
      </c>
      <c r="C56" s="88" t="s">
        <v>383</v>
      </c>
      <c r="D56" s="89">
        <v>0</v>
      </c>
      <c r="E56" s="79" t="s">
        <v>384</v>
      </c>
    </row>
    <row r="57" spans="1:5" ht="24">
      <c r="B57" s="87" t="s">
        <v>385</v>
      </c>
      <c r="C57" s="88" t="s">
        <v>386</v>
      </c>
      <c r="D57" s="89">
        <v>0</v>
      </c>
      <c r="E57" s="79"/>
    </row>
    <row r="58" spans="1:5" ht="24">
      <c r="B58" s="87" t="s">
        <v>199</v>
      </c>
      <c r="C58" s="88" t="s">
        <v>387</v>
      </c>
      <c r="D58" s="89">
        <v>0</v>
      </c>
      <c r="E58" s="79"/>
    </row>
    <row r="59" spans="1:5" ht="24">
      <c r="B59" s="87" t="s">
        <v>200</v>
      </c>
      <c r="C59" s="88" t="s">
        <v>388</v>
      </c>
      <c r="D59" s="89">
        <v>0</v>
      </c>
      <c r="E59" s="79" t="s">
        <v>389</v>
      </c>
    </row>
    <row r="60" spans="1:5" ht="24">
      <c r="B60" s="87" t="s">
        <v>2127</v>
      </c>
      <c r="C60" s="88" t="s">
        <v>2121</v>
      </c>
      <c r="D60" s="89">
        <v>0</v>
      </c>
      <c r="E60" s="79"/>
    </row>
    <row r="61" spans="1:5" ht="24">
      <c r="B61" s="87" t="s">
        <v>2128</v>
      </c>
      <c r="C61" s="88" t="s">
        <v>2122</v>
      </c>
      <c r="D61" s="89">
        <v>0</v>
      </c>
      <c r="E61" s="79"/>
    </row>
    <row r="62" spans="1:5" ht="36">
      <c r="B62" s="87" t="s">
        <v>201</v>
      </c>
      <c r="C62" s="88" t="s">
        <v>390</v>
      </c>
      <c r="D62" s="89">
        <v>0</v>
      </c>
      <c r="E62" s="79" t="s">
        <v>555</v>
      </c>
    </row>
    <row r="63" spans="1:5" s="82" customFormat="1" ht="24">
      <c r="A63" s="85"/>
      <c r="B63" s="87" t="s">
        <v>236</v>
      </c>
      <c r="C63" s="88" t="s">
        <v>391</v>
      </c>
      <c r="D63" s="89">
        <v>0</v>
      </c>
      <c r="E63" s="79" t="s">
        <v>389</v>
      </c>
    </row>
    <row r="64" spans="1:5" ht="24">
      <c r="B64" s="87" t="s">
        <v>392</v>
      </c>
      <c r="C64" s="92" t="s">
        <v>393</v>
      </c>
      <c r="D64" s="89">
        <v>0</v>
      </c>
      <c r="E64" s="79"/>
    </row>
    <row r="65" spans="1:5">
      <c r="A65" s="82"/>
      <c r="B65" s="917" t="s">
        <v>394</v>
      </c>
      <c r="C65" s="918"/>
      <c r="D65" s="918"/>
      <c r="E65" s="919"/>
    </row>
    <row r="66" spans="1:5" ht="24">
      <c r="B66" s="87" t="s">
        <v>202</v>
      </c>
      <c r="C66" s="88" t="s">
        <v>395</v>
      </c>
      <c r="D66" s="89">
        <v>0</v>
      </c>
      <c r="E66" s="80" t="s">
        <v>556</v>
      </c>
    </row>
    <row r="67" spans="1:5" ht="48">
      <c r="B67" s="87" t="s">
        <v>203</v>
      </c>
      <c r="C67" s="88" t="s">
        <v>537</v>
      </c>
      <c r="D67" s="89">
        <v>0</v>
      </c>
      <c r="E67" s="80" t="s">
        <v>538</v>
      </c>
    </row>
    <row r="68" spans="1:5" ht="48">
      <c r="B68" s="87" t="s">
        <v>204</v>
      </c>
      <c r="C68" s="88" t="s">
        <v>586</v>
      </c>
      <c r="D68" s="89">
        <v>0</v>
      </c>
      <c r="E68" s="80" t="s">
        <v>557</v>
      </c>
    </row>
    <row r="69" spans="1:5" ht="36">
      <c r="B69" s="87" t="s">
        <v>396</v>
      </c>
      <c r="C69" s="88" t="s">
        <v>539</v>
      </c>
      <c r="D69" s="89">
        <v>0</v>
      </c>
      <c r="E69" s="80" t="s">
        <v>558</v>
      </c>
    </row>
    <row r="70" spans="1:5" s="82" customFormat="1" ht="24">
      <c r="A70" s="85"/>
      <c r="B70" s="87" t="s">
        <v>397</v>
      </c>
      <c r="C70" s="88" t="s">
        <v>398</v>
      </c>
      <c r="D70" s="89">
        <v>0</v>
      </c>
      <c r="E70" s="79" t="s">
        <v>399</v>
      </c>
    </row>
    <row r="71" spans="1:5" s="82" customFormat="1">
      <c r="A71" s="85"/>
      <c r="B71" s="87" t="s">
        <v>2042</v>
      </c>
      <c r="C71" s="88" t="s">
        <v>2041</v>
      </c>
      <c r="D71" s="89">
        <v>0</v>
      </c>
      <c r="E71" s="79"/>
    </row>
    <row r="72" spans="1:5" s="82" customFormat="1" ht="24">
      <c r="B72" s="91" t="s">
        <v>400</v>
      </c>
      <c r="C72" s="92" t="s">
        <v>401</v>
      </c>
      <c r="D72" s="853">
        <v>0</v>
      </c>
      <c r="E72" s="94"/>
    </row>
    <row r="73" spans="1:5" s="82" customFormat="1">
      <c r="B73" s="91" t="s">
        <v>402</v>
      </c>
      <c r="C73" s="92" t="s">
        <v>403</v>
      </c>
      <c r="D73" s="853">
        <v>0</v>
      </c>
      <c r="E73" s="94"/>
    </row>
    <row r="74" spans="1:5">
      <c r="A74" s="82"/>
      <c r="B74" s="91" t="s">
        <v>404</v>
      </c>
      <c r="C74" s="92" t="s">
        <v>405</v>
      </c>
      <c r="D74" s="852">
        <v>3860096</v>
      </c>
      <c r="E74" s="94"/>
    </row>
    <row r="75" spans="1:5">
      <c r="A75" s="82"/>
      <c r="B75" s="917" t="s">
        <v>406</v>
      </c>
      <c r="C75" s="918"/>
      <c r="D75" s="918"/>
      <c r="E75" s="919"/>
    </row>
    <row r="76" spans="1:5">
      <c r="B76" s="87" t="s">
        <v>407</v>
      </c>
      <c r="C76" s="88" t="s">
        <v>337</v>
      </c>
      <c r="D76" s="89">
        <v>449841</v>
      </c>
      <c r="E76" s="79" t="s">
        <v>408</v>
      </c>
    </row>
    <row r="77" spans="1:5" ht="24">
      <c r="B77" s="87" t="s">
        <v>409</v>
      </c>
      <c r="C77" s="88" t="s">
        <v>410</v>
      </c>
      <c r="D77" s="89">
        <v>0</v>
      </c>
      <c r="E77" s="79" t="s">
        <v>411</v>
      </c>
    </row>
    <row r="78" spans="1:5" ht="24">
      <c r="B78" s="87" t="s">
        <v>2129</v>
      </c>
      <c r="C78" s="88" t="s">
        <v>2123</v>
      </c>
      <c r="D78" s="89">
        <v>0</v>
      </c>
      <c r="E78" s="79"/>
    </row>
    <row r="79" spans="1:5" s="82" customFormat="1" ht="24">
      <c r="A79" s="85"/>
      <c r="B79" s="87" t="s">
        <v>2130</v>
      </c>
      <c r="C79" s="88" t="s">
        <v>2124</v>
      </c>
      <c r="D79" s="89">
        <v>0</v>
      </c>
      <c r="E79" s="79"/>
    </row>
    <row r="80" spans="1:5" s="82" customFormat="1" ht="48">
      <c r="A80" s="85"/>
      <c r="B80" s="87" t="s">
        <v>412</v>
      </c>
      <c r="C80" s="88" t="s">
        <v>413</v>
      </c>
      <c r="D80" s="89">
        <v>0</v>
      </c>
      <c r="E80" s="79" t="s">
        <v>559</v>
      </c>
    </row>
    <row r="81" spans="1:5" ht="24">
      <c r="A81" s="82"/>
      <c r="B81" s="87" t="s">
        <v>414</v>
      </c>
      <c r="C81" s="88" t="s">
        <v>415</v>
      </c>
      <c r="D81" s="89">
        <v>0</v>
      </c>
      <c r="E81" s="79" t="s">
        <v>411</v>
      </c>
    </row>
    <row r="82" spans="1:5">
      <c r="A82" s="82"/>
      <c r="B82" s="87" t="s">
        <v>416</v>
      </c>
      <c r="C82" s="87" t="s">
        <v>417</v>
      </c>
      <c r="D82" s="89">
        <v>0</v>
      </c>
      <c r="E82" s="79" t="s">
        <v>418</v>
      </c>
    </row>
    <row r="83" spans="1:5" ht="24">
      <c r="B83" s="91" t="s">
        <v>419</v>
      </c>
      <c r="C83" s="92" t="s">
        <v>420</v>
      </c>
      <c r="D83" s="853">
        <v>449841</v>
      </c>
      <c r="E83" s="94"/>
    </row>
    <row r="84" spans="1:5">
      <c r="B84" s="917" t="s">
        <v>421</v>
      </c>
      <c r="C84" s="918"/>
      <c r="D84" s="918"/>
      <c r="E84" s="919"/>
    </row>
    <row r="85" spans="1:5" ht="24">
      <c r="B85" s="87" t="s">
        <v>422</v>
      </c>
      <c r="C85" s="88" t="s">
        <v>423</v>
      </c>
      <c r="D85" s="89">
        <v>0</v>
      </c>
      <c r="E85" s="80" t="s">
        <v>560</v>
      </c>
    </row>
    <row r="86" spans="1:5" ht="48">
      <c r="B86" s="87" t="s">
        <v>424</v>
      </c>
      <c r="C86" s="88" t="s">
        <v>425</v>
      </c>
      <c r="D86" s="89">
        <v>0</v>
      </c>
      <c r="E86" s="80" t="s">
        <v>561</v>
      </c>
    </row>
    <row r="87" spans="1:5" ht="48">
      <c r="B87" s="87" t="s">
        <v>426</v>
      </c>
      <c r="C87" s="88" t="s">
        <v>427</v>
      </c>
      <c r="D87" s="89">
        <v>0</v>
      </c>
      <c r="E87" s="80" t="s">
        <v>562</v>
      </c>
    </row>
    <row r="88" spans="1:5" s="82" customFormat="1" ht="48">
      <c r="A88" s="85"/>
      <c r="B88" s="87" t="s">
        <v>428</v>
      </c>
      <c r="C88" s="88" t="s">
        <v>429</v>
      </c>
      <c r="D88" s="89">
        <v>0</v>
      </c>
      <c r="E88" s="80" t="s">
        <v>563</v>
      </c>
    </row>
    <row r="89" spans="1:5" s="82" customFormat="1">
      <c r="A89" s="85"/>
      <c r="B89" s="87" t="s">
        <v>430</v>
      </c>
      <c r="C89" s="88" t="s">
        <v>451</v>
      </c>
      <c r="D89" s="89">
        <v>0</v>
      </c>
      <c r="E89" s="79"/>
    </row>
    <row r="90" spans="1:5" s="82" customFormat="1" ht="24">
      <c r="B90" s="87" t="s">
        <v>2043</v>
      </c>
      <c r="C90" s="88" t="s">
        <v>2044</v>
      </c>
      <c r="D90" s="89">
        <v>0</v>
      </c>
      <c r="E90" s="80"/>
    </row>
    <row r="91" spans="1:5" s="82" customFormat="1">
      <c r="B91" s="87" t="s">
        <v>2045</v>
      </c>
      <c r="C91" s="88" t="s">
        <v>2046</v>
      </c>
      <c r="D91" s="89">
        <v>0</v>
      </c>
      <c r="E91" s="80"/>
    </row>
    <row r="92" spans="1:5" ht="24">
      <c r="A92" s="82"/>
      <c r="B92" s="91" t="s">
        <v>431</v>
      </c>
      <c r="C92" s="175" t="s">
        <v>540</v>
      </c>
      <c r="D92" s="853">
        <v>0</v>
      </c>
      <c r="E92" s="94"/>
    </row>
    <row r="93" spans="1:5">
      <c r="A93" s="82"/>
      <c r="B93" s="97" t="s">
        <v>432</v>
      </c>
      <c r="C93" s="92" t="s">
        <v>433</v>
      </c>
      <c r="D93" s="99">
        <v>449841</v>
      </c>
      <c r="E93" s="95"/>
    </row>
    <row r="94" spans="1:5">
      <c r="B94" s="97" t="s">
        <v>434</v>
      </c>
      <c r="C94" s="92" t="s">
        <v>435</v>
      </c>
      <c r="D94" s="100">
        <v>4309937</v>
      </c>
      <c r="E94" s="95"/>
    </row>
    <row r="95" spans="1:5">
      <c r="B95" s="97" t="s">
        <v>436</v>
      </c>
      <c r="C95" s="97" t="s">
        <v>517</v>
      </c>
      <c r="D95" s="852">
        <v>18448012</v>
      </c>
      <c r="E95" s="94"/>
    </row>
    <row r="96" spans="1:5" ht="19.899999999999999" customHeight="1">
      <c r="B96" s="917" t="s">
        <v>2062</v>
      </c>
      <c r="C96" s="918"/>
      <c r="D96" s="918"/>
      <c r="E96" s="919"/>
    </row>
    <row r="97" spans="1:5" ht="24">
      <c r="B97" s="87" t="s">
        <v>437</v>
      </c>
      <c r="C97" s="88" t="s">
        <v>588</v>
      </c>
      <c r="D97" s="101">
        <v>0.2092418413431214</v>
      </c>
      <c r="E97" s="80" t="s">
        <v>564</v>
      </c>
    </row>
    <row r="98" spans="1:5">
      <c r="B98" s="87" t="s">
        <v>438</v>
      </c>
      <c r="C98" s="88" t="s">
        <v>587</v>
      </c>
      <c r="D98" s="101">
        <v>0.2092418413431214</v>
      </c>
      <c r="E98" s="80" t="s">
        <v>565</v>
      </c>
    </row>
    <row r="99" spans="1:5">
      <c r="B99" s="87" t="s">
        <v>439</v>
      </c>
      <c r="C99" s="88" t="s">
        <v>2063</v>
      </c>
      <c r="D99" s="101">
        <v>0.23362609477920981</v>
      </c>
      <c r="E99" s="79" t="s">
        <v>440</v>
      </c>
    </row>
    <row r="100" spans="1:5">
      <c r="B100" s="87" t="s">
        <v>441</v>
      </c>
      <c r="C100" s="88" t="s">
        <v>2047</v>
      </c>
      <c r="D100" s="101">
        <v>0.1394</v>
      </c>
      <c r="E100" s="80"/>
    </row>
    <row r="101" spans="1:5">
      <c r="B101" s="87" t="s">
        <v>442</v>
      </c>
      <c r="C101" s="88" t="s">
        <v>2064</v>
      </c>
      <c r="D101" s="101">
        <v>2.4999983738085166E-2</v>
      </c>
      <c r="E101" s="79"/>
    </row>
    <row r="102" spans="1:5">
      <c r="B102" s="87" t="s">
        <v>443</v>
      </c>
      <c r="C102" s="88" t="s">
        <v>2065</v>
      </c>
      <c r="D102" s="101">
        <v>1.8499987966183021E-2</v>
      </c>
      <c r="E102" s="79"/>
    </row>
    <row r="103" spans="1:5" s="82" customFormat="1">
      <c r="A103" s="85"/>
      <c r="B103" s="87" t="s">
        <v>444</v>
      </c>
      <c r="C103" s="88" t="s">
        <v>2066</v>
      </c>
      <c r="D103" s="101">
        <v>2.99999804857022E-2</v>
      </c>
      <c r="E103" s="79"/>
    </row>
    <row r="104" spans="1:5" ht="24">
      <c r="B104" s="87" t="s">
        <v>445</v>
      </c>
      <c r="C104" s="90" t="s">
        <v>2067</v>
      </c>
      <c r="D104" s="101">
        <v>9.999993495234066E-3</v>
      </c>
      <c r="E104" s="79"/>
    </row>
    <row r="105" spans="1:5" ht="24">
      <c r="A105" s="82"/>
      <c r="B105" s="87" t="s">
        <v>2048</v>
      </c>
      <c r="C105" s="88" t="s">
        <v>2068</v>
      </c>
      <c r="D105" s="101">
        <v>1.09E-2</v>
      </c>
      <c r="E105" s="79"/>
    </row>
    <row r="106" spans="1:5" ht="36">
      <c r="B106" s="87" t="s">
        <v>446</v>
      </c>
      <c r="C106" s="819" t="s">
        <v>2069</v>
      </c>
      <c r="D106" s="101">
        <v>0.13419998859497706</v>
      </c>
      <c r="E106" s="79" t="s">
        <v>447</v>
      </c>
    </row>
    <row r="107" spans="1:5">
      <c r="B107" s="917" t="s">
        <v>2070</v>
      </c>
      <c r="C107" s="918"/>
      <c r="D107" s="918"/>
      <c r="E107" s="918"/>
    </row>
    <row r="108" spans="1:5" s="82" customFormat="1" ht="84">
      <c r="A108" s="85"/>
      <c r="B108" s="87" t="s">
        <v>448</v>
      </c>
      <c r="C108" s="88" t="s">
        <v>2073</v>
      </c>
      <c r="D108" s="89">
        <v>16052</v>
      </c>
      <c r="E108" s="80" t="s">
        <v>566</v>
      </c>
    </row>
    <row r="109" spans="1:5" ht="36">
      <c r="B109" s="87" t="s">
        <v>449</v>
      </c>
      <c r="C109" s="88" t="s">
        <v>2071</v>
      </c>
      <c r="D109" s="89">
        <v>0</v>
      </c>
      <c r="E109" s="80" t="s">
        <v>567</v>
      </c>
    </row>
    <row r="110" spans="1:5">
      <c r="A110" s="82"/>
      <c r="B110" s="87" t="s">
        <v>450</v>
      </c>
      <c r="C110" s="102" t="s">
        <v>451</v>
      </c>
      <c r="D110" s="851"/>
      <c r="E110" s="79"/>
    </row>
    <row r="111" spans="1:5" ht="36">
      <c r="B111" s="87" t="s">
        <v>452</v>
      </c>
      <c r="C111" s="88" t="s">
        <v>2072</v>
      </c>
      <c r="D111" s="89">
        <v>0</v>
      </c>
      <c r="E111" s="80" t="s">
        <v>568</v>
      </c>
    </row>
    <row r="112" spans="1:5">
      <c r="B112" s="917" t="s">
        <v>453</v>
      </c>
      <c r="C112" s="918"/>
      <c r="D112" s="918"/>
      <c r="E112" s="919"/>
    </row>
    <row r="113" spans="1:5" s="82" customFormat="1" ht="38.25" customHeight="1">
      <c r="A113" s="85"/>
      <c r="B113" s="87" t="s">
        <v>454</v>
      </c>
      <c r="C113" s="88" t="s">
        <v>455</v>
      </c>
      <c r="D113" s="89">
        <v>0</v>
      </c>
      <c r="E113" s="79" t="s">
        <v>456</v>
      </c>
    </row>
    <row r="114" spans="1:5" ht="24" customHeight="1">
      <c r="B114" s="87" t="s">
        <v>457</v>
      </c>
      <c r="C114" s="88" t="s">
        <v>541</v>
      </c>
      <c r="D114" s="89">
        <v>0</v>
      </c>
      <c r="E114" s="79" t="s">
        <v>456</v>
      </c>
    </row>
    <row r="115" spans="1:5" ht="24" customHeight="1">
      <c r="A115" s="82"/>
      <c r="B115" s="87" t="s">
        <v>458</v>
      </c>
      <c r="C115" s="88" t="s">
        <v>459</v>
      </c>
      <c r="D115" s="89" t="s">
        <v>1099</v>
      </c>
      <c r="E115" s="79" t="s">
        <v>456</v>
      </c>
    </row>
    <row r="116" spans="1:5" ht="24" customHeight="1">
      <c r="B116" s="87" t="s">
        <v>460</v>
      </c>
      <c r="C116" s="88" t="s">
        <v>461</v>
      </c>
      <c r="D116" s="89">
        <v>0</v>
      </c>
      <c r="E116" s="79" t="s">
        <v>456</v>
      </c>
    </row>
    <row r="117" spans="1:5" ht="24" customHeight="1">
      <c r="B117" s="920" t="s">
        <v>462</v>
      </c>
      <c r="C117" s="921"/>
      <c r="D117" s="921"/>
      <c r="E117" s="922"/>
    </row>
    <row r="118" spans="1:5" ht="24" customHeight="1">
      <c r="B118" s="87" t="s">
        <v>463</v>
      </c>
      <c r="C118" s="88" t="s">
        <v>464</v>
      </c>
      <c r="D118" s="89">
        <v>0</v>
      </c>
      <c r="E118" s="80" t="s">
        <v>465</v>
      </c>
    </row>
    <row r="119" spans="1:5" ht="24" customHeight="1">
      <c r="B119" s="87" t="s">
        <v>466</v>
      </c>
      <c r="C119" s="88" t="s">
        <v>467</v>
      </c>
      <c r="D119" s="89">
        <v>0</v>
      </c>
      <c r="E119" s="80" t="s">
        <v>465</v>
      </c>
    </row>
    <row r="120" spans="1:5" ht="24">
      <c r="B120" s="87" t="s">
        <v>468</v>
      </c>
      <c r="C120" s="88" t="s">
        <v>469</v>
      </c>
      <c r="D120" s="89">
        <v>0</v>
      </c>
      <c r="E120" s="80" t="s">
        <v>470</v>
      </c>
    </row>
    <row r="121" spans="1:5" ht="24">
      <c r="B121" s="87" t="s">
        <v>471</v>
      </c>
      <c r="C121" s="88" t="s">
        <v>472</v>
      </c>
      <c r="D121" s="89">
        <v>0</v>
      </c>
      <c r="E121" s="80" t="s">
        <v>470</v>
      </c>
    </row>
    <row r="122" spans="1:5" ht="24">
      <c r="B122" s="87" t="s">
        <v>473</v>
      </c>
      <c r="C122" s="88" t="s">
        <v>474</v>
      </c>
      <c r="D122" s="89">
        <v>0</v>
      </c>
      <c r="E122" s="80" t="s">
        <v>475</v>
      </c>
    </row>
    <row r="123" spans="1:5" s="81" customFormat="1" ht="24">
      <c r="A123" s="85"/>
      <c r="B123" s="87" t="s">
        <v>476</v>
      </c>
      <c r="C123" s="88" t="s">
        <v>477</v>
      </c>
      <c r="D123" s="89">
        <v>0</v>
      </c>
      <c r="E123" s="80" t="s">
        <v>475</v>
      </c>
    </row>
  </sheetData>
  <customSheetViews>
    <customSheetView guid="{3FCB7B24-049F-4685-83CB-5231093E0117}" showPageBreaks="1" fitToPage="1" topLeftCell="C18">
      <selection activeCell="N23" sqref="N23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1"/>
    </customSheetView>
    <customSheetView guid="{51337751-BEAF-43F3-8CC9-400B99E751E8}" fitToPage="1">
      <selection activeCell="L130" sqref="L130"/>
      <pageMargins left="0.70866141732283472" right="0.70866141732283472" top="0.74803149606299213" bottom="0.74803149606299213" header="0.31496062992125984" footer="0.31496062992125984"/>
      <pageSetup paperSize="8" scale="46" fitToHeight="24" orientation="portrait" r:id="rId2"/>
    </customSheetView>
    <customSheetView guid="{5DDDA852-2807-4645-BC75-EBD4EF3323A7}" fitToPage="1" topLeftCell="E1">
      <selection activeCell="G5" sqref="G5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3"/>
    </customSheetView>
    <customSheetView guid="{D37F8A47-E42F-4741-BE8D-5D961F7BB394}" fitToPage="1">
      <selection activeCell="F17" sqref="F17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4"/>
    </customSheetView>
    <customSheetView guid="{08462586-B7E0-434D-B6F4-B2B21EAA5D46}" fitToPage="1">
      <selection activeCell="L130" sqref="L13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5"/>
    </customSheetView>
    <customSheetView guid="{21329C76-F86B-400D-B8F5-F75B383E5B14}" fitToPage="1">
      <selection activeCell="L130" sqref="L13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6"/>
    </customSheetView>
    <customSheetView guid="{59094C18-3CB5-482F-AA6A-9C313A318EBB}" fitToPage="1">
      <selection activeCell="A136" sqref="A136:XFD136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7"/>
    </customSheetView>
    <customSheetView guid="{FD092655-EBEC-4730-9895-1567D9B70D5F}" fitToPage="1">
      <selection activeCell="I151" sqref="I1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8"/>
    </customSheetView>
    <customSheetView guid="{CFC92B1C-D4F2-414F-8F12-92F529035B08}" fitToPage="1" topLeftCell="A31">
      <selection activeCell="D5" sqref="D5"/>
      <pageMargins left="0.70866141732283472" right="0.70866141732283472" top="0.74803149606299213" bottom="0.74803149606299213" header="0.31496062992125984" footer="0.31496062992125984"/>
      <pageSetup paperSize="8" scale="45" fitToHeight="24" orientation="portrait" r:id="rId9"/>
    </customSheetView>
    <customSheetView guid="{7CA1DEE6-746E-4947-9BED-24AAED6E8B57}" fitToPage="1" topLeftCell="A185">
      <selection activeCell="B200" sqref="B20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10"/>
    </customSheetView>
    <customSheetView guid="{F277ACEF-9FF8-431F-8537-DE60B790AA4F}" fitToPage="1">
      <selection activeCell="A51" sqref="A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1"/>
    </customSheetView>
    <customSheetView guid="{70E7FFDC-983F-46F7-B68F-0BE0A8C942E0}" fitToPage="1" topLeftCell="A129">
      <selection activeCell="G138" sqref="G138"/>
      <pageMargins left="0.70866141732283472" right="0.70866141732283472" top="0.74803149606299213" bottom="0.74803149606299213" header="0.31496062992125984" footer="0.31496062992125984"/>
      <pageSetup paperSize="8" scale="54" fitToHeight="24" orientation="portrait" r:id="rId12"/>
    </customSheetView>
    <customSheetView guid="{F536E858-E5B2-4B36-88FC-BE776803F921}" fitToPage="1" topLeftCell="A154">
      <selection activeCell="P156" sqref="P156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3"/>
    </customSheetView>
    <customSheetView guid="{0780CBEB-AF66-401E-9AFD-5F77700585BC}" fitToPage="1" topLeftCell="A49">
      <selection activeCell="A51" sqref="A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4"/>
    </customSheetView>
    <customSheetView guid="{F0048D33-26BA-4893-8BCC-88CEF82FEBB6}" fitToPage="1">
      <selection activeCell="K6" sqref="K6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5"/>
    </customSheetView>
    <customSheetView guid="{8A1326BD-F0AB-414F-9F91-C2BB94CC9C17}" fitToPage="1" topLeftCell="A274">
      <selection activeCell="A153" sqref="A153:E294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6"/>
    </customSheetView>
    <customSheetView guid="{FB7DEBE1-1047-4BE4-82FD-4BCA0CA8DD58}" fitToPage="1" topLeftCell="A127">
      <selection activeCell="A5" sqref="A5:E146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7"/>
    </customSheetView>
    <customSheetView guid="{B3153F5C-CAD5-4C41-96F3-3BC56052414C}" fitToPage="1" topLeftCell="A103">
      <selection activeCell="R282" sqref="R282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8"/>
    </customSheetView>
    <customSheetView guid="{D3393B8E-C3CB-4E3A-976E-E4CD065299F0}" fitToPage="1" topLeftCell="E100">
      <selection activeCell="F5" sqref="F5:I109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19"/>
    </customSheetView>
    <customSheetView guid="{A7B3A108-9CF6-4687-9321-110D304B17B9}" fitToPage="1">
      <selection activeCell="I151" sqref="I1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20"/>
    </customSheetView>
    <customSheetView guid="{D2C72E70-F766-4D56-9E10-3C91A63BB7F3}" fitToPage="1">
      <selection activeCell="C8" sqref="C8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21"/>
    </customSheetView>
    <customSheetView guid="{7CCD1884-1631-4809-8751-AE0939C32419}" fitToPage="1">
      <selection activeCell="G20" sqref="G20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22"/>
    </customSheetView>
    <customSheetView guid="{3AD1D9CC-D162-4119-AFCC-0AF9105FB248}" fitToPage="1">
      <selection activeCell="D20" sqref="D2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23"/>
    </customSheetView>
    <customSheetView guid="{931AA63B-6827-4BF4-8E25-ED232A88A09C}" fitToPage="1">
      <selection activeCell="I151" sqref="I1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24"/>
    </customSheetView>
    <customSheetView guid="{697182B0-1BEF-4A85-93A0-596802852AF2}" fitToPage="1" topLeftCell="A206">
      <selection activeCell="B219" sqref="B219:C219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25"/>
    </customSheetView>
    <customSheetView guid="{DB462ED3-28DC-47D7-98F7-CED01F66E2C7}" fitToPage="1" topLeftCell="A206">
      <selection activeCell="B219" sqref="B219:C219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26"/>
    </customSheetView>
    <customSheetView guid="{CA1DE4BE-C006-4405-B064-304EE6CCACF1}" fitToPage="1">
      <selection activeCell="L130" sqref="L13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27"/>
    </customSheetView>
  </customSheetViews>
  <mergeCells count="10">
    <mergeCell ref="B12:C12"/>
    <mergeCell ref="B24:E24"/>
    <mergeCell ref="B55:E55"/>
    <mergeCell ref="B117:E117"/>
    <mergeCell ref="B96:E96"/>
    <mergeCell ref="B107:E107"/>
    <mergeCell ref="B112:E112"/>
    <mergeCell ref="B65:E65"/>
    <mergeCell ref="B75:E75"/>
    <mergeCell ref="B84:E84"/>
  </mergeCells>
  <phoneticPr fontId="77" type="noConversion"/>
  <pageMargins left="0.70866141732283472" right="0.70866141732283472" top="0.74803149606299213" bottom="0.74803149606299213" header="0.31496062992125984" footer="0.31496062992125984"/>
  <pageSetup paperSize="8" scale="53" fitToHeight="24" orientation="portrait" r:id="rId28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41987-7B62-43C7-9BF4-793B4AA15DCE}">
  <sheetPr>
    <tabColor theme="9"/>
  </sheetPr>
  <dimension ref="A1:K27"/>
  <sheetViews>
    <sheetView showGridLines="0" workbookViewId="0"/>
  </sheetViews>
  <sheetFormatPr defaultColWidth="8.85546875" defaultRowHeight="12"/>
  <cols>
    <col min="1" max="1" width="23.28515625" style="1" customWidth="1"/>
    <col min="2" max="2" width="8.85546875" style="1"/>
    <col min="3" max="3" width="54.85546875" style="1" customWidth="1"/>
    <col min="4" max="4" width="22.7109375" style="1" customWidth="1"/>
    <col min="5" max="16384" width="8.85546875" style="1"/>
  </cols>
  <sheetData>
    <row r="1" spans="1:11" ht="28.5" customHeight="1">
      <c r="A1" s="571" t="str">
        <f>HYPERLINK("#INDEX!A2","към началната страница")</f>
        <v>към началната страница</v>
      </c>
    </row>
    <row r="2" spans="1:11" ht="16.5" customHeight="1"/>
    <row r="3" spans="1:11" ht="13.5" customHeight="1"/>
    <row r="4" spans="1:11" ht="13.5" customHeight="1"/>
    <row r="5" spans="1:11" ht="13.5" customHeight="1"/>
    <row r="6" spans="1:11" ht="13.5" customHeight="1"/>
    <row r="7" spans="1:11" ht="13.5" customHeight="1"/>
    <row r="8" spans="1:11" ht="13.5" customHeight="1"/>
    <row r="9" spans="1:11" s="27" customFormat="1" ht="33" customHeight="1">
      <c r="B9" s="458" t="s">
        <v>2022</v>
      </c>
      <c r="C9" s="488"/>
      <c r="D9" s="488"/>
      <c r="E9" s="472"/>
      <c r="F9" s="472"/>
      <c r="G9" s="472"/>
      <c r="H9" s="472"/>
      <c r="I9" s="472"/>
      <c r="J9" s="472"/>
      <c r="K9" s="472"/>
    </row>
    <row r="12" spans="1:11">
      <c r="K12" s="137" t="s">
        <v>128</v>
      </c>
    </row>
    <row r="13" spans="1:11">
      <c r="B13" s="1050"/>
      <c r="C13" s="1051"/>
      <c r="D13" s="1053" t="s">
        <v>1317</v>
      </c>
      <c r="E13" s="1054"/>
      <c r="F13" s="1054"/>
      <c r="G13" s="1054"/>
      <c r="H13" s="1054"/>
      <c r="I13" s="1054"/>
      <c r="J13" s="1056"/>
      <c r="K13" s="1057" t="s">
        <v>1303</v>
      </c>
    </row>
    <row r="14" spans="1:11">
      <c r="B14" s="1050"/>
      <c r="C14" s="1051"/>
      <c r="D14" s="405">
        <v>1</v>
      </c>
      <c r="E14" s="405">
        <v>1</v>
      </c>
      <c r="F14" s="406">
        <v>2</v>
      </c>
      <c r="G14" s="405">
        <v>2</v>
      </c>
      <c r="H14" s="405" t="s">
        <v>1302</v>
      </c>
      <c r="I14" s="405" t="s">
        <v>1205</v>
      </c>
      <c r="J14" s="405" t="s">
        <v>1205</v>
      </c>
      <c r="K14" s="1057"/>
    </row>
    <row r="15" spans="1:11" ht="24">
      <c r="B15" s="1050"/>
      <c r="C15" s="1051"/>
      <c r="D15" s="408" t="s">
        <v>1304</v>
      </c>
      <c r="E15" s="408" t="s">
        <v>1304</v>
      </c>
      <c r="F15" s="409"/>
      <c r="G15" s="408"/>
      <c r="H15" s="408"/>
      <c r="I15" s="408" t="s">
        <v>1305</v>
      </c>
      <c r="J15" s="408" t="s">
        <v>1305</v>
      </c>
      <c r="K15" s="1057"/>
    </row>
    <row r="16" spans="1:11" ht="36">
      <c r="B16" s="1052"/>
      <c r="C16" s="1058"/>
      <c r="D16" s="405" t="s">
        <v>1306</v>
      </c>
      <c r="E16" s="405" t="s">
        <v>1307</v>
      </c>
      <c r="F16" s="405" t="s">
        <v>1306</v>
      </c>
      <c r="G16" s="405" t="s">
        <v>1307</v>
      </c>
      <c r="H16" s="405" t="s">
        <v>1302</v>
      </c>
      <c r="I16" s="405" t="s">
        <v>1306</v>
      </c>
      <c r="J16" s="405" t="s">
        <v>1307</v>
      </c>
      <c r="K16" s="1057"/>
    </row>
    <row r="17" spans="2:11">
      <c r="B17" s="410">
        <v>1</v>
      </c>
      <c r="C17" s="410" t="s">
        <v>1237</v>
      </c>
      <c r="D17" s="410"/>
      <c r="E17" s="410"/>
      <c r="F17" s="410"/>
      <c r="G17" s="410"/>
      <c r="H17" s="410"/>
      <c r="I17" s="410"/>
      <c r="J17" s="410"/>
      <c r="K17" s="416"/>
    </row>
    <row r="18" spans="2:11">
      <c r="B18" s="412">
        <v>2</v>
      </c>
      <c r="C18" s="413" t="s">
        <v>1308</v>
      </c>
      <c r="D18" s="417"/>
      <c r="E18" s="417"/>
      <c r="F18" s="417"/>
      <c r="G18" s="417"/>
      <c r="H18" s="417"/>
      <c r="I18" s="417"/>
      <c r="J18" s="417"/>
      <c r="K18" s="175"/>
    </row>
    <row r="19" spans="2:11">
      <c r="B19" s="410">
        <v>3</v>
      </c>
      <c r="C19" s="410" t="s">
        <v>1237</v>
      </c>
      <c r="D19" s="410"/>
      <c r="E19" s="410"/>
      <c r="F19" s="410"/>
      <c r="G19" s="410"/>
      <c r="H19" s="410"/>
      <c r="I19" s="410"/>
      <c r="J19" s="410"/>
      <c r="K19" s="411"/>
    </row>
    <row r="20" spans="2:11">
      <c r="B20" s="410">
        <v>4</v>
      </c>
      <c r="C20" s="410" t="s">
        <v>1237</v>
      </c>
      <c r="D20" s="410"/>
      <c r="E20" s="410"/>
      <c r="F20" s="410"/>
      <c r="G20" s="410"/>
      <c r="H20" s="410"/>
      <c r="I20" s="410"/>
      <c r="J20" s="410"/>
      <c r="K20" s="410"/>
    </row>
    <row r="21" spans="2:11">
      <c r="B21" s="410">
        <v>5</v>
      </c>
      <c r="C21" s="410" t="s">
        <v>1237</v>
      </c>
      <c r="D21" s="410"/>
      <c r="E21" s="410"/>
      <c r="F21" s="410"/>
      <c r="G21" s="410"/>
      <c r="H21" s="410"/>
      <c r="I21" s="410"/>
      <c r="J21" s="410"/>
      <c r="K21" s="410"/>
    </row>
    <row r="22" spans="2:11" ht="24">
      <c r="B22" s="412">
        <v>6</v>
      </c>
      <c r="C22" s="413" t="s">
        <v>1318</v>
      </c>
      <c r="D22" s="417"/>
      <c r="E22" s="417"/>
      <c r="F22" s="417"/>
      <c r="G22" s="417"/>
      <c r="H22" s="417"/>
      <c r="I22" s="417"/>
      <c r="J22" s="417"/>
      <c r="K22" s="417"/>
    </row>
    <row r="23" spans="2:11">
      <c r="B23" s="412">
        <v>7</v>
      </c>
      <c r="C23" s="414" t="s">
        <v>1313</v>
      </c>
      <c r="D23" s="417"/>
      <c r="E23" s="417"/>
      <c r="F23" s="417"/>
      <c r="G23" s="417"/>
      <c r="H23" s="417"/>
      <c r="I23" s="417"/>
      <c r="J23" s="417"/>
      <c r="K23" s="417"/>
    </row>
    <row r="24" spans="2:11">
      <c r="B24" s="412">
        <v>8</v>
      </c>
      <c r="C24" s="414" t="s">
        <v>1314</v>
      </c>
      <c r="D24" s="417"/>
      <c r="E24" s="417"/>
      <c r="F24" s="417"/>
      <c r="G24" s="417"/>
      <c r="H24" s="417"/>
      <c r="I24" s="417"/>
      <c r="J24" s="417"/>
      <c r="K24" s="417"/>
    </row>
    <row r="25" spans="2:11">
      <c r="B25" s="412">
        <v>9</v>
      </c>
      <c r="C25" s="414" t="s">
        <v>1315</v>
      </c>
      <c r="D25" s="417"/>
      <c r="E25" s="417"/>
      <c r="F25" s="417"/>
      <c r="G25" s="417"/>
      <c r="H25" s="417"/>
      <c r="I25" s="417"/>
      <c r="J25" s="417"/>
      <c r="K25" s="417"/>
    </row>
    <row r="26" spans="2:11" ht="24">
      <c r="B26" s="412">
        <v>10</v>
      </c>
      <c r="C26" s="414" t="s">
        <v>1316</v>
      </c>
      <c r="D26" s="417"/>
      <c r="E26" s="417"/>
      <c r="F26" s="417"/>
      <c r="G26" s="417"/>
      <c r="H26" s="417"/>
      <c r="I26" s="417"/>
      <c r="J26" s="417"/>
      <c r="K26" s="417"/>
    </row>
    <row r="27" spans="2:11">
      <c r="B27" s="412">
        <v>11</v>
      </c>
      <c r="C27" s="414" t="s">
        <v>1319</v>
      </c>
      <c r="D27" s="417"/>
      <c r="E27" s="417"/>
      <c r="F27" s="417"/>
      <c r="G27" s="417"/>
      <c r="H27" s="417"/>
      <c r="I27" s="417"/>
      <c r="J27" s="417"/>
      <c r="K27" s="417"/>
    </row>
  </sheetData>
  <customSheetViews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 topLeftCell="A17">
      <selection activeCell="Q38" sqref="Q38"/>
      <pageMargins left="0.7" right="0.7" top="0.75" bottom="0.75" header="0.3" footer="0.3"/>
      <pageSetup paperSize="9" orientation="portrait" r:id="rId2"/>
    </customSheetView>
    <customSheetView guid="{5DDDA852-2807-4645-BC75-EBD4EF3323A7}" topLeftCell="F22">
      <selection activeCell="Q38" sqref="Q38"/>
      <pageMargins left="0.7" right="0.7" top="0.75" bottom="0.75" header="0.3" footer="0.3"/>
      <pageSetup paperSize="9" orientation="portrait" r:id="rId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4"/>
    </customSheetView>
    <customSheetView guid="{08462586-B7E0-434D-B6F4-B2B21EAA5D46}" topLeftCell="A11">
      <selection activeCell="Q38" sqref="Q38"/>
      <pageMargins left="0.7" right="0.7" top="0.75" bottom="0.75" header="0.3" footer="0.3"/>
      <pageSetup paperSize="9" orientation="portrait" r:id="rId5"/>
    </customSheetView>
    <customSheetView guid="{21329C76-F86B-400D-B8F5-F75B383E5B14}" topLeftCell="F22">
      <selection activeCell="Q38" sqref="Q38"/>
      <pageMargins left="0.7" right="0.7" top="0.75" bottom="0.75" header="0.3" footer="0.3"/>
      <pageSetup paperSize="9" orientation="portrait" r:id="rId6"/>
    </customSheetView>
    <customSheetView guid="{59094C18-3CB5-482F-AA6A-9C313A318EBB}" topLeftCell="F22">
      <selection activeCell="Q38" sqref="Q38"/>
      <pageMargins left="0.7" right="0.7" top="0.75" bottom="0.75" header="0.3" footer="0.3"/>
      <pageSetup paperSize="9" orientation="portrait" r:id="rId7"/>
    </customSheetView>
    <customSheetView guid="{FD092655-EBEC-4730-9895-1567D9B70D5F}">
      <selection activeCell="C4" sqref="C4:D8"/>
      <pageMargins left="0.7" right="0.7" top="0.75" bottom="0.75" header="0.3" footer="0.3"/>
      <pageSetup paperSize="9" orientation="portrait" r:id="rId8"/>
    </customSheetView>
    <customSheetView guid="{CFC92B1C-D4F2-414F-8F12-92F529035B08}">
      <selection activeCell="C4" sqref="C4:D8"/>
      <pageMargins left="0.7" right="0.7" top="0.75" bottom="0.75" header="0.3" footer="0.3"/>
      <pageSetup paperSize="9" orientation="portrait" r:id="rId9"/>
    </customSheetView>
    <customSheetView guid="{D2C72E70-F766-4D56-9E10-3C91A63BB7F3}" topLeftCell="F22">
      <selection activeCell="Q38" sqref="Q38"/>
      <pageMargins left="0.7" right="0.7" top="0.75" bottom="0.75" header="0.3" footer="0.3"/>
      <pageSetup paperSize="9" orientation="portrait" r:id="rId10"/>
    </customSheetView>
    <customSheetView guid="{7CCD1884-1631-4809-8751-AE0939C32419}">
      <selection activeCell="Q38" sqref="Q38"/>
      <pageMargins left="0.7" right="0.7" top="0.75" bottom="0.75" header="0.3" footer="0.3"/>
      <pageSetup paperSize="9" orientation="portrait" r:id="rId11"/>
    </customSheetView>
    <customSheetView guid="{3AD1D9CC-D162-4119-AFCC-0AF9105FB248}">
      <selection activeCell="C4" sqref="C4:D8"/>
      <pageMargins left="0.7" right="0.7" top="0.75" bottom="0.75" header="0.3" footer="0.3"/>
      <pageSetup paperSize="9" orientation="portrait" r:id="rId12"/>
    </customSheetView>
    <customSheetView guid="{931AA63B-6827-4BF4-8E25-ED232A88A09C}">
      <selection activeCell="C4" sqref="C4:D8"/>
      <pageMargins left="0.7" right="0.7" top="0.75" bottom="0.75" header="0.3" footer="0.3"/>
      <pageSetup paperSize="9" orientation="portrait" r:id="rId13"/>
    </customSheetView>
    <customSheetView guid="{697182B0-1BEF-4A85-93A0-596802852AF2}" topLeftCell="F28">
      <selection activeCell="Q38" sqref="Q38"/>
      <pageMargins left="0.7" right="0.7" top="0.75" bottom="0.75" header="0.3" footer="0.3"/>
      <pageSetup paperSize="9" orientation="portrait" r:id="rId14"/>
    </customSheetView>
    <customSheetView guid="{DB462ED3-28DC-47D7-98F7-CED01F66E2C7}" topLeftCell="F28">
      <selection activeCell="Q38" sqref="Q38"/>
      <pageMargins left="0.7" right="0.7" top="0.75" bottom="0.75" header="0.3" footer="0.3"/>
      <pageSetup paperSize="9" orientation="portrait" r:id="rId15"/>
    </customSheetView>
    <customSheetView guid="{CA1DE4BE-C006-4405-B064-304EE6CCACF1}" topLeftCell="A11">
      <selection activeCell="Q38" sqref="Q38"/>
      <pageMargins left="0.7" right="0.7" top="0.75" bottom="0.75" header="0.3" footer="0.3"/>
      <pageSetup paperSize="9" orientation="portrait" r:id="rId16"/>
    </customSheetView>
  </customSheetViews>
  <mergeCells count="3">
    <mergeCell ref="B13:C16"/>
    <mergeCell ref="D13:J13"/>
    <mergeCell ref="K13:K16"/>
  </mergeCells>
  <conditionalFormatting sqref="D18:K18">
    <cfRule type="cellIs" dxfId="14" priority="9" stopIfTrue="1" operator="lessThan">
      <formula>0</formula>
    </cfRule>
  </conditionalFormatting>
  <conditionalFormatting sqref="D22:K27">
    <cfRule type="cellIs" dxfId="13" priority="8" stopIfTrue="1" operator="lessThan">
      <formula>0</formula>
    </cfRule>
  </conditionalFormatting>
  <pageMargins left="0.7" right="0.7" top="0.75" bottom="0.75" header="0.3" footer="0.3"/>
  <pageSetup paperSize="9" orientation="portrait" r:id="rId17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9"/>
  </sheetPr>
  <dimension ref="A1:K23"/>
  <sheetViews>
    <sheetView showGridLines="0" zoomScaleNormal="100" workbookViewId="0"/>
  </sheetViews>
  <sheetFormatPr defaultColWidth="9.140625" defaultRowHeight="12"/>
  <cols>
    <col min="1" max="1" width="23.28515625" style="110" customWidth="1"/>
    <col min="2" max="2" width="4.5703125" style="110" customWidth="1"/>
    <col min="3" max="3" width="33.140625" style="110" customWidth="1"/>
    <col min="4" max="11" width="15" style="110" customWidth="1"/>
    <col min="12" max="16384" width="9.140625" style="110"/>
  </cols>
  <sheetData>
    <row r="1" spans="1:11" ht="28.5" customHeight="1">
      <c r="A1" s="572" t="str">
        <f>HYPERLINK("#INDEX!A2","към началната страница")</f>
        <v>към началната страница</v>
      </c>
    </row>
    <row r="2" spans="1:11" ht="16.5" customHeight="1"/>
    <row r="9" spans="1:11" s="109" customFormat="1" ht="33" customHeight="1">
      <c r="B9" s="512" t="s">
        <v>2023</v>
      </c>
      <c r="C9" s="512"/>
      <c r="D9" s="512"/>
      <c r="E9" s="512"/>
      <c r="F9" s="512"/>
      <c r="G9" s="512"/>
      <c r="H9" s="512"/>
      <c r="I9" s="512"/>
      <c r="J9" s="512"/>
      <c r="K9" s="512"/>
    </row>
    <row r="10" spans="1:11" s="109" customFormat="1"/>
    <row r="11" spans="1:11" ht="13.35" customHeight="1">
      <c r="K11" s="137" t="s">
        <v>128</v>
      </c>
    </row>
    <row r="12" spans="1:11" s="1" customFormat="1" ht="24">
      <c r="B12" s="27"/>
      <c r="C12" s="27"/>
      <c r="D12" s="734" t="s">
        <v>912</v>
      </c>
      <c r="E12" s="225"/>
      <c r="F12" s="735" t="s">
        <v>913</v>
      </c>
      <c r="G12" s="736"/>
      <c r="H12" s="734" t="s">
        <v>914</v>
      </c>
      <c r="I12" s="225"/>
      <c r="J12" s="1059" t="s">
        <v>915</v>
      </c>
      <c r="K12" s="1060"/>
    </row>
    <row r="13" spans="1:11" ht="36">
      <c r="B13" s="1"/>
      <c r="C13" s="1"/>
      <c r="D13" s="737"/>
      <c r="E13" s="738" t="s">
        <v>916</v>
      </c>
      <c r="F13" s="737"/>
      <c r="G13" s="738" t="s">
        <v>916</v>
      </c>
      <c r="H13" s="737"/>
      <c r="I13" s="738" t="s">
        <v>917</v>
      </c>
      <c r="J13" s="739"/>
      <c r="K13" s="738" t="s">
        <v>917</v>
      </c>
    </row>
    <row r="14" spans="1:11" ht="16.5" customHeight="1">
      <c r="B14" s="27"/>
      <c r="C14" s="27"/>
      <c r="D14" s="226" t="s">
        <v>242</v>
      </c>
      <c r="E14" s="226" t="s">
        <v>244</v>
      </c>
      <c r="F14" s="226" t="s">
        <v>490</v>
      </c>
      <c r="G14" s="226" t="s">
        <v>918</v>
      </c>
      <c r="H14" s="226" t="s">
        <v>491</v>
      </c>
      <c r="I14" s="226" t="s">
        <v>511</v>
      </c>
      <c r="J14" s="226" t="s">
        <v>492</v>
      </c>
      <c r="K14" s="226" t="s">
        <v>512</v>
      </c>
    </row>
    <row r="15" spans="1:11" ht="23.45" customHeight="1">
      <c r="B15" s="345" t="s">
        <v>242</v>
      </c>
      <c r="C15" s="511" t="s">
        <v>919</v>
      </c>
      <c r="D15" s="353">
        <v>439169</v>
      </c>
      <c r="E15" s="353">
        <v>406801</v>
      </c>
      <c r="F15" s="820"/>
      <c r="G15" s="820"/>
      <c r="H15" s="353">
        <v>30365184</v>
      </c>
      <c r="I15" s="353">
        <v>6663586</v>
      </c>
      <c r="J15" s="821"/>
      <c r="K15" s="820"/>
    </row>
    <row r="16" spans="1:11">
      <c r="B16" s="345" t="s">
        <v>244</v>
      </c>
      <c r="C16" s="346" t="s">
        <v>51</v>
      </c>
      <c r="D16" s="353">
        <v>0</v>
      </c>
      <c r="E16" s="353">
        <v>0</v>
      </c>
      <c r="F16" s="353">
        <v>0</v>
      </c>
      <c r="G16" s="353">
        <v>0</v>
      </c>
      <c r="H16" s="353">
        <v>30918</v>
      </c>
      <c r="I16" s="353">
        <v>0</v>
      </c>
      <c r="J16" s="353">
        <v>30918</v>
      </c>
      <c r="K16" s="353">
        <v>0</v>
      </c>
    </row>
    <row r="17" spans="2:11">
      <c r="B17" s="345" t="s">
        <v>490</v>
      </c>
      <c r="C17" s="346" t="s">
        <v>76</v>
      </c>
      <c r="D17" s="353">
        <v>406801</v>
      </c>
      <c r="E17" s="353">
        <v>406801</v>
      </c>
      <c r="F17" s="353">
        <v>350511</v>
      </c>
      <c r="G17" s="353">
        <v>350511</v>
      </c>
      <c r="H17" s="353">
        <v>2139136</v>
      </c>
      <c r="I17" s="353">
        <v>1991353</v>
      </c>
      <c r="J17" s="353">
        <v>2002444</v>
      </c>
      <c r="K17" s="353">
        <v>1864957</v>
      </c>
    </row>
    <row r="18" spans="2:11">
      <c r="B18" s="345" t="s">
        <v>918</v>
      </c>
      <c r="C18" s="344" t="s">
        <v>920</v>
      </c>
      <c r="D18" s="353">
        <v>0</v>
      </c>
      <c r="E18" s="353">
        <v>0</v>
      </c>
      <c r="F18" s="353">
        <v>0</v>
      </c>
      <c r="G18" s="353">
        <v>0</v>
      </c>
      <c r="H18" s="353">
        <v>0</v>
      </c>
      <c r="I18" s="353">
        <v>0</v>
      </c>
      <c r="J18" s="353">
        <v>0</v>
      </c>
      <c r="K18" s="353">
        <v>0</v>
      </c>
    </row>
    <row r="19" spans="2:11">
      <c r="B19" s="345" t="s">
        <v>491</v>
      </c>
      <c r="C19" s="344" t="s">
        <v>921</v>
      </c>
      <c r="D19" s="353">
        <v>0</v>
      </c>
      <c r="E19" s="353">
        <v>0</v>
      </c>
      <c r="F19" s="353">
        <v>0</v>
      </c>
      <c r="G19" s="353">
        <v>0</v>
      </c>
      <c r="H19" s="353">
        <v>0</v>
      </c>
      <c r="I19" s="353">
        <v>0</v>
      </c>
      <c r="J19" s="353">
        <v>0</v>
      </c>
      <c r="K19" s="353">
        <v>0</v>
      </c>
    </row>
    <row r="20" spans="2:11" ht="24">
      <c r="B20" s="345" t="s">
        <v>510</v>
      </c>
      <c r="C20" s="344" t="s">
        <v>922</v>
      </c>
      <c r="D20" s="353">
        <v>406801</v>
      </c>
      <c r="E20" s="353">
        <v>406801</v>
      </c>
      <c r="F20" s="353">
        <v>350511</v>
      </c>
      <c r="G20" s="353">
        <v>350511</v>
      </c>
      <c r="H20" s="353">
        <v>2139136</v>
      </c>
      <c r="I20" s="353">
        <v>1991353</v>
      </c>
      <c r="J20" s="353">
        <v>2002444</v>
      </c>
      <c r="K20" s="353">
        <v>1864957</v>
      </c>
    </row>
    <row r="21" spans="2:11" ht="24">
      <c r="B21" s="345" t="s">
        <v>511</v>
      </c>
      <c r="C21" s="344" t="s">
        <v>923</v>
      </c>
      <c r="D21" s="353">
        <v>0</v>
      </c>
      <c r="E21" s="353">
        <v>0</v>
      </c>
      <c r="F21" s="353">
        <v>0</v>
      </c>
      <c r="G21" s="353">
        <v>0</v>
      </c>
      <c r="H21" s="353">
        <v>0</v>
      </c>
      <c r="I21" s="353">
        <v>0</v>
      </c>
      <c r="J21" s="353">
        <v>0</v>
      </c>
      <c r="K21" s="353">
        <v>0</v>
      </c>
    </row>
    <row r="22" spans="2:11" ht="14.45" customHeight="1">
      <c r="B22" s="345" t="s">
        <v>492</v>
      </c>
      <c r="C22" s="344" t="s">
        <v>924</v>
      </c>
      <c r="D22" s="353">
        <v>0</v>
      </c>
      <c r="E22" s="353">
        <v>0</v>
      </c>
      <c r="F22" s="353">
        <v>0</v>
      </c>
      <c r="G22" s="353">
        <v>0</v>
      </c>
      <c r="H22" s="353">
        <v>0</v>
      </c>
      <c r="I22" s="353">
        <v>0</v>
      </c>
      <c r="J22" s="353">
        <v>0</v>
      </c>
      <c r="K22" s="353">
        <v>0</v>
      </c>
    </row>
    <row r="23" spans="2:11">
      <c r="B23" s="345" t="s">
        <v>493</v>
      </c>
      <c r="C23" s="346" t="s">
        <v>122</v>
      </c>
      <c r="D23" s="353">
        <v>19045</v>
      </c>
      <c r="E23" s="353">
        <v>0</v>
      </c>
      <c r="F23" s="822"/>
      <c r="G23" s="822"/>
      <c r="H23" s="353">
        <v>28509649</v>
      </c>
      <c r="I23" s="353">
        <v>4675224</v>
      </c>
      <c r="J23" s="823"/>
      <c r="K23" s="822"/>
    </row>
  </sheetData>
  <customSheetViews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 topLeftCell="A27">
      <selection activeCell="F62" sqref="F62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O20" sqref="O20"/>
      <pageMargins left="0.7" right="0.7" top="0.75" bottom="0.75" header="0.3" footer="0.3"/>
      <pageSetup paperSize="9" orientation="portrait" r:id="rId3"/>
    </customSheetView>
    <customSheetView guid="{D37F8A47-E42F-4741-BE8D-5D961F7BB394}">
      <selection activeCell="D21" sqref="D21"/>
      <pageMargins left="0.7" right="0.7" top="0.75" bottom="0.75" header="0.3" footer="0.3"/>
      <pageSetup paperSize="9" orientation="portrait" r:id="rId4"/>
    </customSheetView>
    <customSheetView guid="{08462586-B7E0-434D-B6F4-B2B21EAA5D46}" topLeftCell="E1">
      <selection activeCell="K8" sqref="K8:K9"/>
      <pageMargins left="0.7" right="0.7" top="0.75" bottom="0.75" header="0.3" footer="0.3"/>
      <pageSetup paperSize="9" orientation="portrait" r:id="rId5"/>
    </customSheetView>
    <customSheetView guid="{21329C76-F86B-400D-B8F5-F75B383E5B14}" topLeftCell="E1">
      <selection activeCell="K8" sqref="K8:K9"/>
      <pageMargins left="0.7" right="0.7" top="0.75" bottom="0.75" header="0.3" footer="0.3"/>
      <pageSetup paperSize="9" orientation="portrait" r:id="rId6"/>
    </customSheetView>
    <customSheetView guid="{59094C18-3CB5-482F-AA6A-9C313A318EBB}">
      <selection activeCell="M19" sqref="M19"/>
      <pageMargins left="0.7" right="0.7" top="0.75" bottom="0.75" header="0.3" footer="0.3"/>
      <pageSetup paperSize="9" orientation="portrait" r:id="rId7"/>
    </customSheetView>
    <customSheetView guid="{FD092655-EBEC-4730-9895-1567D9B70D5F}">
      <selection activeCell="O7" sqref="O7"/>
      <pageMargins left="0.7" right="0.7" top="0.75" bottom="0.75" header="0.3" footer="0.3"/>
    </customSheetView>
    <customSheetView guid="{CFC92B1C-D4F2-414F-8F12-92F529035B08}">
      <selection activeCell="C4" sqref="C4:D8"/>
      <pageMargins left="0.7" right="0.7" top="0.75" bottom="0.75" header="0.3" footer="0.3"/>
      <pageSetup paperSize="9" orientation="portrait" r:id="rId8"/>
    </customSheetView>
    <customSheetView guid="{7CA1DEE6-746E-4947-9BED-24AAED6E8B57}" topLeftCell="B10">
      <selection activeCell="F38" sqref="F38"/>
      <pageMargins left="0.7" right="0.7" top="0.75" bottom="0.75" header="0.3" footer="0.3"/>
      <pageSetup paperSize="9" orientation="portrait" r:id="rId9"/>
    </customSheetView>
    <customSheetView guid="{F277ACEF-9FF8-431F-8537-DE60B790AA4F}">
      <selection activeCell="J25" sqref="J25"/>
      <pageMargins left="0.7" right="0.7" top="0.75" bottom="0.75" header="0.3" footer="0.3"/>
    </customSheetView>
    <customSheetView guid="{70E7FFDC-983F-46F7-B68F-0BE0A8C942E0}" topLeftCell="A19">
      <selection activeCell="J34" sqref="J34"/>
      <pageMargins left="0.7" right="0.7" top="0.75" bottom="0.75" header="0.3" footer="0.3"/>
    </customSheetView>
    <customSheetView guid="{F536E858-E5B2-4B36-88FC-BE776803F921}">
      <selection activeCell="O7" sqref="O7"/>
      <pageMargins left="0.7" right="0.7" top="0.75" bottom="0.75" header="0.3" footer="0.3"/>
    </customSheetView>
    <customSheetView guid="{0780CBEB-AF66-401E-9AFD-5F77700585BC}" topLeftCell="A7">
      <selection activeCell="L37" sqref="L37"/>
      <pageMargins left="0.7" right="0.7" top="0.75" bottom="0.75" header="0.3" footer="0.3"/>
    </customSheetView>
    <customSheetView guid="{F0048D33-26BA-4893-8BCC-88CEF82FEBB6}">
      <selection activeCell="I6" sqref="I6"/>
      <pageMargins left="0.7" right="0.7" top="0.75" bottom="0.75" header="0.3" footer="0.3"/>
    </customSheetView>
    <customSheetView guid="{8A1326BD-F0AB-414F-9F91-C2BB94CC9C17}">
      <selection activeCell="E35" sqref="E35"/>
      <pageMargins left="0.7" right="0.7" top="0.75" bottom="0.75" header="0.3" footer="0.3"/>
    </customSheetView>
    <customSheetView guid="{FB7DEBE1-1047-4BE4-82FD-4BCA0CA8DD58}">
      <selection activeCell="C4" sqref="C4"/>
      <pageMargins left="0.7" right="0.7" top="0.75" bottom="0.75" header="0.3" footer="0.3"/>
    </customSheetView>
    <customSheetView guid="{B3153F5C-CAD5-4C41-96F3-3BC56052414C}" topLeftCell="A7">
      <selection activeCell="B23" sqref="B23:G29"/>
      <pageMargins left="0.7" right="0.7" top="0.75" bottom="0.75" header="0.3" footer="0.3"/>
    </customSheetView>
    <customSheetView guid="{D3393B8E-C3CB-4E3A-976E-E4CD065299F0}">
      <selection activeCell="T15" sqref="T15"/>
      <pageMargins left="0.7" right="0.7" top="0.75" bottom="0.75" header="0.3" footer="0.3"/>
    </customSheetView>
    <customSheetView guid="{A7B3A108-9CF6-4687-9321-110D304B17B9}">
      <selection activeCell="O7" sqref="O7"/>
      <pageMargins left="0.7" right="0.7" top="0.75" bottom="0.75" header="0.3" footer="0.3"/>
    </customSheetView>
    <customSheetView guid="{D2C72E70-F766-4D56-9E10-3C91A63BB7F3}" topLeftCell="A10">
      <selection activeCell="B29" sqref="B29"/>
      <pageMargins left="0.7" right="0.7" top="0.75" bottom="0.75" header="0.3" footer="0.3"/>
      <pageSetup paperSize="9" orientation="portrait" r:id="rId10"/>
    </customSheetView>
    <customSheetView guid="{7CCD1884-1631-4809-8751-AE0939C32419}">
      <selection activeCell="O20" sqref="O20"/>
      <pageMargins left="0.7" right="0.7" top="0.75" bottom="0.75" header="0.3" footer="0.3"/>
    </customSheetView>
    <customSheetView guid="{3AD1D9CC-D162-4119-AFCC-0AF9105FB248}">
      <selection activeCell="C42" sqref="C42"/>
      <pageMargins left="0.7" right="0.7" top="0.75" bottom="0.75" header="0.3" footer="0.3"/>
    </customSheetView>
    <customSheetView guid="{931AA63B-6827-4BF4-8E25-ED232A88A09C}">
      <selection activeCell="O7" sqref="O7"/>
      <pageMargins left="0.7" right="0.7" top="0.75" bottom="0.75" header="0.3" footer="0.3"/>
    </customSheetView>
    <customSheetView guid="{697182B0-1BEF-4A85-93A0-596802852AF2}" topLeftCell="A19">
      <selection activeCell="H47" sqref="H47"/>
      <pageMargins left="0.7" right="0.7" top="0.75" bottom="0.75" header="0.3" footer="0.3"/>
      <pageSetup paperSize="9" orientation="portrait" r:id="rId11"/>
    </customSheetView>
    <customSheetView guid="{DB462ED3-28DC-47D7-98F7-CED01F66E2C7}" topLeftCell="A19">
      <selection activeCell="H47" sqref="H47"/>
      <pageMargins left="0.7" right="0.7" top="0.75" bottom="0.75" header="0.3" footer="0.3"/>
      <pageSetup paperSize="9" orientation="portrait" r:id="rId12"/>
    </customSheetView>
    <customSheetView guid="{CA1DE4BE-C006-4405-B064-304EE6CCACF1}" topLeftCell="E1">
      <selection activeCell="K8" sqref="K8:K9"/>
      <pageMargins left="0.7" right="0.7" top="0.75" bottom="0.75" header="0.3" footer="0.3"/>
      <pageSetup paperSize="9" orientation="portrait" r:id="rId13"/>
    </customSheetView>
  </customSheetViews>
  <mergeCells count="1">
    <mergeCell ref="J12:K12"/>
  </mergeCells>
  <conditionalFormatting sqref="D15:E23 F16:K22">
    <cfRule type="cellIs" dxfId="12" priority="16" stopIfTrue="1" operator="lessThan">
      <formula>0</formula>
    </cfRule>
  </conditionalFormatting>
  <conditionalFormatting sqref="H15:I15">
    <cfRule type="cellIs" dxfId="11" priority="6" stopIfTrue="1" operator="lessThan">
      <formula>0</formula>
    </cfRule>
  </conditionalFormatting>
  <conditionalFormatting sqref="H23:I23">
    <cfRule type="cellIs" dxfId="10" priority="5" stopIfTrue="1" operator="lessThan">
      <formula>0</formula>
    </cfRule>
  </conditionalFormatting>
  <pageMargins left="0.7" right="0.7" top="0.75" bottom="0.75" header="0.3" footer="0.3"/>
  <pageSetup paperSize="9" orientation="portrait" r:id="rId14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17836-3045-4582-98E4-704C0BAACD65}">
  <sheetPr>
    <tabColor theme="9"/>
  </sheetPr>
  <dimension ref="A1:G29"/>
  <sheetViews>
    <sheetView showGridLines="0" topLeftCell="A6" workbookViewId="0"/>
  </sheetViews>
  <sheetFormatPr defaultColWidth="9.140625" defaultRowHeight="12"/>
  <cols>
    <col min="1" max="1" width="23.28515625" style="1" customWidth="1"/>
    <col min="2" max="2" width="9.140625" style="1"/>
    <col min="3" max="3" width="45.28515625" style="1" customWidth="1"/>
    <col min="4" max="4" width="16.5703125" style="1" customWidth="1"/>
    <col min="5" max="5" width="16.7109375" style="1" customWidth="1"/>
    <col min="6" max="6" width="15.7109375" style="1" customWidth="1"/>
    <col min="7" max="7" width="17.85546875" style="1" customWidth="1"/>
    <col min="8" max="16384" width="9.140625" style="1"/>
  </cols>
  <sheetData>
    <row r="1" spans="1:7" ht="28.5" customHeight="1">
      <c r="A1" s="571" t="str">
        <f>HYPERLINK("#INDEX!A2","към началната страница")</f>
        <v>към началната страница</v>
      </c>
    </row>
    <row r="2" spans="1:7" ht="16.5" customHeight="1"/>
    <row r="9" spans="1:7" ht="33" customHeight="1">
      <c r="B9" s="458" t="s">
        <v>2024</v>
      </c>
      <c r="C9" s="459"/>
      <c r="D9" s="459"/>
      <c r="E9" s="459"/>
      <c r="F9" s="459"/>
      <c r="G9" s="459"/>
    </row>
    <row r="10" spans="1:7">
      <c r="B10" s="13"/>
    </row>
    <row r="11" spans="1:7">
      <c r="G11" s="347" t="s">
        <v>128</v>
      </c>
    </row>
    <row r="12" spans="1:7">
      <c r="B12" s="227"/>
      <c r="C12" s="228"/>
      <c r="D12" s="1061" t="s">
        <v>925</v>
      </c>
      <c r="E12" s="1062"/>
      <c r="F12" s="929" t="s">
        <v>926</v>
      </c>
      <c r="G12" s="931"/>
    </row>
    <row r="13" spans="1:7" ht="66" customHeight="1">
      <c r="B13" s="227"/>
      <c r="C13" s="228"/>
      <c r="D13" s="229"/>
      <c r="E13" s="230"/>
      <c r="F13" s="1061" t="s">
        <v>927</v>
      </c>
      <c r="G13" s="1062"/>
    </row>
    <row r="14" spans="1:7" ht="36">
      <c r="B14" s="27"/>
      <c r="C14" s="228"/>
      <c r="D14" s="231"/>
      <c r="E14" s="232" t="s">
        <v>916</v>
      </c>
      <c r="F14" s="219"/>
      <c r="G14" s="232" t="s">
        <v>917</v>
      </c>
    </row>
    <row r="15" spans="1:7">
      <c r="B15" s="27"/>
      <c r="C15" s="228"/>
      <c r="D15" s="233" t="s">
        <v>242</v>
      </c>
      <c r="E15" s="233" t="s">
        <v>244</v>
      </c>
      <c r="F15" s="233" t="s">
        <v>490</v>
      </c>
      <c r="G15" s="233" t="s">
        <v>491</v>
      </c>
    </row>
    <row r="16" spans="1:7" ht="24">
      <c r="B16" s="234" t="s">
        <v>494</v>
      </c>
      <c r="C16" s="244" t="s">
        <v>928</v>
      </c>
      <c r="D16" s="824">
        <v>0</v>
      </c>
      <c r="E16" s="824">
        <v>0</v>
      </c>
      <c r="F16" s="824">
        <v>1849450</v>
      </c>
      <c r="G16" s="824">
        <v>1849450</v>
      </c>
    </row>
    <row r="17" spans="2:7">
      <c r="B17" s="248" t="s">
        <v>929</v>
      </c>
      <c r="C17" s="245" t="s">
        <v>930</v>
      </c>
      <c r="D17" s="824">
        <v>0</v>
      </c>
      <c r="E17" s="824">
        <v>0</v>
      </c>
      <c r="F17" s="824">
        <v>0</v>
      </c>
      <c r="G17" s="824">
        <v>0</v>
      </c>
    </row>
    <row r="18" spans="2:7">
      <c r="B18" s="248" t="s">
        <v>495</v>
      </c>
      <c r="C18" s="245" t="s">
        <v>51</v>
      </c>
      <c r="D18" s="824">
        <v>0</v>
      </c>
      <c r="E18" s="824">
        <v>0</v>
      </c>
      <c r="F18" s="824">
        <v>0</v>
      </c>
      <c r="G18" s="824">
        <v>0</v>
      </c>
    </row>
    <row r="19" spans="2:7">
      <c r="B19" s="248" t="s">
        <v>496</v>
      </c>
      <c r="C19" s="245" t="s">
        <v>76</v>
      </c>
      <c r="D19" s="824">
        <v>0</v>
      </c>
      <c r="E19" s="824">
        <v>0</v>
      </c>
      <c r="F19" s="824">
        <v>1849450</v>
      </c>
      <c r="G19" s="824">
        <v>1849450</v>
      </c>
    </row>
    <row r="20" spans="2:7">
      <c r="B20" s="248" t="s">
        <v>931</v>
      </c>
      <c r="C20" s="246" t="s">
        <v>920</v>
      </c>
      <c r="D20" s="824">
        <v>0</v>
      </c>
      <c r="E20" s="824">
        <v>0</v>
      </c>
      <c r="F20" s="824">
        <v>0</v>
      </c>
      <c r="G20" s="824">
        <v>0</v>
      </c>
    </row>
    <row r="21" spans="2:7">
      <c r="B21" s="248" t="s">
        <v>932</v>
      </c>
      <c r="C21" s="246" t="s">
        <v>921</v>
      </c>
      <c r="D21" s="824">
        <v>0</v>
      </c>
      <c r="E21" s="824">
        <v>0</v>
      </c>
      <c r="F21" s="824">
        <v>0</v>
      </c>
      <c r="G21" s="824">
        <v>0</v>
      </c>
    </row>
    <row r="22" spans="2:7">
      <c r="B22" s="248" t="s">
        <v>933</v>
      </c>
      <c r="C22" s="246" t="s">
        <v>922</v>
      </c>
      <c r="D22" s="824">
        <v>0</v>
      </c>
      <c r="E22" s="824">
        <v>0</v>
      </c>
      <c r="F22" s="824">
        <v>1849450</v>
      </c>
      <c r="G22" s="824">
        <v>1849450</v>
      </c>
    </row>
    <row r="23" spans="2:7">
      <c r="B23" s="248" t="s">
        <v>934</v>
      </c>
      <c r="C23" s="246" t="s">
        <v>923</v>
      </c>
      <c r="D23" s="824">
        <v>0</v>
      </c>
      <c r="E23" s="824">
        <v>0</v>
      </c>
      <c r="F23" s="824">
        <v>0</v>
      </c>
      <c r="G23" s="824">
        <v>0</v>
      </c>
    </row>
    <row r="24" spans="2:7">
      <c r="B24" s="248" t="s">
        <v>935</v>
      </c>
      <c r="C24" s="246" t="s">
        <v>924</v>
      </c>
      <c r="D24" s="824">
        <v>0</v>
      </c>
      <c r="E24" s="824">
        <v>0</v>
      </c>
      <c r="F24" s="824">
        <v>0</v>
      </c>
      <c r="G24" s="824">
        <v>0</v>
      </c>
    </row>
    <row r="25" spans="2:7">
      <c r="B25" s="248" t="s">
        <v>936</v>
      </c>
      <c r="C25" s="245" t="s">
        <v>937</v>
      </c>
      <c r="D25" s="824">
        <v>0</v>
      </c>
      <c r="E25" s="824">
        <v>0</v>
      </c>
      <c r="F25" s="824">
        <v>0</v>
      </c>
      <c r="G25" s="824">
        <v>0</v>
      </c>
    </row>
    <row r="26" spans="2:7">
      <c r="B26" s="248" t="s">
        <v>497</v>
      </c>
      <c r="C26" s="245" t="s">
        <v>938</v>
      </c>
      <c r="D26" s="824">
        <v>0</v>
      </c>
      <c r="E26" s="824">
        <v>0</v>
      </c>
      <c r="F26" s="824">
        <v>0</v>
      </c>
      <c r="G26" s="824">
        <v>0</v>
      </c>
    </row>
    <row r="27" spans="2:7" ht="24">
      <c r="B27" s="247" t="s">
        <v>498</v>
      </c>
      <c r="C27" s="244" t="s">
        <v>939</v>
      </c>
      <c r="D27" s="824">
        <v>0</v>
      </c>
      <c r="E27" s="824">
        <v>0</v>
      </c>
      <c r="F27" s="824">
        <v>0</v>
      </c>
      <c r="G27" s="824">
        <v>0</v>
      </c>
    </row>
    <row r="28" spans="2:7" ht="24">
      <c r="B28" s="20">
        <v>241</v>
      </c>
      <c r="C28" s="244" t="s">
        <v>940</v>
      </c>
      <c r="D28" s="825"/>
      <c r="E28" s="825"/>
      <c r="F28" s="824">
        <v>0</v>
      </c>
      <c r="G28" s="824">
        <v>0</v>
      </c>
    </row>
    <row r="29" spans="2:7" ht="36">
      <c r="B29" s="20">
        <v>250</v>
      </c>
      <c r="C29" s="60" t="s">
        <v>941</v>
      </c>
      <c r="D29" s="824">
        <v>439169</v>
      </c>
      <c r="E29" s="824">
        <v>406801</v>
      </c>
      <c r="F29" s="825"/>
      <c r="G29" s="825"/>
    </row>
  </sheetData>
  <customSheetViews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>
      <selection activeCell="G53" sqref="G53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J23" sqref="J23"/>
      <pageMargins left="0.7" right="0.7" top="0.75" bottom="0.75" header="0.3" footer="0.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3"/>
    </customSheetView>
    <customSheetView guid="{08462586-B7E0-434D-B6F4-B2B21EAA5D46}" topLeftCell="A31">
      <selection activeCell="G53" sqref="G53"/>
      <pageMargins left="0.7" right="0.7" top="0.75" bottom="0.75" header="0.3" footer="0.3"/>
      <pageSetup paperSize="9" orientation="portrait" r:id="rId4"/>
    </customSheetView>
    <customSheetView guid="{21329C76-F86B-400D-B8F5-F75B383E5B14}" topLeftCell="A31">
      <selection activeCell="G53" sqref="G53"/>
      <pageMargins left="0.7" right="0.7" top="0.75" bottom="0.75" header="0.3" footer="0.3"/>
      <pageSetup paperSize="9" orientation="portrait" r:id="rId5"/>
    </customSheetView>
    <customSheetView guid="{59094C18-3CB5-482F-AA6A-9C313A318EBB}">
      <selection activeCell="H45" sqref="H45"/>
      <pageMargins left="0.7" right="0.7" top="0.75" bottom="0.75" header="0.3" footer="0.3"/>
      <pageSetup paperSize="9" orientation="portrait" r:id="rId6"/>
    </customSheetView>
    <customSheetView guid="{FD092655-EBEC-4730-9895-1567D9B70D5F}" topLeftCell="A33">
      <selection activeCell="H35" sqref="H35"/>
      <pageMargins left="0.7" right="0.7" top="0.75" bottom="0.75" header="0.3" footer="0.3"/>
    </customSheetView>
    <customSheetView guid="{CFC92B1C-D4F2-414F-8F12-92F529035B08}" topLeftCell="A3">
      <selection activeCell="F11" sqref="F11"/>
      <pageMargins left="0.7" right="0.7" top="0.75" bottom="0.75" header="0.3" footer="0.3"/>
      <pageSetup paperSize="9" orientation="portrait" r:id="rId7"/>
    </customSheetView>
    <customSheetView guid="{7CA1DEE6-746E-4947-9BED-24AAED6E8B57}" topLeftCell="A33">
      <selection activeCell="H35" sqref="H35"/>
      <pageMargins left="0.7" right="0.7" top="0.75" bottom="0.75" header="0.3" footer="0.3"/>
    </customSheetView>
    <customSheetView guid="{D2C72E70-F766-4D56-9E10-3C91A63BB7F3}" topLeftCell="A31">
      <selection activeCell="B35" sqref="B35"/>
      <pageMargins left="0.7" right="0.7" top="0.75" bottom="0.75" header="0.3" footer="0.3"/>
      <pageSetup paperSize="9" orientation="portrait" r:id="rId8"/>
    </customSheetView>
    <customSheetView guid="{7CCD1884-1631-4809-8751-AE0939C32419}">
      <selection activeCell="J23" sqref="J23"/>
      <pageMargins left="0.7" right="0.7" top="0.75" bottom="0.75" header="0.3" footer="0.3"/>
    </customSheetView>
    <customSheetView guid="{3AD1D9CC-D162-4119-AFCC-0AF9105FB248}" topLeftCell="A28">
      <selection activeCell="C54" sqref="C54"/>
      <pageMargins left="0.7" right="0.7" top="0.75" bottom="0.75" header="0.3" footer="0.3"/>
      <pageSetup paperSize="9" orientation="portrait" r:id="rId9"/>
    </customSheetView>
    <customSheetView guid="{931AA63B-6827-4BF4-8E25-ED232A88A09C}" topLeftCell="A29">
      <selection activeCell="F31" sqref="F31:G31"/>
      <pageMargins left="0.7" right="0.7" top="0.75" bottom="0.75" header="0.3" footer="0.3"/>
    </customSheetView>
    <customSheetView guid="{697182B0-1BEF-4A85-93A0-596802852AF2}" topLeftCell="A25">
      <selection activeCell="A55" sqref="A55:XFD55"/>
      <pageMargins left="0.7" right="0.7" top="0.75" bottom="0.75" header="0.3" footer="0.3"/>
      <pageSetup paperSize="9" orientation="portrait" r:id="rId10"/>
    </customSheetView>
    <customSheetView guid="{DB462ED3-28DC-47D7-98F7-CED01F66E2C7}" topLeftCell="A25">
      <selection activeCell="A55" sqref="A55:XFD55"/>
      <pageMargins left="0.7" right="0.7" top="0.75" bottom="0.75" header="0.3" footer="0.3"/>
      <pageSetup paperSize="9" orientation="portrait" r:id="rId11"/>
    </customSheetView>
    <customSheetView guid="{CA1DE4BE-C006-4405-B064-304EE6CCACF1}" topLeftCell="A31">
      <selection activeCell="G53" sqref="G53"/>
      <pageMargins left="0.7" right="0.7" top="0.75" bottom="0.75" header="0.3" footer="0.3"/>
      <pageSetup paperSize="9" orientation="portrait" r:id="rId12"/>
    </customSheetView>
  </customSheetViews>
  <mergeCells count="3">
    <mergeCell ref="D12:E12"/>
    <mergeCell ref="F12:G12"/>
    <mergeCell ref="F13:G13"/>
  </mergeCells>
  <pageMargins left="0.7" right="0.7" top="0.75" bottom="0.75" header="0.3" footer="0.3"/>
  <pageSetup paperSize="9" orientation="portrait" r:id="rId1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71B7D-0A38-4DA3-B173-53B57939BB93}">
  <sheetPr>
    <tabColor theme="9"/>
  </sheetPr>
  <dimension ref="A1:E14"/>
  <sheetViews>
    <sheetView showGridLines="0" zoomScaleNormal="100" workbookViewId="0"/>
  </sheetViews>
  <sheetFormatPr defaultColWidth="9.140625" defaultRowHeight="12"/>
  <cols>
    <col min="1" max="1" width="23.28515625" style="1" customWidth="1"/>
    <col min="2" max="2" width="4.42578125" style="1" customWidth="1"/>
    <col min="3" max="3" width="25.42578125" style="1" customWidth="1"/>
    <col min="4" max="4" width="16.5703125" style="1" customWidth="1"/>
    <col min="5" max="5" width="21.42578125" style="1" customWidth="1"/>
    <col min="6" max="16384" width="9.140625" style="1"/>
  </cols>
  <sheetData>
    <row r="1" spans="1:5" ht="28.5" customHeight="1">
      <c r="A1" s="571" t="str">
        <f>HYPERLINK("#INDEX!A2","към началната страница")</f>
        <v>към началната страница</v>
      </c>
    </row>
    <row r="2" spans="1:5" ht="16.5" customHeight="1"/>
    <row r="9" spans="1:5" s="13" customFormat="1" ht="33" customHeight="1">
      <c r="B9" s="458" t="s">
        <v>2025</v>
      </c>
      <c r="C9" s="458"/>
      <c r="D9" s="458"/>
      <c r="E9" s="458"/>
    </row>
    <row r="11" spans="1:5">
      <c r="B11" s="27"/>
      <c r="C11" s="241"/>
      <c r="D11" s="32"/>
      <c r="E11" s="347" t="s">
        <v>128</v>
      </c>
    </row>
    <row r="12" spans="1:5" ht="96">
      <c r="B12" s="27"/>
      <c r="C12" s="242"/>
      <c r="D12" s="232" t="s">
        <v>946</v>
      </c>
      <c r="E12" s="243" t="s">
        <v>948</v>
      </c>
    </row>
    <row r="13" spans="1:5">
      <c r="B13" s="27"/>
      <c r="C13" s="242"/>
      <c r="D13" s="233" t="s">
        <v>242</v>
      </c>
      <c r="E13" s="233" t="s">
        <v>244</v>
      </c>
    </row>
    <row r="14" spans="1:5" ht="24">
      <c r="B14" s="247" t="s">
        <v>242</v>
      </c>
      <c r="C14" s="179" t="s">
        <v>947</v>
      </c>
      <c r="D14" s="359">
        <v>365559</v>
      </c>
      <c r="E14" s="359">
        <v>439169</v>
      </c>
    </row>
  </sheetData>
  <customSheetViews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>
      <selection activeCell="A13" sqref="A1:A1048576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A13" sqref="A1:A1048576"/>
      <pageMargins left="0.7" right="0.7" top="0.75" bottom="0.75" header="0.3" footer="0.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3"/>
    </customSheetView>
    <customSheetView guid="{08462586-B7E0-434D-B6F4-B2B21EAA5D46}">
      <selection activeCell="A13" sqref="A1:A1048576"/>
      <pageMargins left="0.7" right="0.7" top="0.75" bottom="0.75" header="0.3" footer="0.3"/>
      <pageSetup paperSize="9" orientation="portrait" r:id="rId4"/>
    </customSheetView>
    <customSheetView guid="{21329C76-F86B-400D-B8F5-F75B383E5B14}">
      <selection activeCell="A13" sqref="A1:A1048576"/>
      <pageMargins left="0.7" right="0.7" top="0.75" bottom="0.75" header="0.3" footer="0.3"/>
      <pageSetup paperSize="9" orientation="portrait" r:id="rId5"/>
    </customSheetView>
    <customSheetView guid="{59094C18-3CB5-482F-AA6A-9C313A318EBB}" topLeftCell="A15">
      <selection activeCell="L32" sqref="L32"/>
      <pageMargins left="0.7" right="0.7" top="0.75" bottom="0.75" header="0.3" footer="0.3"/>
      <pageSetup paperSize="9" orientation="portrait" r:id="rId6"/>
    </customSheetView>
    <customSheetView guid="{FD092655-EBEC-4730-9895-1567D9B70D5F}">
      <selection activeCell="F26" sqref="F26"/>
      <pageMargins left="0.7" right="0.7" top="0.75" bottom="0.75" header="0.3" footer="0.3"/>
    </customSheetView>
    <customSheetView guid="{CFC92B1C-D4F2-414F-8F12-92F529035B08}">
      <selection activeCell="C4" sqref="C4:D8"/>
      <pageMargins left="0.7" right="0.7" top="0.75" bottom="0.75" header="0.3" footer="0.3"/>
      <pageSetup paperSize="9" orientation="portrait" r:id="rId7"/>
    </customSheetView>
    <customSheetView guid="{7CA1DEE6-746E-4947-9BED-24AAED6E8B57}">
      <selection activeCell="F26" sqref="F26"/>
      <pageMargins left="0.7" right="0.7" top="0.75" bottom="0.75" header="0.3" footer="0.3"/>
    </customSheetView>
    <customSheetView guid="{D2C72E70-F766-4D56-9E10-3C91A63BB7F3}">
      <selection activeCell="B20" sqref="B20"/>
      <pageMargins left="0.7" right="0.7" top="0.75" bottom="0.75" header="0.3" footer="0.3"/>
      <pageSetup paperSize="9" orientation="portrait" r:id="rId8"/>
    </customSheetView>
    <customSheetView guid="{7CCD1884-1631-4809-8751-AE0939C32419}">
      <selection activeCell="A13" sqref="A1:A1048576"/>
      <pageMargins left="0.7" right="0.7" top="0.75" bottom="0.75" header="0.3" footer="0.3"/>
    </customSheetView>
    <customSheetView guid="{3AD1D9CC-D162-4119-AFCC-0AF9105FB248}">
      <selection activeCell="N7" sqref="N7"/>
      <pageMargins left="0.7" right="0.7" top="0.75" bottom="0.75" header="0.3" footer="0.3"/>
      <pageSetup paperSize="9" orientation="portrait" r:id="rId9"/>
    </customSheetView>
    <customSheetView guid="{931AA63B-6827-4BF4-8E25-ED232A88A09C}">
      <selection activeCell="E27" sqref="E27"/>
      <pageMargins left="0.7" right="0.7" top="0.75" bottom="0.75" header="0.3" footer="0.3"/>
    </customSheetView>
    <customSheetView guid="{697182B0-1BEF-4A85-93A0-596802852AF2}" topLeftCell="A13">
      <selection activeCell="A26" sqref="A26:XFD26"/>
      <pageMargins left="0.7" right="0.7" top="0.75" bottom="0.75" header="0.3" footer="0.3"/>
      <pageSetup paperSize="9" orientation="portrait" r:id="rId10"/>
    </customSheetView>
    <customSheetView guid="{DB462ED3-28DC-47D7-98F7-CED01F66E2C7}" topLeftCell="A13">
      <selection activeCell="A26" sqref="A26:XFD26"/>
      <pageMargins left="0.7" right="0.7" top="0.75" bottom="0.75" header="0.3" footer="0.3"/>
      <pageSetup paperSize="9" orientation="portrait" r:id="rId11"/>
    </customSheetView>
    <customSheetView guid="{CA1DE4BE-C006-4405-B064-304EE6CCACF1}">
      <selection activeCell="A13" sqref="A1:A1048576"/>
      <pageMargins left="0.7" right="0.7" top="0.75" bottom="0.75" header="0.3" footer="0.3"/>
      <pageSetup paperSize="9" orientation="portrait" r:id="rId12"/>
    </customSheetView>
  </customSheetViews>
  <conditionalFormatting sqref="D14:E14">
    <cfRule type="cellIs" dxfId="9" priority="5" stopIfTrue="1" operator="lessThan">
      <formula>0</formula>
    </cfRule>
  </conditionalFormatting>
  <pageMargins left="0.7" right="0.7" top="0.75" bottom="0.75" header="0.3" footer="0.3"/>
  <pageSetup paperSize="9" orientation="portrait" r:id="rId1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18BCA-C0EC-4512-A865-33C502AEE59B}">
  <sheetPr>
    <tabColor theme="9"/>
  </sheetPr>
  <dimension ref="A1:H37"/>
  <sheetViews>
    <sheetView showGridLines="0" workbookViewId="0"/>
  </sheetViews>
  <sheetFormatPr defaultColWidth="9.140625" defaultRowHeight="12"/>
  <cols>
    <col min="1" max="1" width="23.28515625" style="1" customWidth="1"/>
    <col min="2" max="2" width="7.140625" style="1" customWidth="1"/>
    <col min="3" max="3" width="13.42578125" style="1" customWidth="1"/>
    <col min="4" max="4" width="33.140625" style="1" customWidth="1"/>
    <col min="5" max="8" width="10.85546875" style="1" customWidth="1"/>
    <col min="9" max="16384" width="9.140625" style="1"/>
  </cols>
  <sheetData>
    <row r="1" spans="1:8" ht="28.5" customHeight="1">
      <c r="A1" s="571" t="str">
        <f>HYPERLINK("#INDEX!A2","към началната страница")</f>
        <v>към началната страница</v>
      </c>
    </row>
    <row r="2" spans="1:8" ht="16.5" customHeight="1"/>
    <row r="9" spans="1:8" ht="33" customHeight="1">
      <c r="B9" s="458" t="s">
        <v>1121</v>
      </c>
      <c r="C9" s="458"/>
      <c r="D9" s="458"/>
      <c r="E9" s="458"/>
      <c r="F9" s="458"/>
      <c r="G9" s="458"/>
      <c r="H9" s="458"/>
    </row>
    <row r="11" spans="1:8">
      <c r="G11" s="48"/>
      <c r="H11" s="68" t="s">
        <v>1576</v>
      </c>
    </row>
    <row r="12" spans="1:8" ht="60">
      <c r="B12" s="30"/>
      <c r="C12" s="14"/>
      <c r="D12" s="14"/>
      <c r="E12" s="232" t="s">
        <v>826</v>
      </c>
      <c r="F12" s="232" t="s">
        <v>827</v>
      </c>
      <c r="G12" s="232" t="s">
        <v>828</v>
      </c>
      <c r="H12" s="232" t="s">
        <v>829</v>
      </c>
    </row>
    <row r="13" spans="1:8">
      <c r="B13" s="30"/>
      <c r="C13" s="14"/>
      <c r="D13" s="14"/>
      <c r="E13" s="206" t="s">
        <v>0</v>
      </c>
      <c r="F13" s="206" t="s">
        <v>1</v>
      </c>
      <c r="G13" s="206" t="s">
        <v>2</v>
      </c>
      <c r="H13" s="206" t="s">
        <v>3</v>
      </c>
    </row>
    <row r="14" spans="1:8" ht="13.35" customHeight="1">
      <c r="B14" s="47">
        <v>1</v>
      </c>
      <c r="C14" s="348"/>
      <c r="D14" s="2" t="s">
        <v>830</v>
      </c>
      <c r="E14" s="897">
        <v>7</v>
      </c>
      <c r="F14" s="897">
        <v>8</v>
      </c>
      <c r="G14" s="897">
        <v>38</v>
      </c>
      <c r="H14" s="897">
        <v>6</v>
      </c>
    </row>
    <row r="15" spans="1:8">
      <c r="B15" s="47">
        <v>2</v>
      </c>
      <c r="C15" s="349"/>
      <c r="D15" s="2" t="s">
        <v>831</v>
      </c>
      <c r="E15" s="156">
        <v>283</v>
      </c>
      <c r="F15" s="156">
        <v>3293</v>
      </c>
      <c r="G15" s="156">
        <v>4630</v>
      </c>
      <c r="H15" s="156">
        <v>389</v>
      </c>
    </row>
    <row r="16" spans="1:8">
      <c r="B16" s="47">
        <v>3</v>
      </c>
      <c r="C16" s="349"/>
      <c r="D16" s="70" t="s">
        <v>832</v>
      </c>
      <c r="E16" s="156">
        <v>283</v>
      </c>
      <c r="F16" s="156">
        <v>3293</v>
      </c>
      <c r="G16" s="156">
        <v>4630</v>
      </c>
      <c r="H16" s="156">
        <v>389</v>
      </c>
    </row>
    <row r="17" spans="2:8">
      <c r="B17" s="47">
        <v>4</v>
      </c>
      <c r="C17" s="349"/>
      <c r="D17" s="70" t="s">
        <v>833</v>
      </c>
      <c r="E17" s="156"/>
      <c r="F17" s="156"/>
      <c r="G17" s="156"/>
      <c r="H17" s="156"/>
    </row>
    <row r="18" spans="2:8" ht="24">
      <c r="B18" s="47" t="s">
        <v>834</v>
      </c>
      <c r="C18" s="350" t="s">
        <v>848</v>
      </c>
      <c r="D18" s="69" t="s">
        <v>835</v>
      </c>
      <c r="E18" s="156">
        <v>0</v>
      </c>
      <c r="F18" s="156">
        <v>0</v>
      </c>
      <c r="G18" s="156">
        <v>0</v>
      </c>
      <c r="H18" s="156">
        <v>0</v>
      </c>
    </row>
    <row r="19" spans="2:8" ht="24">
      <c r="B19" s="47">
        <v>5</v>
      </c>
      <c r="C19" s="349"/>
      <c r="D19" s="69" t="s">
        <v>836</v>
      </c>
      <c r="E19" s="156">
        <v>0</v>
      </c>
      <c r="F19" s="156">
        <v>0</v>
      </c>
      <c r="G19" s="156">
        <v>0</v>
      </c>
      <c r="H19" s="156">
        <v>0</v>
      </c>
    </row>
    <row r="20" spans="2:8">
      <c r="B20" s="47" t="s">
        <v>837</v>
      </c>
      <c r="C20" s="349"/>
      <c r="D20" s="70" t="s">
        <v>838</v>
      </c>
      <c r="E20" s="156">
        <v>0</v>
      </c>
      <c r="F20" s="156">
        <v>0</v>
      </c>
      <c r="G20" s="156">
        <v>0</v>
      </c>
      <c r="H20" s="156">
        <v>0</v>
      </c>
    </row>
    <row r="21" spans="2:8">
      <c r="B21" s="47">
        <v>6</v>
      </c>
      <c r="C21" s="349"/>
      <c r="D21" s="70" t="s">
        <v>833</v>
      </c>
      <c r="E21" s="156"/>
      <c r="F21" s="156"/>
      <c r="G21" s="156"/>
      <c r="H21" s="156"/>
    </row>
    <row r="22" spans="2:8">
      <c r="B22" s="47">
        <v>7</v>
      </c>
      <c r="C22" s="349"/>
      <c r="D22" s="70" t="s">
        <v>839</v>
      </c>
      <c r="E22" s="156">
        <v>0</v>
      </c>
      <c r="F22" s="156">
        <v>0</v>
      </c>
      <c r="G22" s="156">
        <v>0</v>
      </c>
      <c r="H22" s="156">
        <v>0</v>
      </c>
    </row>
    <row r="23" spans="2:8">
      <c r="B23" s="47">
        <v>8</v>
      </c>
      <c r="C23" s="351"/>
      <c r="D23" s="70" t="s">
        <v>833</v>
      </c>
      <c r="E23" s="2"/>
      <c r="F23" s="2"/>
      <c r="G23" s="2"/>
      <c r="H23" s="2"/>
    </row>
    <row r="24" spans="2:8">
      <c r="B24" s="47">
        <v>9</v>
      </c>
      <c r="C24" s="69"/>
      <c r="D24" s="2" t="s">
        <v>830</v>
      </c>
      <c r="E24" s="897">
        <v>7</v>
      </c>
      <c r="F24" s="897">
        <v>8</v>
      </c>
      <c r="G24" s="897">
        <v>38</v>
      </c>
      <c r="H24" s="897">
        <v>6</v>
      </c>
    </row>
    <row r="25" spans="2:8">
      <c r="B25" s="47">
        <v>10</v>
      </c>
      <c r="C25" s="352"/>
      <c r="D25" s="2" t="s">
        <v>840</v>
      </c>
      <c r="E25" s="156">
        <v>0</v>
      </c>
      <c r="F25" s="156">
        <v>3809</v>
      </c>
      <c r="G25" s="156">
        <v>2054</v>
      </c>
      <c r="H25" s="156">
        <v>97</v>
      </c>
    </row>
    <row r="26" spans="2:8">
      <c r="B26" s="47">
        <v>11</v>
      </c>
      <c r="C26" s="352"/>
      <c r="D26" s="70" t="s">
        <v>832</v>
      </c>
      <c r="E26" s="156">
        <v>0</v>
      </c>
      <c r="F26" s="156">
        <v>2322</v>
      </c>
      <c r="G26" s="156">
        <v>1134</v>
      </c>
      <c r="H26" s="156">
        <v>97</v>
      </c>
    </row>
    <row r="27" spans="2:8">
      <c r="B27" s="47">
        <v>12</v>
      </c>
      <c r="C27" s="352"/>
      <c r="D27" s="70" t="s">
        <v>841</v>
      </c>
      <c r="E27" s="156">
        <v>0</v>
      </c>
      <c r="F27" s="156">
        <v>892</v>
      </c>
      <c r="G27" s="156">
        <v>368</v>
      </c>
      <c r="H27" s="156">
        <v>0</v>
      </c>
    </row>
    <row r="28" spans="2:8" ht="24">
      <c r="B28" s="47" t="s">
        <v>842</v>
      </c>
      <c r="C28" s="352" t="s">
        <v>849</v>
      </c>
      <c r="D28" s="69" t="s">
        <v>835</v>
      </c>
      <c r="E28" s="156">
        <v>0</v>
      </c>
      <c r="F28" s="156">
        <v>1487</v>
      </c>
      <c r="G28" s="156">
        <v>920</v>
      </c>
      <c r="H28" s="156">
        <v>0</v>
      </c>
    </row>
    <row r="29" spans="2:8">
      <c r="B29" s="47" t="s">
        <v>169</v>
      </c>
      <c r="C29" s="352"/>
      <c r="D29" s="70" t="s">
        <v>841</v>
      </c>
      <c r="E29" s="156">
        <v>0</v>
      </c>
      <c r="F29" s="156">
        <v>892</v>
      </c>
      <c r="G29" s="156">
        <v>368</v>
      </c>
      <c r="H29" s="156">
        <v>0</v>
      </c>
    </row>
    <row r="30" spans="2:8" ht="24">
      <c r="B30" s="47" t="s">
        <v>843</v>
      </c>
      <c r="C30" s="352"/>
      <c r="D30" s="69" t="s">
        <v>836</v>
      </c>
      <c r="E30" s="156">
        <v>0</v>
      </c>
      <c r="F30" s="156">
        <v>0</v>
      </c>
      <c r="G30" s="156">
        <v>0</v>
      </c>
      <c r="H30" s="156">
        <v>0</v>
      </c>
    </row>
    <row r="31" spans="2:8">
      <c r="B31" s="47" t="s">
        <v>844</v>
      </c>
      <c r="C31" s="352"/>
      <c r="D31" s="70" t="s">
        <v>841</v>
      </c>
      <c r="E31" s="156">
        <v>0</v>
      </c>
      <c r="F31" s="156">
        <v>0</v>
      </c>
      <c r="G31" s="156">
        <v>0</v>
      </c>
      <c r="H31" s="156">
        <v>0</v>
      </c>
    </row>
    <row r="32" spans="2:8">
      <c r="B32" s="47" t="s">
        <v>845</v>
      </c>
      <c r="C32" s="352"/>
      <c r="D32" s="70" t="s">
        <v>838</v>
      </c>
      <c r="E32" s="156">
        <v>0</v>
      </c>
      <c r="F32" s="156">
        <v>0</v>
      </c>
      <c r="G32" s="156">
        <v>0</v>
      </c>
      <c r="H32" s="156">
        <v>0</v>
      </c>
    </row>
    <row r="33" spans="2:8">
      <c r="B33" s="47" t="s">
        <v>846</v>
      </c>
      <c r="C33" s="352"/>
      <c r="D33" s="70" t="s">
        <v>841</v>
      </c>
      <c r="E33" s="156">
        <v>0</v>
      </c>
      <c r="F33" s="156">
        <v>0</v>
      </c>
      <c r="G33" s="156">
        <v>0</v>
      </c>
      <c r="H33" s="156">
        <v>0</v>
      </c>
    </row>
    <row r="34" spans="2:8">
      <c r="B34" s="47">
        <v>15</v>
      </c>
      <c r="C34" s="352"/>
      <c r="D34" s="70" t="s">
        <v>839</v>
      </c>
      <c r="E34" s="156">
        <v>0</v>
      </c>
      <c r="F34" s="156">
        <v>0</v>
      </c>
      <c r="G34" s="156">
        <v>0</v>
      </c>
      <c r="H34" s="156">
        <v>0</v>
      </c>
    </row>
    <row r="35" spans="2:8">
      <c r="B35" s="47">
        <v>16</v>
      </c>
      <c r="C35" s="189"/>
      <c r="D35" s="70" t="s">
        <v>841</v>
      </c>
      <c r="E35" s="156">
        <v>0</v>
      </c>
      <c r="F35" s="156">
        <v>0</v>
      </c>
      <c r="G35" s="156">
        <v>0</v>
      </c>
      <c r="H35" s="156">
        <v>0</v>
      </c>
    </row>
    <row r="36" spans="2:8">
      <c r="B36" s="47">
        <v>17</v>
      </c>
      <c r="C36" s="70" t="s">
        <v>847</v>
      </c>
      <c r="D36" s="70"/>
      <c r="E36" s="156">
        <v>283</v>
      </c>
      <c r="F36" s="156">
        <v>7102</v>
      </c>
      <c r="G36" s="156">
        <v>6684</v>
      </c>
      <c r="H36" s="156">
        <v>486</v>
      </c>
    </row>
    <row r="37" spans="2:8">
      <c r="C37" s="1" t="s">
        <v>1577</v>
      </c>
    </row>
  </sheetData>
  <customSheetViews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>
      <selection activeCell="A47" sqref="A47:XFD47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A71" sqref="A71:B73"/>
      <pageMargins left="0.7" right="0.7" top="0.75" bottom="0.75" header="0.3" footer="0.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3"/>
    </customSheetView>
    <customSheetView guid="{08462586-B7E0-434D-B6F4-B2B21EAA5D46}" topLeftCell="C17">
      <selection activeCell="J24" sqref="J24"/>
      <pageMargins left="0.7" right="0.7" top="0.75" bottom="0.75" header="0.3" footer="0.3"/>
      <pageSetup paperSize="9" orientation="portrait" r:id="rId4"/>
    </customSheetView>
    <customSheetView guid="{21329C76-F86B-400D-B8F5-F75B383E5B14}" topLeftCell="C48">
      <selection activeCell="T78" sqref="T78"/>
      <pageMargins left="0.7" right="0.7" top="0.75" bottom="0.75" header="0.3" footer="0.3"/>
      <pageSetup paperSize="9" orientation="portrait" r:id="rId5"/>
    </customSheetView>
    <customSheetView guid="{59094C18-3CB5-482F-AA6A-9C313A318EBB}">
      <selection activeCell="A71" sqref="A71:B73"/>
      <pageMargins left="0.7" right="0.7" top="0.75" bottom="0.75" header="0.3" footer="0.3"/>
      <pageSetup paperSize="9" orientation="portrait" r:id="rId6"/>
    </customSheetView>
    <customSheetView guid="{FD092655-EBEC-4730-9895-1567D9B70D5F}" topLeftCell="A40">
      <selection activeCell="E32" sqref="E32"/>
      <pageMargins left="0.7" right="0.7" top="0.75" bottom="0.75" header="0.3" footer="0.3"/>
    </customSheetView>
    <customSheetView guid="{CFC92B1C-D4F2-414F-8F12-92F529035B08}">
      <selection activeCell="C4" sqref="C4:D8"/>
      <pageMargins left="0.7" right="0.7" top="0.75" bottom="0.75" header="0.3" footer="0.3"/>
      <pageSetup paperSize="9" orientation="portrait" r:id="rId7"/>
    </customSheetView>
    <customSheetView guid="{7CA1DEE6-746E-4947-9BED-24AAED6E8B57}" topLeftCell="A40">
      <selection activeCell="E32" sqref="E32"/>
      <pageMargins left="0.7" right="0.7" top="0.75" bottom="0.75" header="0.3" footer="0.3"/>
    </customSheetView>
    <customSheetView guid="{D2C72E70-F766-4D56-9E10-3C91A63BB7F3}" topLeftCell="A37">
      <selection activeCell="B43" sqref="B43"/>
      <pageMargins left="0.7" right="0.7" top="0.75" bottom="0.75" header="0.3" footer="0.3"/>
      <pageSetup paperSize="9" orientation="portrait" r:id="rId8"/>
    </customSheetView>
    <customSheetView guid="{7CCD1884-1631-4809-8751-AE0939C32419}">
      <selection activeCell="A71" sqref="A71:B73"/>
      <pageMargins left="0.7" right="0.7" top="0.75" bottom="0.75" header="0.3" footer="0.3"/>
      <pageSetup paperSize="9" orientation="portrait" r:id="rId9"/>
    </customSheetView>
    <customSheetView guid="{3AD1D9CC-D162-4119-AFCC-0AF9105FB248}">
      <selection activeCell="C4" sqref="C4:D8"/>
      <pageMargins left="0.7" right="0.7" top="0.75" bottom="0.75" header="0.3" footer="0.3"/>
      <pageSetup paperSize="9" orientation="portrait" r:id="rId10"/>
    </customSheetView>
    <customSheetView guid="{931AA63B-6827-4BF4-8E25-ED232A88A09C}">
      <selection activeCell="K5" sqref="K5"/>
      <pageMargins left="0.7" right="0.7" top="0.75" bottom="0.75" header="0.3" footer="0.3"/>
    </customSheetView>
    <customSheetView guid="{697182B0-1BEF-4A85-93A0-596802852AF2}" topLeftCell="A52">
      <selection activeCell="B72" sqref="B72"/>
      <pageMargins left="0.7" right="0.7" top="0.75" bottom="0.75" header="0.3" footer="0.3"/>
      <pageSetup paperSize="9" orientation="portrait" r:id="rId11"/>
    </customSheetView>
    <customSheetView guid="{DB462ED3-28DC-47D7-98F7-CED01F66E2C7}" topLeftCell="A52">
      <selection activeCell="B72" sqref="B72"/>
      <pageMargins left="0.7" right="0.7" top="0.75" bottom="0.75" header="0.3" footer="0.3"/>
      <pageSetup paperSize="9" orientation="portrait" r:id="rId12"/>
    </customSheetView>
    <customSheetView guid="{CA1DE4BE-C006-4405-B064-304EE6CCACF1}" topLeftCell="C17">
      <selection activeCell="J24" sqref="J24"/>
      <pageMargins left="0.7" right="0.7" top="0.75" bottom="0.75" header="0.3" footer="0.3"/>
      <pageSetup paperSize="9" orientation="portrait" r:id="rId13"/>
    </customSheetView>
  </customSheetViews>
  <conditionalFormatting sqref="E14:H16">
    <cfRule type="cellIs" dxfId="8" priority="13" stopIfTrue="1" operator="lessThan">
      <formula>0</formula>
    </cfRule>
  </conditionalFormatting>
  <conditionalFormatting sqref="E18:H20">
    <cfRule type="cellIs" dxfId="7" priority="12" stopIfTrue="1" operator="lessThan">
      <formula>0</formula>
    </cfRule>
  </conditionalFormatting>
  <conditionalFormatting sqref="E22:H22">
    <cfRule type="cellIs" dxfId="6" priority="11" stopIfTrue="1" operator="lessThan">
      <formula>0</formula>
    </cfRule>
  </conditionalFormatting>
  <conditionalFormatting sqref="E24:H36">
    <cfRule type="cellIs" dxfId="5" priority="10" stopIfTrue="1" operator="lessThan">
      <formula>0</formula>
    </cfRule>
  </conditionalFormatting>
  <pageMargins left="0.7" right="0.7" top="0.75" bottom="0.75" header="0.3" footer="0.3"/>
  <pageSetup paperSize="9" orientation="portrait" r:id="rId14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A4BA-11B7-43B0-8FA8-C4E28061C9F2}">
  <sheetPr>
    <tabColor theme="9"/>
  </sheetPr>
  <dimension ref="A1:G27"/>
  <sheetViews>
    <sheetView showGridLines="0" workbookViewId="0"/>
  </sheetViews>
  <sheetFormatPr defaultColWidth="9.140625" defaultRowHeight="12"/>
  <cols>
    <col min="1" max="1" width="23.28515625" style="1" customWidth="1"/>
    <col min="2" max="2" width="4.42578125" style="1" customWidth="1"/>
    <col min="3" max="3" width="37.42578125" style="1" customWidth="1"/>
    <col min="4" max="4" width="16.5703125" style="1" customWidth="1"/>
    <col min="5" max="6" width="14.5703125" style="1" customWidth="1"/>
    <col min="7" max="7" width="18.42578125" style="1" customWidth="1"/>
    <col min="8" max="16384" width="9.140625" style="1"/>
  </cols>
  <sheetData>
    <row r="1" spans="1:7" ht="28.5" customHeight="1">
      <c r="A1" s="571" t="str">
        <f>HYPERLINK("#INDEX!A2","към началната страница")</f>
        <v>към началната страница</v>
      </c>
    </row>
    <row r="2" spans="1:7" ht="16.5" customHeight="1"/>
    <row r="9" spans="1:7" ht="33" customHeight="1">
      <c r="B9" s="1045" t="s">
        <v>1123</v>
      </c>
      <c r="C9" s="1045"/>
      <c r="D9" s="1045"/>
      <c r="E9" s="1045"/>
      <c r="F9" s="1045"/>
      <c r="G9" s="1045"/>
    </row>
    <row r="11" spans="1:7">
      <c r="C11" s="13"/>
      <c r="D11" s="13"/>
      <c r="E11" s="13"/>
      <c r="F11" s="13"/>
      <c r="G11" s="68" t="s">
        <v>1107</v>
      </c>
    </row>
    <row r="12" spans="1:7" ht="48">
      <c r="C12" s="13"/>
      <c r="D12" s="232" t="s">
        <v>826</v>
      </c>
      <c r="E12" s="232" t="s">
        <v>827</v>
      </c>
      <c r="F12" s="232" t="s">
        <v>828</v>
      </c>
      <c r="G12" s="232" t="s">
        <v>829</v>
      </c>
    </row>
    <row r="13" spans="1:7">
      <c r="B13" s="30"/>
      <c r="C13" s="14"/>
      <c r="D13" s="206" t="s">
        <v>0</v>
      </c>
      <c r="E13" s="206" t="s">
        <v>1</v>
      </c>
      <c r="F13" s="206" t="s">
        <v>2</v>
      </c>
      <c r="G13" s="206" t="s">
        <v>3</v>
      </c>
    </row>
    <row r="14" spans="1:7">
      <c r="B14" s="47"/>
      <c r="C14" s="311" t="s">
        <v>850</v>
      </c>
      <c r="D14" s="312"/>
      <c r="E14" s="312"/>
      <c r="F14" s="312"/>
      <c r="G14" s="313"/>
    </row>
    <row r="15" spans="1:7" s="10" customFormat="1" ht="36">
      <c r="B15" s="69">
        <v>1</v>
      </c>
      <c r="C15" s="322" t="s">
        <v>851</v>
      </c>
      <c r="D15" s="156">
        <v>0</v>
      </c>
      <c r="E15" s="156">
        <v>0</v>
      </c>
      <c r="F15" s="156">
        <v>0</v>
      </c>
      <c r="G15" s="156">
        <v>0</v>
      </c>
    </row>
    <row r="16" spans="1:7" s="10" customFormat="1" ht="24">
      <c r="B16" s="69">
        <v>2</v>
      </c>
      <c r="C16" s="322" t="s">
        <v>852</v>
      </c>
      <c r="D16" s="156">
        <v>0</v>
      </c>
      <c r="E16" s="156">
        <v>0</v>
      </c>
      <c r="F16" s="156">
        <v>0</v>
      </c>
      <c r="G16" s="156">
        <v>0</v>
      </c>
    </row>
    <row r="17" spans="2:7" s="10" customFormat="1" ht="48">
      <c r="B17" s="69">
        <v>3</v>
      </c>
      <c r="C17" s="322" t="s">
        <v>853</v>
      </c>
      <c r="D17" s="156">
        <v>0</v>
      </c>
      <c r="E17" s="156">
        <v>0</v>
      </c>
      <c r="F17" s="156">
        <v>0</v>
      </c>
      <c r="G17" s="156">
        <v>0</v>
      </c>
    </row>
    <row r="18" spans="2:7" s="10" customFormat="1">
      <c r="B18" s="69"/>
      <c r="C18" s="311" t="s">
        <v>854</v>
      </c>
      <c r="D18" s="312"/>
      <c r="E18" s="312"/>
      <c r="F18" s="312"/>
      <c r="G18" s="313"/>
    </row>
    <row r="19" spans="2:7" s="10" customFormat="1" ht="48">
      <c r="B19" s="69">
        <v>4</v>
      </c>
      <c r="C19" s="322" t="s">
        <v>855</v>
      </c>
      <c r="D19" s="156">
        <v>0</v>
      </c>
      <c r="E19" s="156">
        <v>1</v>
      </c>
      <c r="F19" s="156">
        <v>0</v>
      </c>
      <c r="G19" s="156">
        <v>0</v>
      </c>
    </row>
    <row r="20" spans="2:7" s="10" customFormat="1" ht="48">
      <c r="B20" s="69">
        <v>5</v>
      </c>
      <c r="C20" s="322" t="s">
        <v>856</v>
      </c>
      <c r="D20" s="156">
        <v>0</v>
      </c>
      <c r="E20" s="156">
        <v>656</v>
      </c>
      <c r="F20" s="156">
        <v>0</v>
      </c>
      <c r="G20" s="156">
        <v>0</v>
      </c>
    </row>
    <row r="21" spans="2:7" s="10" customFormat="1">
      <c r="B21" s="69"/>
      <c r="C21" s="311" t="s">
        <v>857</v>
      </c>
      <c r="D21" s="312"/>
      <c r="E21" s="312"/>
      <c r="F21" s="312"/>
      <c r="G21" s="313"/>
    </row>
    <row r="22" spans="2:7" s="10" customFormat="1" ht="48">
      <c r="B22" s="69">
        <v>6</v>
      </c>
      <c r="C22" s="322" t="s">
        <v>858</v>
      </c>
      <c r="D22" s="156">
        <v>0</v>
      </c>
      <c r="E22" s="156">
        <v>1</v>
      </c>
      <c r="F22" s="156">
        <v>1</v>
      </c>
      <c r="G22" s="156">
        <v>0</v>
      </c>
    </row>
    <row r="23" spans="2:7" s="10" customFormat="1" ht="36">
      <c r="B23" s="69">
        <v>7</v>
      </c>
      <c r="C23" s="322" t="s">
        <v>859</v>
      </c>
      <c r="D23" s="156">
        <v>0</v>
      </c>
      <c r="E23" s="156">
        <v>834</v>
      </c>
      <c r="F23" s="156">
        <v>33</v>
      </c>
      <c r="G23" s="156">
        <v>0</v>
      </c>
    </row>
    <row r="24" spans="2:7" s="10" customFormat="1">
      <c r="B24" s="69">
        <v>8</v>
      </c>
      <c r="C24" s="322" t="s">
        <v>860</v>
      </c>
      <c r="D24" s="156">
        <v>0</v>
      </c>
      <c r="E24" s="156">
        <v>834</v>
      </c>
      <c r="F24" s="156">
        <v>33</v>
      </c>
      <c r="G24" s="156">
        <v>0</v>
      </c>
    </row>
    <row r="25" spans="2:7" s="10" customFormat="1">
      <c r="B25" s="69">
        <v>9</v>
      </c>
      <c r="C25" s="322" t="s">
        <v>861</v>
      </c>
      <c r="D25" s="156">
        <v>0</v>
      </c>
      <c r="E25" s="156">
        <v>0</v>
      </c>
      <c r="F25" s="156">
        <v>0</v>
      </c>
      <c r="G25" s="156">
        <v>0</v>
      </c>
    </row>
    <row r="26" spans="2:7" s="10" customFormat="1" ht="48">
      <c r="B26" s="69">
        <v>10</v>
      </c>
      <c r="C26" s="322" t="s">
        <v>862</v>
      </c>
      <c r="D26" s="156">
        <v>0</v>
      </c>
      <c r="E26" s="156">
        <v>0</v>
      </c>
      <c r="F26" s="156">
        <v>0</v>
      </c>
      <c r="G26" s="156">
        <v>0</v>
      </c>
    </row>
    <row r="27" spans="2:7" s="10" customFormat="1" ht="24">
      <c r="B27" s="69">
        <v>11</v>
      </c>
      <c r="C27" s="322" t="s">
        <v>863</v>
      </c>
      <c r="D27" s="156">
        <v>0</v>
      </c>
      <c r="E27" s="156">
        <v>834</v>
      </c>
      <c r="F27" s="156">
        <v>33</v>
      </c>
      <c r="G27" s="156">
        <v>0</v>
      </c>
    </row>
  </sheetData>
  <customSheetViews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>
      <selection activeCell="A37" sqref="A37:XFD37"/>
      <pageMargins left="0.7" right="0.7" top="0.75" bottom="0.75" header="0.3" footer="0.3"/>
      <pageSetup paperSize="9" orientation="portrait" r:id="rId2"/>
    </customSheetView>
    <customSheetView guid="{5DDDA852-2807-4645-BC75-EBD4EF3323A7}" topLeftCell="A25">
      <selection activeCell="E11" sqref="E11"/>
      <pageMargins left="0.7" right="0.7" top="0.75" bottom="0.75" header="0.3" footer="0.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3"/>
    </customSheetView>
    <customSheetView guid="{08462586-B7E0-434D-B6F4-B2B21EAA5D46}" topLeftCell="A17">
      <selection activeCell="H32" sqref="H32"/>
      <pageMargins left="0.7" right="0.7" top="0.75" bottom="0.75" header="0.3" footer="0.3"/>
      <pageSetup paperSize="9" orientation="portrait" r:id="rId4"/>
    </customSheetView>
    <customSheetView guid="{21329C76-F86B-400D-B8F5-F75B383E5B14}" topLeftCell="A21">
      <selection activeCell="D21" sqref="D21:G33"/>
      <pageMargins left="0.7" right="0.7" top="0.75" bottom="0.75" header="0.3" footer="0.3"/>
      <pageSetup paperSize="9" orientation="portrait" r:id="rId5"/>
    </customSheetView>
    <customSheetView guid="{59094C18-3CB5-482F-AA6A-9C313A318EBB}" topLeftCell="A16">
      <selection activeCell="E17" sqref="E17"/>
      <pageMargins left="0.7" right="0.7" top="0.75" bottom="0.75" header="0.3" footer="0.3"/>
      <pageSetup paperSize="9" orientation="portrait" r:id="rId6"/>
    </customSheetView>
    <customSheetView guid="{FD092655-EBEC-4730-9895-1567D9B70D5F}" topLeftCell="A31">
      <selection activeCell="E47" sqref="E47"/>
      <pageMargins left="0.7" right="0.7" top="0.75" bottom="0.75" header="0.3" footer="0.3"/>
    </customSheetView>
    <customSheetView guid="{CFC92B1C-D4F2-414F-8F12-92F529035B08}" topLeftCell="A51">
      <selection activeCell="E69" sqref="E69:F69"/>
      <pageMargins left="0.7" right="0.7" top="0.75" bottom="0.75" header="0.3" footer="0.3"/>
      <pageSetup paperSize="9" orientation="portrait" r:id="rId7"/>
    </customSheetView>
    <customSheetView guid="{7CA1DEE6-746E-4947-9BED-24AAED6E8B57}" topLeftCell="A31">
      <selection activeCell="E47" sqref="E47"/>
      <pageMargins left="0.7" right="0.7" top="0.75" bottom="0.75" header="0.3" footer="0.3"/>
    </customSheetView>
    <customSheetView guid="{D2C72E70-F766-4D56-9E10-3C91A63BB7F3}" topLeftCell="A16">
      <selection activeCell="B33" sqref="B33:G33"/>
      <pageMargins left="0.7" right="0.7" top="0.75" bottom="0.75" header="0.3" footer="0.3"/>
      <pageSetup paperSize="9" orientation="portrait" r:id="rId8"/>
    </customSheetView>
    <customSheetView guid="{7CCD1884-1631-4809-8751-AE0939C32419}">
      <selection activeCell="E11" sqref="E11"/>
      <pageMargins left="0.7" right="0.7" top="0.75" bottom="0.75" header="0.3" footer="0.3"/>
    </customSheetView>
    <customSheetView guid="{3AD1D9CC-D162-4119-AFCC-0AF9105FB248}">
      <selection activeCell="E69" sqref="E69:F69"/>
      <pageMargins left="0.7" right="0.7" top="0.75" bottom="0.75" header="0.3" footer="0.3"/>
      <pageSetup paperSize="9" orientation="portrait" r:id="rId9"/>
    </customSheetView>
    <customSheetView guid="{931AA63B-6827-4BF4-8E25-ED232A88A09C}">
      <selection activeCell="D2" sqref="D2"/>
      <pageMargins left="0.7" right="0.7" top="0.75" bottom="0.75" header="0.3" footer="0.3"/>
    </customSheetView>
    <customSheetView guid="{697182B0-1BEF-4A85-93A0-596802852AF2}" topLeftCell="A22">
      <selection activeCell="A48" sqref="A48:XFD48"/>
      <pageMargins left="0.7" right="0.7" top="0.75" bottom="0.75" header="0.3" footer="0.3"/>
      <pageSetup paperSize="9" orientation="portrait" r:id="rId10"/>
    </customSheetView>
    <customSheetView guid="{DB462ED3-28DC-47D7-98F7-CED01F66E2C7}" topLeftCell="A22">
      <selection activeCell="A48" sqref="A48:XFD48"/>
      <pageMargins left="0.7" right="0.7" top="0.75" bottom="0.75" header="0.3" footer="0.3"/>
      <pageSetup paperSize="9" orientation="portrait" r:id="rId11"/>
    </customSheetView>
    <customSheetView guid="{CA1DE4BE-C006-4405-B064-304EE6CCACF1}" topLeftCell="A17">
      <selection activeCell="H32" sqref="H32"/>
      <pageMargins left="0.7" right="0.7" top="0.75" bottom="0.75" header="0.3" footer="0.3"/>
      <pageSetup paperSize="9" orientation="portrait" r:id="rId12"/>
    </customSheetView>
  </customSheetViews>
  <mergeCells count="1">
    <mergeCell ref="B9:G9"/>
  </mergeCells>
  <conditionalFormatting sqref="D15:G17">
    <cfRule type="cellIs" dxfId="4" priority="3" stopIfTrue="1" operator="lessThan">
      <formula>0</formula>
    </cfRule>
  </conditionalFormatting>
  <conditionalFormatting sqref="D19:G20">
    <cfRule type="cellIs" dxfId="3" priority="2" stopIfTrue="1" operator="lessThan">
      <formula>0</formula>
    </cfRule>
  </conditionalFormatting>
  <conditionalFormatting sqref="D22:G27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5AEF-755B-4C7D-BCC5-1E5FA297A22C}">
  <sheetPr>
    <tabColor theme="9"/>
  </sheetPr>
  <dimension ref="A1:K38"/>
  <sheetViews>
    <sheetView showGridLines="0" workbookViewId="0"/>
  </sheetViews>
  <sheetFormatPr defaultColWidth="9.140625" defaultRowHeight="12"/>
  <cols>
    <col min="1" max="1" width="23.28515625" style="1" customWidth="1"/>
    <col min="2" max="2" width="3.42578125" style="1" customWidth="1"/>
    <col min="3" max="3" width="44.7109375" style="1" customWidth="1"/>
    <col min="4" max="11" width="21.85546875" style="1" customWidth="1"/>
    <col min="12" max="16384" width="9.140625" style="1"/>
  </cols>
  <sheetData>
    <row r="1" spans="1:11" ht="28.5" customHeight="1">
      <c r="A1" s="571" t="str">
        <f>HYPERLINK("#INDEX!A2","към началната страница")</f>
        <v>към началната страница</v>
      </c>
    </row>
    <row r="2" spans="1:11" ht="16.5" customHeight="1"/>
    <row r="9" spans="1:11" ht="33" customHeight="1">
      <c r="B9" s="458" t="s">
        <v>1124</v>
      </c>
      <c r="C9" s="458"/>
      <c r="D9" s="458"/>
      <c r="E9" s="458"/>
      <c r="F9" s="458"/>
      <c r="G9" s="458"/>
      <c r="H9" s="458"/>
      <c r="I9" s="458"/>
      <c r="J9" s="458"/>
      <c r="K9" s="458"/>
    </row>
    <row r="11" spans="1:11">
      <c r="K11" s="137" t="s">
        <v>128</v>
      </c>
    </row>
    <row r="12" spans="1:11" s="13" customFormat="1" ht="138" customHeight="1">
      <c r="C12" s="232" t="s">
        <v>864</v>
      </c>
      <c r="D12" s="161" t="s">
        <v>865</v>
      </c>
      <c r="E12" s="161" t="s">
        <v>866</v>
      </c>
      <c r="F12" s="161" t="s">
        <v>867</v>
      </c>
      <c r="G12" s="161" t="s">
        <v>868</v>
      </c>
      <c r="H12" s="161" t="s">
        <v>869</v>
      </c>
      <c r="I12" s="161" t="s">
        <v>870</v>
      </c>
      <c r="J12" s="161" t="s">
        <v>871</v>
      </c>
      <c r="K12" s="161" t="s">
        <v>872</v>
      </c>
    </row>
    <row r="13" spans="1:11">
      <c r="C13" s="38"/>
      <c r="D13" s="38" t="s">
        <v>0</v>
      </c>
      <c r="E13" s="38" t="s">
        <v>1</v>
      </c>
      <c r="F13" s="38" t="s">
        <v>2</v>
      </c>
      <c r="G13" s="38" t="s">
        <v>3</v>
      </c>
      <c r="H13" s="38" t="s">
        <v>4</v>
      </c>
      <c r="I13" s="38" t="s">
        <v>5</v>
      </c>
      <c r="J13" s="38" t="s">
        <v>2030</v>
      </c>
      <c r="K13" s="38" t="s">
        <v>2029</v>
      </c>
    </row>
    <row r="14" spans="1:11">
      <c r="B14" s="47">
        <v>1</v>
      </c>
      <c r="C14" s="69" t="s">
        <v>826</v>
      </c>
      <c r="D14" s="898">
        <v>0</v>
      </c>
      <c r="E14" s="898">
        <v>0</v>
      </c>
      <c r="F14" s="898">
        <v>0</v>
      </c>
      <c r="G14" s="898">
        <v>0</v>
      </c>
      <c r="H14" s="898">
        <v>0</v>
      </c>
      <c r="I14" s="898">
        <v>0</v>
      </c>
      <c r="J14" s="898">
        <v>0</v>
      </c>
      <c r="K14" s="898">
        <v>0</v>
      </c>
    </row>
    <row r="15" spans="1:11">
      <c r="B15" s="47">
        <v>2</v>
      </c>
      <c r="C15" s="69" t="s">
        <v>873</v>
      </c>
      <c r="D15" s="898">
        <v>0</v>
      </c>
      <c r="E15" s="898">
        <v>0</v>
      </c>
      <c r="F15" s="898">
        <v>0</v>
      </c>
      <c r="G15" s="898">
        <v>0</v>
      </c>
      <c r="H15" s="898">
        <v>0</v>
      </c>
      <c r="I15" s="898">
        <v>0</v>
      </c>
      <c r="J15" s="898">
        <v>0</v>
      </c>
      <c r="K15" s="898">
        <v>0</v>
      </c>
    </row>
    <row r="16" spans="1:11">
      <c r="B16" s="47">
        <v>3</v>
      </c>
      <c r="C16" s="69" t="s">
        <v>1102</v>
      </c>
      <c r="D16" s="898">
        <v>0</v>
      </c>
      <c r="E16" s="898">
        <v>0</v>
      </c>
      <c r="F16" s="898">
        <v>0</v>
      </c>
      <c r="G16" s="898">
        <v>0</v>
      </c>
      <c r="H16" s="898">
        <v>0</v>
      </c>
      <c r="I16" s="898">
        <v>0</v>
      </c>
      <c r="J16" s="898">
        <v>0</v>
      </c>
      <c r="K16" s="898">
        <v>0</v>
      </c>
    </row>
    <row r="17" spans="2:11" ht="24">
      <c r="B17" s="47">
        <v>4</v>
      </c>
      <c r="C17" s="69" t="s">
        <v>874</v>
      </c>
      <c r="D17" s="898">
        <v>0</v>
      </c>
      <c r="E17" s="898">
        <v>0</v>
      </c>
      <c r="F17" s="898">
        <v>0</v>
      </c>
      <c r="G17" s="898">
        <v>0</v>
      </c>
      <c r="H17" s="898">
        <v>0</v>
      </c>
      <c r="I17" s="898">
        <v>0</v>
      </c>
      <c r="J17" s="898">
        <v>0</v>
      </c>
      <c r="K17" s="898">
        <v>0</v>
      </c>
    </row>
    <row r="18" spans="2:11">
      <c r="B18" s="47">
        <v>5</v>
      </c>
      <c r="C18" s="69" t="s">
        <v>875</v>
      </c>
      <c r="D18" s="898">
        <v>0</v>
      </c>
      <c r="E18" s="898">
        <v>0</v>
      </c>
      <c r="F18" s="898">
        <v>0</v>
      </c>
      <c r="G18" s="898">
        <v>0</v>
      </c>
      <c r="H18" s="898">
        <v>0</v>
      </c>
      <c r="I18" s="898">
        <v>0</v>
      </c>
      <c r="J18" s="898">
        <v>0</v>
      </c>
      <c r="K18" s="898">
        <v>0</v>
      </c>
    </row>
    <row r="19" spans="2:11">
      <c r="B19" s="47">
        <v>6</v>
      </c>
      <c r="C19" s="69" t="s">
        <v>876</v>
      </c>
      <c r="D19" s="898">
        <v>0</v>
      </c>
      <c r="E19" s="898">
        <v>0</v>
      </c>
      <c r="F19" s="898">
        <v>0</v>
      </c>
      <c r="G19" s="898">
        <v>0</v>
      </c>
      <c r="H19" s="898">
        <v>0</v>
      </c>
      <c r="I19" s="898">
        <v>0</v>
      </c>
      <c r="J19" s="898">
        <v>0</v>
      </c>
      <c r="K19" s="898">
        <v>0</v>
      </c>
    </row>
    <row r="20" spans="2:11">
      <c r="B20" s="47">
        <v>7</v>
      </c>
      <c r="C20" s="69" t="s">
        <v>877</v>
      </c>
      <c r="D20" s="898">
        <v>3429</v>
      </c>
      <c r="E20" s="898">
        <v>1210</v>
      </c>
      <c r="F20" s="898">
        <v>2218</v>
      </c>
      <c r="G20" s="898">
        <v>0</v>
      </c>
      <c r="H20" s="898">
        <v>0</v>
      </c>
      <c r="I20" s="898">
        <v>0</v>
      </c>
      <c r="J20" s="898">
        <v>1210</v>
      </c>
      <c r="K20" s="898">
        <v>0</v>
      </c>
    </row>
    <row r="21" spans="2:11">
      <c r="B21" s="47">
        <v>8</v>
      </c>
      <c r="C21" s="69" t="s">
        <v>873</v>
      </c>
      <c r="D21" s="898">
        <v>1620</v>
      </c>
      <c r="E21" s="898">
        <v>532</v>
      </c>
      <c r="F21" s="898">
        <v>1087</v>
      </c>
      <c r="G21" s="898">
        <v>0</v>
      </c>
      <c r="H21" s="898">
        <v>0</v>
      </c>
      <c r="I21" s="898">
        <v>0</v>
      </c>
      <c r="J21" s="898">
        <v>532</v>
      </c>
      <c r="K21" s="898">
        <v>0</v>
      </c>
    </row>
    <row r="22" spans="2:11">
      <c r="B22" s="47">
        <v>9</v>
      </c>
      <c r="C22" s="69" t="s">
        <v>1102</v>
      </c>
      <c r="D22" s="898">
        <v>1809</v>
      </c>
      <c r="E22" s="898">
        <v>678</v>
      </c>
      <c r="F22" s="898">
        <v>1130</v>
      </c>
      <c r="G22" s="898">
        <v>0</v>
      </c>
      <c r="H22" s="898">
        <v>0</v>
      </c>
      <c r="I22" s="898">
        <v>0</v>
      </c>
      <c r="J22" s="898">
        <v>678</v>
      </c>
      <c r="K22" s="898">
        <v>0</v>
      </c>
    </row>
    <row r="23" spans="2:11" ht="24">
      <c r="B23" s="47">
        <v>10</v>
      </c>
      <c r="C23" s="69" t="s">
        <v>874</v>
      </c>
      <c r="D23" s="898">
        <v>0</v>
      </c>
      <c r="E23" s="898">
        <v>0</v>
      </c>
      <c r="F23" s="898">
        <v>0</v>
      </c>
      <c r="G23" s="898">
        <v>0</v>
      </c>
      <c r="H23" s="898">
        <v>0</v>
      </c>
      <c r="I23" s="898">
        <v>0</v>
      </c>
      <c r="J23" s="898">
        <v>0</v>
      </c>
      <c r="K23" s="898">
        <v>0</v>
      </c>
    </row>
    <row r="24" spans="2:11">
      <c r="B24" s="47">
        <v>11</v>
      </c>
      <c r="C24" s="69" t="s">
        <v>875</v>
      </c>
      <c r="D24" s="898">
        <v>0</v>
      </c>
      <c r="E24" s="898">
        <v>0</v>
      </c>
      <c r="F24" s="898">
        <v>0</v>
      </c>
      <c r="G24" s="898">
        <v>0</v>
      </c>
      <c r="H24" s="898">
        <v>0</v>
      </c>
      <c r="I24" s="898">
        <v>0</v>
      </c>
      <c r="J24" s="898">
        <v>0</v>
      </c>
      <c r="K24" s="898">
        <v>0</v>
      </c>
    </row>
    <row r="25" spans="2:11">
      <c r="B25" s="47">
        <v>12</v>
      </c>
      <c r="C25" s="69" t="s">
        <v>876</v>
      </c>
      <c r="D25" s="898">
        <v>0</v>
      </c>
      <c r="E25" s="898">
        <v>0</v>
      </c>
      <c r="F25" s="898">
        <v>0</v>
      </c>
      <c r="G25" s="898">
        <v>0</v>
      </c>
      <c r="H25" s="898">
        <v>0</v>
      </c>
      <c r="I25" s="898">
        <v>0</v>
      </c>
      <c r="J25" s="898">
        <v>0</v>
      </c>
      <c r="K25" s="898">
        <v>0</v>
      </c>
    </row>
    <row r="26" spans="2:11">
      <c r="B26" s="47">
        <v>13</v>
      </c>
      <c r="C26" s="69" t="s">
        <v>828</v>
      </c>
      <c r="D26" s="898">
        <v>356</v>
      </c>
      <c r="E26" s="898">
        <v>164</v>
      </c>
      <c r="F26" s="898">
        <v>193</v>
      </c>
      <c r="G26" s="898">
        <v>0</v>
      </c>
      <c r="H26" s="898">
        <v>0</v>
      </c>
      <c r="I26" s="898">
        <v>0</v>
      </c>
      <c r="J26" s="898">
        <v>164</v>
      </c>
      <c r="K26" s="898">
        <v>0</v>
      </c>
    </row>
    <row r="27" spans="2:11">
      <c r="B27" s="47">
        <v>14</v>
      </c>
      <c r="C27" s="69" t="s">
        <v>873</v>
      </c>
      <c r="D27" s="898">
        <v>170</v>
      </c>
      <c r="E27" s="898">
        <v>82</v>
      </c>
      <c r="F27" s="898">
        <v>88</v>
      </c>
      <c r="G27" s="898">
        <v>0</v>
      </c>
      <c r="H27" s="898">
        <v>0</v>
      </c>
      <c r="I27" s="898">
        <v>0</v>
      </c>
      <c r="J27" s="898">
        <v>82</v>
      </c>
      <c r="K27" s="898">
        <v>0</v>
      </c>
    </row>
    <row r="28" spans="2:11">
      <c r="B28" s="47">
        <v>15</v>
      </c>
      <c r="C28" s="69" t="s">
        <v>1102</v>
      </c>
      <c r="D28" s="898">
        <v>186</v>
      </c>
      <c r="E28" s="898">
        <v>82</v>
      </c>
      <c r="F28" s="898">
        <v>105</v>
      </c>
      <c r="G28" s="898">
        <v>0</v>
      </c>
      <c r="H28" s="898">
        <v>0</v>
      </c>
      <c r="I28" s="898">
        <v>0</v>
      </c>
      <c r="J28" s="898">
        <v>82</v>
      </c>
      <c r="K28" s="898">
        <v>0</v>
      </c>
    </row>
    <row r="29" spans="2:11" ht="24">
      <c r="B29" s="47">
        <v>16</v>
      </c>
      <c r="C29" s="69" t="s">
        <v>874</v>
      </c>
      <c r="D29" s="898">
        <v>0</v>
      </c>
      <c r="E29" s="898">
        <v>0</v>
      </c>
      <c r="F29" s="898">
        <v>0</v>
      </c>
      <c r="G29" s="898">
        <v>0</v>
      </c>
      <c r="H29" s="898">
        <v>0</v>
      </c>
      <c r="I29" s="898">
        <v>0</v>
      </c>
      <c r="J29" s="898">
        <v>0</v>
      </c>
      <c r="K29" s="898">
        <v>0</v>
      </c>
    </row>
    <row r="30" spans="2:11">
      <c r="B30" s="47">
        <v>17</v>
      </c>
      <c r="C30" s="69" t="s">
        <v>875</v>
      </c>
      <c r="D30" s="898">
        <v>0</v>
      </c>
      <c r="E30" s="898">
        <v>0</v>
      </c>
      <c r="F30" s="898">
        <v>0</v>
      </c>
      <c r="G30" s="898">
        <v>0</v>
      </c>
      <c r="H30" s="898">
        <v>0</v>
      </c>
      <c r="I30" s="898">
        <v>0</v>
      </c>
      <c r="J30" s="898">
        <v>0</v>
      </c>
      <c r="K30" s="898">
        <v>0</v>
      </c>
    </row>
    <row r="31" spans="2:11">
      <c r="B31" s="47">
        <v>18</v>
      </c>
      <c r="C31" s="69" t="s">
        <v>876</v>
      </c>
      <c r="D31" s="898">
        <v>0</v>
      </c>
      <c r="E31" s="898">
        <v>0</v>
      </c>
      <c r="F31" s="898">
        <v>0</v>
      </c>
      <c r="G31" s="898">
        <v>0</v>
      </c>
      <c r="H31" s="898">
        <v>0</v>
      </c>
      <c r="I31" s="898">
        <v>0</v>
      </c>
      <c r="J31" s="898">
        <v>0</v>
      </c>
      <c r="K31" s="898">
        <v>0</v>
      </c>
    </row>
    <row r="32" spans="2:11">
      <c r="B32" s="47">
        <v>19</v>
      </c>
      <c r="C32" s="69" t="s">
        <v>829</v>
      </c>
      <c r="D32" s="898">
        <v>340</v>
      </c>
      <c r="E32" s="898">
        <v>61</v>
      </c>
      <c r="F32" s="898">
        <v>279</v>
      </c>
      <c r="G32" s="898">
        <v>0</v>
      </c>
      <c r="H32" s="898">
        <v>0</v>
      </c>
      <c r="I32" s="898">
        <v>0</v>
      </c>
      <c r="J32" s="898">
        <v>61</v>
      </c>
      <c r="K32" s="898">
        <v>0</v>
      </c>
    </row>
    <row r="33" spans="2:11">
      <c r="B33" s="47">
        <v>20</v>
      </c>
      <c r="C33" s="69" t="s">
        <v>873</v>
      </c>
      <c r="D33" s="898">
        <v>170</v>
      </c>
      <c r="E33" s="898">
        <v>30</v>
      </c>
      <c r="F33" s="898">
        <v>140</v>
      </c>
      <c r="G33" s="898">
        <v>0</v>
      </c>
      <c r="H33" s="898">
        <v>0</v>
      </c>
      <c r="I33" s="898">
        <v>0</v>
      </c>
      <c r="J33" s="898">
        <v>30</v>
      </c>
      <c r="K33" s="898">
        <v>0</v>
      </c>
    </row>
    <row r="34" spans="2:11">
      <c r="B34" s="47">
        <v>21</v>
      </c>
      <c r="C34" s="69" t="s">
        <v>1102</v>
      </c>
      <c r="D34" s="898">
        <v>170</v>
      </c>
      <c r="E34" s="898">
        <v>30</v>
      </c>
      <c r="F34" s="898">
        <v>140</v>
      </c>
      <c r="G34" s="898">
        <v>0</v>
      </c>
      <c r="H34" s="898">
        <v>0</v>
      </c>
      <c r="I34" s="898">
        <v>0</v>
      </c>
      <c r="J34" s="898">
        <v>30</v>
      </c>
      <c r="K34" s="898">
        <v>0</v>
      </c>
    </row>
    <row r="35" spans="2:11" ht="24">
      <c r="B35" s="47">
        <v>22</v>
      </c>
      <c r="C35" s="69" t="s">
        <v>874</v>
      </c>
      <c r="D35" s="898">
        <v>0</v>
      </c>
      <c r="E35" s="898">
        <v>0</v>
      </c>
      <c r="F35" s="898">
        <v>0</v>
      </c>
      <c r="G35" s="898">
        <v>0</v>
      </c>
      <c r="H35" s="898">
        <v>0</v>
      </c>
      <c r="I35" s="898">
        <v>0</v>
      </c>
      <c r="J35" s="898">
        <v>0</v>
      </c>
      <c r="K35" s="898">
        <v>0</v>
      </c>
    </row>
    <row r="36" spans="2:11">
      <c r="B36" s="47">
        <v>23</v>
      </c>
      <c r="C36" s="69" t="s">
        <v>875</v>
      </c>
      <c r="D36" s="898">
        <v>0</v>
      </c>
      <c r="E36" s="898">
        <v>0</v>
      </c>
      <c r="F36" s="898">
        <v>0</v>
      </c>
      <c r="G36" s="898">
        <v>0</v>
      </c>
      <c r="H36" s="898">
        <v>0</v>
      </c>
      <c r="I36" s="898">
        <v>0</v>
      </c>
      <c r="J36" s="898">
        <v>0</v>
      </c>
      <c r="K36" s="898">
        <v>0</v>
      </c>
    </row>
    <row r="37" spans="2:11">
      <c r="B37" s="47">
        <v>24</v>
      </c>
      <c r="C37" s="69" t="s">
        <v>876</v>
      </c>
      <c r="D37" s="898">
        <v>0</v>
      </c>
      <c r="E37" s="898">
        <v>0</v>
      </c>
      <c r="F37" s="898">
        <v>0</v>
      </c>
      <c r="G37" s="898">
        <v>0</v>
      </c>
      <c r="H37" s="898">
        <v>0</v>
      </c>
      <c r="I37" s="898">
        <v>0</v>
      </c>
      <c r="J37" s="898">
        <v>0</v>
      </c>
      <c r="K37" s="898">
        <v>0</v>
      </c>
    </row>
    <row r="38" spans="2:11">
      <c r="B38" s="47">
        <v>25</v>
      </c>
      <c r="C38" s="69" t="s">
        <v>878</v>
      </c>
      <c r="D38" s="898">
        <v>4125</v>
      </c>
      <c r="E38" s="898">
        <v>1435</v>
      </c>
      <c r="F38" s="898">
        <v>2690</v>
      </c>
      <c r="G38" s="898">
        <v>0</v>
      </c>
      <c r="H38" s="898">
        <v>0</v>
      </c>
      <c r="I38" s="898">
        <v>0</v>
      </c>
      <c r="J38" s="898">
        <v>1435</v>
      </c>
      <c r="K38" s="898">
        <v>0</v>
      </c>
    </row>
  </sheetData>
  <customSheetViews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>
      <selection activeCell="A48" sqref="A48:XFD48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A4" activeCellId="1" sqref="A37 A4"/>
      <pageMargins left="0.7" right="0.7" top="0.75" bottom="0.75" header="0.3" footer="0.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3"/>
    </customSheetView>
    <customSheetView guid="{08462586-B7E0-434D-B6F4-B2B21EAA5D46}" topLeftCell="A15">
      <selection activeCell="E60" sqref="E60"/>
      <pageMargins left="0.7" right="0.7" top="0.75" bottom="0.75" header="0.3" footer="0.3"/>
      <pageSetup paperSize="9" orientation="portrait" r:id="rId4"/>
    </customSheetView>
    <customSheetView guid="{21329C76-F86B-400D-B8F5-F75B383E5B14}" topLeftCell="A58">
      <selection activeCell="E60" sqref="E60"/>
      <pageMargins left="0.7" right="0.7" top="0.75" bottom="0.75" header="0.3" footer="0.3"/>
      <pageSetup paperSize="9" orientation="portrait" r:id="rId5"/>
    </customSheetView>
    <customSheetView guid="{59094C18-3CB5-482F-AA6A-9C313A318EBB}" topLeftCell="A34">
      <selection activeCell="A4" activeCellId="1" sqref="A37 A4"/>
      <pageMargins left="0.7" right="0.7" top="0.75" bottom="0.75" header="0.3" footer="0.3"/>
      <pageSetup paperSize="9" orientation="portrait" r:id="rId6"/>
    </customSheetView>
    <customSheetView guid="{FD092655-EBEC-4730-9895-1567D9B70D5F}" topLeftCell="A17">
      <selection activeCell="C34" sqref="C34"/>
      <pageMargins left="0.7" right="0.7" top="0.75" bottom="0.75" header="0.3" footer="0.3"/>
    </customSheetView>
    <customSheetView guid="{CFC92B1C-D4F2-414F-8F12-92F529035B08}" topLeftCell="A71">
      <selection activeCell="E101" sqref="E101"/>
      <pageMargins left="0.7" right="0.7" top="0.75" bottom="0.75" header="0.3" footer="0.3"/>
      <pageSetup paperSize="9" orientation="portrait" r:id="rId7"/>
    </customSheetView>
    <customSheetView guid="{7CA1DEE6-746E-4947-9BED-24AAED6E8B57}" topLeftCell="A17">
      <selection activeCell="C34" sqref="C34"/>
      <pageMargins left="0.7" right="0.7" top="0.75" bottom="0.75" header="0.3" footer="0.3"/>
    </customSheetView>
    <customSheetView guid="{D2C72E70-F766-4D56-9E10-3C91A63BB7F3}" topLeftCell="A34">
      <selection activeCell="B44" sqref="B44"/>
      <pageMargins left="0.7" right="0.7" top="0.75" bottom="0.75" header="0.3" footer="0.3"/>
      <pageSetup paperSize="9" orientation="portrait" r:id="rId8"/>
    </customSheetView>
    <customSheetView guid="{7CCD1884-1631-4809-8751-AE0939C32419}">
      <selection activeCell="A4" activeCellId="1" sqref="A37 A4"/>
      <pageMargins left="0.7" right="0.7" top="0.75" bottom="0.75" header="0.3" footer="0.3"/>
    </customSheetView>
    <customSheetView guid="{3AD1D9CC-D162-4119-AFCC-0AF9105FB248}">
      <selection activeCell="E101" sqref="E101"/>
      <pageMargins left="0.7" right="0.7" top="0.75" bottom="0.75" header="0.3" footer="0.3"/>
      <pageSetup paperSize="9" orientation="portrait" r:id="rId9"/>
    </customSheetView>
    <customSheetView guid="{931AA63B-6827-4BF4-8E25-ED232A88A09C}">
      <selection activeCell="C37" sqref="C37"/>
      <pageMargins left="0.7" right="0.7" top="0.75" bottom="0.75" header="0.3" footer="0.3"/>
    </customSheetView>
    <customSheetView guid="{697182B0-1BEF-4A85-93A0-596802852AF2}" topLeftCell="A35">
      <selection activeCell="A69" sqref="A69:XFD69"/>
      <pageMargins left="0.7" right="0.7" top="0.75" bottom="0.75" header="0.3" footer="0.3"/>
      <pageSetup paperSize="9" orientation="portrait" r:id="rId10"/>
    </customSheetView>
    <customSheetView guid="{DB462ED3-28DC-47D7-98F7-CED01F66E2C7}" topLeftCell="A35">
      <selection activeCell="A69" sqref="A69:XFD69"/>
      <pageMargins left="0.7" right="0.7" top="0.75" bottom="0.75" header="0.3" footer="0.3"/>
      <pageSetup paperSize="9" orientation="portrait" r:id="rId11"/>
    </customSheetView>
    <customSheetView guid="{CA1DE4BE-C006-4405-B064-304EE6CCACF1}" topLeftCell="A15">
      <selection activeCell="E60" sqref="E60"/>
      <pageMargins left="0.7" right="0.7" top="0.75" bottom="0.75" header="0.3" footer="0.3"/>
      <pageSetup paperSize="9" orientation="portrait" r:id="rId12"/>
    </customSheetView>
  </customSheetViews>
  <conditionalFormatting sqref="D14:K38">
    <cfRule type="cellIs" dxfId="1" priority="3" stopIfTrue="1" operator="lessThan">
      <formula>0</formula>
    </cfRule>
  </conditionalFormatting>
  <pageMargins left="0.7" right="0.7" top="0.75" bottom="0.75" header="0.3" footer="0.3"/>
  <pageSetup paperSize="9" orientation="portrait" r:id="rId1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C7E7-FA8C-41E2-B914-09DF900B2BF9}">
  <sheetPr>
    <tabColor theme="9"/>
  </sheetPr>
  <dimension ref="A1:D25"/>
  <sheetViews>
    <sheetView showGridLines="0" workbookViewId="0"/>
  </sheetViews>
  <sheetFormatPr defaultColWidth="9.140625" defaultRowHeight="12"/>
  <cols>
    <col min="1" max="1" width="23.28515625" style="1" customWidth="1"/>
    <col min="2" max="2" width="9.140625" style="1"/>
    <col min="3" max="3" width="44.42578125" style="1" customWidth="1"/>
    <col min="4" max="4" width="20.7109375" style="1" customWidth="1"/>
    <col min="5" max="16384" width="9.140625" style="1"/>
  </cols>
  <sheetData>
    <row r="1" spans="1:4" ht="28.5" customHeight="1">
      <c r="A1" s="571" t="str">
        <f>HYPERLINK("#INDEX!A2","към началната страница")</f>
        <v>към началната страница</v>
      </c>
    </row>
    <row r="2" spans="1:4" ht="16.5" customHeight="1"/>
    <row r="9" spans="1:4" ht="33" customHeight="1">
      <c r="B9" s="458" t="s">
        <v>2026</v>
      </c>
      <c r="C9" s="458"/>
      <c r="D9" s="458"/>
    </row>
    <row r="12" spans="1:4" ht="60">
      <c r="C12" s="748" t="s">
        <v>879</v>
      </c>
      <c r="D12" s="667" t="s">
        <v>880</v>
      </c>
    </row>
    <row r="13" spans="1:4">
      <c r="C13" s="37"/>
      <c r="D13" s="559" t="s">
        <v>0</v>
      </c>
    </row>
    <row r="14" spans="1:4">
      <c r="B14" s="47">
        <v>1</v>
      </c>
      <c r="C14" s="740" t="s">
        <v>881</v>
      </c>
      <c r="D14" s="510">
        <v>0</v>
      </c>
    </row>
    <row r="15" spans="1:4">
      <c r="B15" s="47">
        <v>2</v>
      </c>
      <c r="C15" s="223" t="s">
        <v>882</v>
      </c>
      <c r="D15" s="510">
        <v>0</v>
      </c>
    </row>
    <row r="16" spans="1:4">
      <c r="B16" s="47">
        <v>3</v>
      </c>
      <c r="C16" s="223" t="s">
        <v>883</v>
      </c>
      <c r="D16" s="510">
        <v>0</v>
      </c>
    </row>
    <row r="17" spans="2:4">
      <c r="B17" s="47">
        <v>4</v>
      </c>
      <c r="C17" s="223" t="s">
        <v>884</v>
      </c>
      <c r="D17" s="510">
        <v>0</v>
      </c>
    </row>
    <row r="18" spans="2:4">
      <c r="B18" s="47">
        <v>5</v>
      </c>
      <c r="C18" s="223" t="s">
        <v>885</v>
      </c>
      <c r="D18" s="510">
        <v>0</v>
      </c>
    </row>
    <row r="19" spans="2:4">
      <c r="B19" s="47">
        <v>6</v>
      </c>
      <c r="C19" s="223" t="s">
        <v>886</v>
      </c>
      <c r="D19" s="510">
        <v>0</v>
      </c>
    </row>
    <row r="20" spans="2:4">
      <c r="B20" s="47">
        <v>7</v>
      </c>
      <c r="C20" s="223" t="s">
        <v>887</v>
      </c>
      <c r="D20" s="510">
        <v>0</v>
      </c>
    </row>
    <row r="21" spans="2:4">
      <c r="B21" s="47">
        <v>8</v>
      </c>
      <c r="C21" s="223" t="s">
        <v>888</v>
      </c>
      <c r="D21" s="510">
        <v>0</v>
      </c>
    </row>
    <row r="22" spans="2:4">
      <c r="B22" s="47">
        <v>9</v>
      </c>
      <c r="C22" s="223" t="s">
        <v>889</v>
      </c>
      <c r="D22" s="510">
        <v>0</v>
      </c>
    </row>
    <row r="23" spans="2:4">
      <c r="B23" s="47">
        <v>10</v>
      </c>
      <c r="C23" s="223" t="s">
        <v>890</v>
      </c>
      <c r="D23" s="510">
        <v>0</v>
      </c>
    </row>
    <row r="24" spans="2:4">
      <c r="B24" s="47">
        <v>11</v>
      </c>
      <c r="C24" s="223" t="s">
        <v>891</v>
      </c>
      <c r="D24" s="510">
        <v>0</v>
      </c>
    </row>
    <row r="25" spans="2:4" ht="24">
      <c r="B25" s="47" t="s">
        <v>892</v>
      </c>
      <c r="C25" s="69" t="s">
        <v>893</v>
      </c>
      <c r="D25" s="510">
        <v>0</v>
      </c>
    </row>
  </sheetData>
  <customSheetViews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>
      <selection activeCell="A35" sqref="A35:XFD35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C20" sqref="C20"/>
      <pageMargins left="0.7" right="0.7" top="0.75" bottom="0.75" header="0.3" footer="0.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3"/>
    </customSheetView>
    <customSheetView guid="{08462586-B7E0-434D-B6F4-B2B21EAA5D46}">
      <selection activeCell="D42" sqref="D42"/>
      <pageMargins left="0.7" right="0.7" top="0.75" bottom="0.75" header="0.3" footer="0.3"/>
      <pageSetup paperSize="9" orientation="portrait" r:id="rId4"/>
    </customSheetView>
    <customSheetView guid="{21329C76-F86B-400D-B8F5-F75B383E5B14}" topLeftCell="A22">
      <selection activeCell="D42" sqref="D42"/>
      <pageMargins left="0.7" right="0.7" top="0.75" bottom="0.75" header="0.3" footer="0.3"/>
      <pageSetup paperSize="9" orientation="portrait" r:id="rId5"/>
    </customSheetView>
    <customSheetView guid="{59094C18-3CB5-482F-AA6A-9C313A318EBB}" topLeftCell="A19">
      <selection activeCell="D42" sqref="D42"/>
      <pageMargins left="0.7" right="0.7" top="0.75" bottom="0.75" header="0.3" footer="0.3"/>
      <pageSetup paperSize="9" orientation="portrait" r:id="rId6"/>
    </customSheetView>
    <customSheetView guid="{FD092655-EBEC-4730-9895-1567D9B70D5F}" topLeftCell="A22">
      <selection activeCell="G43" sqref="G43"/>
      <pageMargins left="0.7" right="0.7" top="0.75" bottom="0.75" header="0.3" footer="0.3"/>
    </customSheetView>
    <customSheetView guid="{CFC92B1C-D4F2-414F-8F12-92F529035B08}" topLeftCell="A42">
      <selection activeCell="C66" sqref="C66:D66"/>
      <pageMargins left="0.7" right="0.7" top="0.75" bottom="0.75" header="0.3" footer="0.3"/>
      <pageSetup paperSize="9" orientation="portrait" r:id="rId7"/>
    </customSheetView>
    <customSheetView guid="{7CA1DEE6-746E-4947-9BED-24AAED6E8B57}" topLeftCell="A22">
      <selection activeCell="G43" sqref="G43"/>
      <pageMargins left="0.7" right="0.7" top="0.75" bottom="0.75" header="0.3" footer="0.3"/>
    </customSheetView>
    <customSheetView guid="{D2C72E70-F766-4D56-9E10-3C91A63BB7F3}" topLeftCell="A19">
      <selection activeCell="B31" sqref="B31"/>
      <pageMargins left="0.7" right="0.7" top="0.75" bottom="0.75" header="0.3" footer="0.3"/>
      <pageSetup paperSize="9" orientation="portrait" r:id="rId8"/>
    </customSheetView>
    <customSheetView guid="{7CCD1884-1631-4809-8751-AE0939C32419}">
      <selection activeCell="C20" sqref="C20"/>
      <pageMargins left="0.7" right="0.7" top="0.75" bottom="0.75" header="0.3" footer="0.3"/>
    </customSheetView>
    <customSheetView guid="{3AD1D9CC-D162-4119-AFCC-0AF9105FB248}">
      <selection activeCell="C66" sqref="C66:D66"/>
      <pageMargins left="0.7" right="0.7" top="0.75" bottom="0.75" header="0.3" footer="0.3"/>
      <pageSetup paperSize="9" orientation="portrait" r:id="rId9"/>
    </customSheetView>
    <customSheetView guid="{931AA63B-6827-4BF4-8E25-ED232A88A09C}">
      <selection activeCell="B4" sqref="B4"/>
      <pageMargins left="0.7" right="0.7" top="0.75" bottom="0.75" header="0.3" footer="0.3"/>
    </customSheetView>
    <customSheetView guid="{697182B0-1BEF-4A85-93A0-596802852AF2}" topLeftCell="A21">
      <selection activeCell="A47" sqref="A47:XFD47"/>
      <pageMargins left="0.7" right="0.7" top="0.75" bottom="0.75" header="0.3" footer="0.3"/>
      <pageSetup paperSize="9" orientation="portrait" r:id="rId10"/>
    </customSheetView>
    <customSheetView guid="{DB462ED3-28DC-47D7-98F7-CED01F66E2C7}" topLeftCell="A21">
      <selection activeCell="A47" sqref="A47:XFD47"/>
      <pageMargins left="0.7" right="0.7" top="0.75" bottom="0.75" header="0.3" footer="0.3"/>
      <pageSetup paperSize="9" orientation="portrait" r:id="rId11"/>
    </customSheetView>
    <customSheetView guid="{CA1DE4BE-C006-4405-B064-304EE6CCACF1}">
      <selection activeCell="D42" sqref="D42"/>
      <pageMargins left="0.7" right="0.7" top="0.75" bottom="0.75" header="0.3" footer="0.3"/>
      <pageSetup paperSize="9" orientation="portrait" r:id="rId12"/>
    </customSheetView>
  </customSheetViews>
  <conditionalFormatting sqref="D14:D25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58209-52CE-4ACA-A767-2D36B70FD674}">
  <sheetPr>
    <tabColor theme="9"/>
  </sheetPr>
  <dimension ref="A1:M22"/>
  <sheetViews>
    <sheetView showGridLines="0" workbookViewId="0"/>
  </sheetViews>
  <sheetFormatPr defaultColWidth="9.140625" defaultRowHeight="12"/>
  <cols>
    <col min="1" max="1" width="23.28515625" style="1" customWidth="1"/>
    <col min="2" max="2" width="5.42578125" style="1" customWidth="1"/>
    <col min="3" max="3" width="39.42578125" style="1" customWidth="1"/>
    <col min="4" max="12" width="12" style="1" customWidth="1"/>
    <col min="13" max="13" width="10.85546875" style="1" customWidth="1"/>
    <col min="14" max="16384" width="9.140625" style="1"/>
  </cols>
  <sheetData>
    <row r="1" spans="1:13" ht="28.5" customHeight="1">
      <c r="A1" s="571" t="str">
        <f>HYPERLINK("#INDEX!A2","към началната страница")</f>
        <v>към началната страница</v>
      </c>
    </row>
    <row r="2" spans="1:13" ht="16.5" customHeight="1"/>
    <row r="9" spans="1:13" ht="33" customHeight="1">
      <c r="B9" s="1063" t="s">
        <v>1125</v>
      </c>
      <c r="C9" s="1063"/>
      <c r="D9" s="1063"/>
      <c r="E9" s="1063"/>
      <c r="F9" s="1063"/>
      <c r="G9" s="1063"/>
      <c r="H9" s="1063"/>
      <c r="I9" s="1063"/>
      <c r="J9" s="1063"/>
      <c r="K9" s="1063"/>
      <c r="L9" s="1063"/>
      <c r="M9" s="1063"/>
    </row>
    <row r="11" spans="1:13">
      <c r="M11" s="68" t="s">
        <v>1576</v>
      </c>
    </row>
    <row r="12" spans="1:13" ht="13.35" customHeight="1">
      <c r="C12" s="224"/>
      <c r="D12" s="741" t="s">
        <v>894</v>
      </c>
      <c r="E12" s="741"/>
      <c r="F12" s="741"/>
      <c r="G12" s="742" t="s">
        <v>895</v>
      </c>
      <c r="H12" s="743"/>
      <c r="I12" s="743"/>
      <c r="J12" s="743"/>
      <c r="K12" s="743"/>
      <c r="L12" s="744"/>
      <c r="M12" s="745"/>
    </row>
    <row r="13" spans="1:13" ht="48">
      <c r="D13" s="746" t="s">
        <v>826</v>
      </c>
      <c r="E13" s="746" t="s">
        <v>877</v>
      </c>
      <c r="F13" s="746" t="s">
        <v>896</v>
      </c>
      <c r="G13" s="746" t="s">
        <v>897</v>
      </c>
      <c r="H13" s="746" t="s">
        <v>898</v>
      </c>
      <c r="I13" s="746" t="s">
        <v>503</v>
      </c>
      <c r="J13" s="746" t="s">
        <v>502</v>
      </c>
      <c r="K13" s="746" t="s">
        <v>899</v>
      </c>
      <c r="L13" s="746" t="s">
        <v>900</v>
      </c>
      <c r="M13" s="747" t="s">
        <v>901</v>
      </c>
    </row>
    <row r="14" spans="1:13">
      <c r="D14" s="324" t="s">
        <v>0</v>
      </c>
      <c r="E14" s="324" t="s">
        <v>1</v>
      </c>
      <c r="F14" s="324" t="s">
        <v>2</v>
      </c>
      <c r="G14" s="324" t="s">
        <v>3</v>
      </c>
      <c r="H14" s="324" t="s">
        <v>4</v>
      </c>
      <c r="I14" s="324" t="s">
        <v>5</v>
      </c>
      <c r="J14" s="324" t="s">
        <v>6</v>
      </c>
      <c r="K14" s="324" t="s">
        <v>59</v>
      </c>
      <c r="L14" s="324" t="s">
        <v>60</v>
      </c>
      <c r="M14" s="325" t="s">
        <v>61</v>
      </c>
    </row>
    <row r="15" spans="1:13">
      <c r="B15" s="152">
        <v>1</v>
      </c>
      <c r="C15" s="2" t="s">
        <v>902</v>
      </c>
      <c r="D15" s="508"/>
      <c r="E15" s="508"/>
      <c r="F15" s="508"/>
      <c r="G15" s="508"/>
      <c r="H15" s="508"/>
      <c r="I15" s="508"/>
      <c r="J15" s="508"/>
      <c r="K15" s="508"/>
      <c r="L15" s="508"/>
      <c r="M15" s="898">
        <v>59</v>
      </c>
    </row>
    <row r="16" spans="1:13">
      <c r="B16" s="152">
        <v>2</v>
      </c>
      <c r="C16" s="295" t="s">
        <v>903</v>
      </c>
      <c r="D16" s="898">
        <v>7</v>
      </c>
      <c r="E16" s="898">
        <v>8</v>
      </c>
      <c r="F16" s="898">
        <v>15</v>
      </c>
      <c r="G16" s="508"/>
      <c r="H16" s="508"/>
      <c r="I16" s="508"/>
      <c r="J16" s="508"/>
      <c r="K16" s="508"/>
      <c r="L16" s="508"/>
      <c r="M16" s="509"/>
    </row>
    <row r="17" spans="2:13">
      <c r="B17" s="152">
        <v>3</v>
      </c>
      <c r="C17" s="295" t="s">
        <v>904</v>
      </c>
      <c r="D17" s="508"/>
      <c r="E17" s="508"/>
      <c r="F17" s="508"/>
      <c r="G17" s="898">
        <v>3</v>
      </c>
      <c r="H17" s="898">
        <v>15</v>
      </c>
      <c r="I17" s="898">
        <v>2</v>
      </c>
      <c r="J17" s="898">
        <v>8</v>
      </c>
      <c r="K17" s="898">
        <v>10</v>
      </c>
      <c r="L17" s="898">
        <v>0</v>
      </c>
      <c r="M17" s="509"/>
    </row>
    <row r="18" spans="2:13">
      <c r="B18" s="152">
        <v>4</v>
      </c>
      <c r="C18" s="295" t="s">
        <v>905</v>
      </c>
      <c r="D18" s="508"/>
      <c r="E18" s="508"/>
      <c r="F18" s="508"/>
      <c r="G18" s="898">
        <v>0</v>
      </c>
      <c r="H18" s="898">
        <v>0</v>
      </c>
      <c r="I18" s="898">
        <v>0</v>
      </c>
      <c r="J18" s="898">
        <v>0</v>
      </c>
      <c r="K18" s="898">
        <v>6</v>
      </c>
      <c r="L18" s="898">
        <v>0</v>
      </c>
      <c r="M18" s="509"/>
    </row>
    <row r="19" spans="2:13">
      <c r="B19" s="152">
        <v>5</v>
      </c>
      <c r="C19" s="2" t="s">
        <v>906</v>
      </c>
      <c r="D19" s="898">
        <v>283</v>
      </c>
      <c r="E19" s="898">
        <v>7102</v>
      </c>
      <c r="F19" s="898">
        <v>7384</v>
      </c>
      <c r="G19" s="898">
        <v>581</v>
      </c>
      <c r="H19" s="898">
        <v>2721</v>
      </c>
      <c r="I19" s="898">
        <v>297</v>
      </c>
      <c r="J19" s="898">
        <v>1623</v>
      </c>
      <c r="K19" s="898">
        <v>1949</v>
      </c>
      <c r="L19" s="898">
        <v>0</v>
      </c>
      <c r="M19" s="509"/>
    </row>
    <row r="20" spans="2:13">
      <c r="B20" s="152">
        <v>6</v>
      </c>
      <c r="C20" s="36" t="s">
        <v>907</v>
      </c>
      <c r="D20" s="898">
        <v>0</v>
      </c>
      <c r="E20" s="898">
        <v>3809</v>
      </c>
      <c r="F20" s="898">
        <v>3809</v>
      </c>
      <c r="G20" s="898">
        <v>246</v>
      </c>
      <c r="H20" s="898">
        <v>853</v>
      </c>
      <c r="I20" s="898">
        <v>97</v>
      </c>
      <c r="J20" s="898">
        <v>468</v>
      </c>
      <c r="K20" s="898">
        <v>487</v>
      </c>
      <c r="L20" s="898">
        <v>0</v>
      </c>
      <c r="M20" s="509"/>
    </row>
    <row r="21" spans="2:13">
      <c r="B21" s="152">
        <v>7</v>
      </c>
      <c r="C21" s="295" t="s">
        <v>908</v>
      </c>
      <c r="D21" s="898">
        <v>283</v>
      </c>
      <c r="E21" s="898">
        <v>3293</v>
      </c>
      <c r="F21" s="898">
        <v>3576</v>
      </c>
      <c r="G21" s="898">
        <v>335</v>
      </c>
      <c r="H21" s="898">
        <v>1868</v>
      </c>
      <c r="I21" s="898">
        <v>200</v>
      </c>
      <c r="J21" s="898">
        <v>1154</v>
      </c>
      <c r="K21" s="898">
        <v>1462</v>
      </c>
      <c r="L21" s="898">
        <v>0</v>
      </c>
      <c r="M21" s="509"/>
    </row>
    <row r="22" spans="2:13">
      <c r="C22" s="8" t="s">
        <v>1577</v>
      </c>
    </row>
  </sheetData>
  <customSheetViews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"/>
    </customSheetView>
    <customSheetView guid="{51337751-BEAF-43F3-8CC9-400B99E751E8}">
      <selection activeCell="A33" sqref="A33:XFD33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O25" sqref="O25"/>
      <pageMargins left="0.7" right="0.7" top="0.75" bottom="0.75" header="0.3" footer="0.3"/>
    </customSheetView>
    <customSheetView guid="{D37F8A47-E42F-4741-BE8D-5D961F7BB394}" topLeftCell="A17">
      <selection activeCell="D4" sqref="D4"/>
      <pageMargins left="0.7" right="0.7" top="0.75" bottom="0.75" header="0.3" footer="0.3"/>
      <pageSetup paperSize="9" orientation="portrait" r:id="rId3"/>
    </customSheetView>
    <customSheetView guid="{08462586-B7E0-434D-B6F4-B2B21EAA5D46}" topLeftCell="B1">
      <selection activeCell="N39" sqref="N39"/>
      <pageMargins left="0.7" right="0.7" top="0.75" bottom="0.75" header="0.3" footer="0.3"/>
      <pageSetup paperSize="9" orientation="portrait" r:id="rId4"/>
    </customSheetView>
    <customSheetView guid="{21329C76-F86B-400D-B8F5-F75B383E5B14}" topLeftCell="B17">
      <selection activeCell="M50" sqref="M50"/>
      <pageMargins left="0.7" right="0.7" top="0.75" bottom="0.75" header="0.3" footer="0.3"/>
      <pageSetup paperSize="9" orientation="portrait" r:id="rId5"/>
    </customSheetView>
    <customSheetView guid="{59094C18-3CB5-482F-AA6A-9C313A318EBB}" topLeftCell="A4">
      <selection activeCell="O25" sqref="O25"/>
      <pageMargins left="0.7" right="0.7" top="0.75" bottom="0.75" header="0.3" footer="0.3"/>
      <pageSetup paperSize="9" orientation="portrait" r:id="rId6"/>
    </customSheetView>
    <customSheetView guid="{FD092655-EBEC-4730-9895-1567D9B70D5F}" scale="80">
      <selection activeCell="E44" sqref="E44"/>
      <pageMargins left="0.7" right="0.7" top="0.75" bottom="0.75" header="0.3" footer="0.3"/>
    </customSheetView>
    <customSheetView guid="{CFC92B1C-D4F2-414F-8F12-92F529035B08}" topLeftCell="A6">
      <selection activeCell="E10" sqref="E10"/>
      <pageMargins left="0.7" right="0.7" top="0.75" bottom="0.75" header="0.3" footer="0.3"/>
      <pageSetup paperSize="9" orientation="portrait" r:id="rId7"/>
    </customSheetView>
    <customSheetView guid="{7CA1DEE6-746E-4947-9BED-24AAED6E8B57}" scale="80">
      <selection activeCell="E44" sqref="E44"/>
      <pageMargins left="0.7" right="0.7" top="0.75" bottom="0.75" header="0.3" footer="0.3"/>
    </customSheetView>
    <customSheetView guid="{D2C72E70-F766-4D56-9E10-3C91A63BB7F3}" topLeftCell="A4">
      <selection activeCell="B28" sqref="B28:M28"/>
      <pageMargins left="0.7" right="0.7" top="0.75" bottom="0.75" header="0.3" footer="0.3"/>
      <pageSetup paperSize="9" orientation="portrait" r:id="rId8"/>
    </customSheetView>
    <customSheetView guid="{7CCD1884-1631-4809-8751-AE0939C32419}">
      <selection activeCell="O25" sqref="O25"/>
      <pageMargins left="0.7" right="0.7" top="0.75" bottom="0.75" header="0.3" footer="0.3"/>
    </customSheetView>
    <customSheetView guid="{3AD1D9CC-D162-4119-AFCC-0AF9105FB248}">
      <selection activeCell="E10" sqref="E10"/>
      <pageMargins left="0.7" right="0.7" top="0.75" bottom="0.75" header="0.3" footer="0.3"/>
      <pageSetup paperSize="9" orientation="portrait" r:id="rId9"/>
    </customSheetView>
    <customSheetView guid="{931AA63B-6827-4BF4-8E25-ED232A88A09C}" scale="80">
      <selection activeCell="H44" sqref="H44"/>
      <pageMargins left="0.7" right="0.7" top="0.75" bottom="0.75" header="0.3" footer="0.3"/>
    </customSheetView>
    <customSheetView guid="{697182B0-1BEF-4A85-93A0-596802852AF2}" topLeftCell="A16">
      <selection activeCell="A37" sqref="A37:XFD37"/>
      <pageMargins left="0.7" right="0.7" top="0.75" bottom="0.75" header="0.3" footer="0.3"/>
      <pageSetup paperSize="9" orientation="portrait" r:id="rId10"/>
    </customSheetView>
    <customSheetView guid="{DB462ED3-28DC-47D7-98F7-CED01F66E2C7}" topLeftCell="A16">
      <selection activeCell="A37" sqref="A37:XFD37"/>
      <pageMargins left="0.7" right="0.7" top="0.75" bottom="0.75" header="0.3" footer="0.3"/>
      <pageSetup paperSize="9" orientation="portrait" r:id="rId11"/>
    </customSheetView>
    <customSheetView guid="{CA1DE4BE-C006-4405-B064-304EE6CCACF1}" topLeftCell="B1">
      <selection activeCell="N39" sqref="N39"/>
      <pageMargins left="0.7" right="0.7" top="0.75" bottom="0.75" header="0.3" footer="0.3"/>
      <pageSetup paperSize="9" orientation="portrait" r:id="rId12"/>
    </customSheetView>
  </customSheetViews>
  <mergeCells count="1">
    <mergeCell ref="B9:M9"/>
  </mergeCells>
  <pageMargins left="0.7" right="0.7" top="0.75" bottom="0.75" header="0.3" footer="0.3"/>
  <pageSetup paperSize="9" orientation="portrait" r:id="rId1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E94FC-93F6-439A-8BA1-99469F53D877}">
  <sheetPr>
    <pageSetUpPr fitToPage="1"/>
  </sheetPr>
  <dimension ref="A1:O158"/>
  <sheetViews>
    <sheetView workbookViewId="0">
      <selection activeCell="C33" sqref="C33"/>
    </sheetView>
  </sheetViews>
  <sheetFormatPr defaultRowHeight="12.75"/>
  <cols>
    <col min="1" max="1" width="7" customWidth="1"/>
    <col min="2" max="2" width="12.42578125" bestFit="1" customWidth="1"/>
    <col min="3" max="3" width="22.42578125" customWidth="1"/>
    <col min="4" max="4" width="24.140625" customWidth="1"/>
    <col min="5" max="5" width="3.42578125" style="518" customWidth="1"/>
    <col min="6" max="6" width="3.28515625" style="518" customWidth="1"/>
    <col min="7" max="7" width="3.5703125" style="518" customWidth="1"/>
    <col min="8" max="8" width="41.42578125" customWidth="1"/>
    <col min="9" max="9" width="43" customWidth="1"/>
    <col min="10" max="10" width="41.42578125" customWidth="1"/>
    <col min="11" max="11" width="6.28515625" customWidth="1"/>
    <col min="12" max="12" width="4.28515625" customWidth="1"/>
    <col min="13" max="13" width="12.42578125" customWidth="1"/>
    <col min="14" max="14" width="17" customWidth="1"/>
  </cols>
  <sheetData>
    <row r="1" spans="1:15" ht="51.75" customHeight="1">
      <c r="A1" s="543" t="s">
        <v>1571</v>
      </c>
      <c r="B1" s="543" t="s">
        <v>1573</v>
      </c>
      <c r="C1" s="531" t="s">
        <v>1411</v>
      </c>
      <c r="D1" s="531" t="s">
        <v>1392</v>
      </c>
      <c r="E1" s="531" t="s">
        <v>1398</v>
      </c>
      <c r="F1" s="531" t="s">
        <v>1399</v>
      </c>
      <c r="G1" s="531" t="s">
        <v>1406</v>
      </c>
      <c r="H1" s="531" t="s">
        <v>1408</v>
      </c>
      <c r="I1" s="531" t="s">
        <v>2004</v>
      </c>
      <c r="J1" s="531"/>
      <c r="K1" s="200" t="s">
        <v>2002</v>
      </c>
      <c r="L1" s="200" t="s">
        <v>2003</v>
      </c>
    </row>
    <row r="2" spans="1:15">
      <c r="A2" s="544">
        <v>2</v>
      </c>
      <c r="B2" s="545" t="s">
        <v>1572</v>
      </c>
      <c r="C2" s="540">
        <v>435</v>
      </c>
      <c r="D2" s="200" t="s">
        <v>1882</v>
      </c>
      <c r="E2" s="517">
        <v>3</v>
      </c>
      <c r="F2" s="518">
        <v>4</v>
      </c>
      <c r="G2" s="517" t="s">
        <v>1405</v>
      </c>
      <c r="H2" s="200" t="s">
        <v>1407</v>
      </c>
      <c r="I2" s="200" t="str">
        <f>VLOOKUP(D2,Sheet3!$B$5:$C$120,2,0)</f>
        <v>Подход на институциите за управление на риска</v>
      </c>
      <c r="J2" s="200"/>
      <c r="O2">
        <f>COUNTIF(INDEX!$A$5:$A$60,D2)</f>
        <v>0</v>
      </c>
    </row>
    <row r="3" spans="1:15">
      <c r="A3" s="544">
        <v>2</v>
      </c>
      <c r="B3" s="545" t="s">
        <v>1572</v>
      </c>
      <c r="C3" s="540">
        <v>435</v>
      </c>
      <c r="D3" s="200" t="s">
        <v>1393</v>
      </c>
      <c r="E3" s="517">
        <v>3</v>
      </c>
      <c r="F3" s="518">
        <v>4</v>
      </c>
      <c r="G3" s="517" t="s">
        <v>1405</v>
      </c>
      <c r="H3" s="200" t="s">
        <v>1407</v>
      </c>
      <c r="I3" s="200" t="str">
        <f>VLOOKUP(D3,Sheet3!$B$5:$C$120,2,0)</f>
        <v>Оповестяване на управленските механизми</v>
      </c>
      <c r="J3" s="200"/>
      <c r="O3">
        <f>COUNTIF(INDEX!$A$5:$A$60,D3)</f>
        <v>0</v>
      </c>
    </row>
    <row r="4" spans="1:15">
      <c r="A4" s="544">
        <v>3</v>
      </c>
      <c r="B4" s="545" t="s">
        <v>1572</v>
      </c>
      <c r="C4" s="541" t="s">
        <v>1394</v>
      </c>
      <c r="D4" s="200" t="s">
        <v>1395</v>
      </c>
      <c r="E4" s="517">
        <v>5</v>
      </c>
      <c r="F4" s="518">
        <v>6</v>
      </c>
      <c r="G4" s="517" t="s">
        <v>1203</v>
      </c>
      <c r="H4" s="200" t="s">
        <v>1409</v>
      </c>
      <c r="I4" s="200" t="str">
        <f>VLOOKUP(D4,Sheet3!$B$5:$C$120,2,0)</f>
        <v>Разлики между обхвата на консолидация за счетоводни и за пруденциални цели и съотнасяне на категориите финансови отчети с използваните за регулаторни цели рискови категории</v>
      </c>
      <c r="J4" s="200"/>
      <c r="O4">
        <f>COUNTIF(INDEX!$A$5:$A$60,D4)</f>
        <v>1</v>
      </c>
    </row>
    <row r="5" spans="1:15">
      <c r="A5" s="544">
        <v>3</v>
      </c>
      <c r="B5" s="545" t="s">
        <v>1572</v>
      </c>
      <c r="C5" s="541" t="s">
        <v>1394</v>
      </c>
      <c r="D5" s="200" t="s">
        <v>1397</v>
      </c>
      <c r="E5" s="517">
        <v>5</v>
      </c>
      <c r="F5" s="518">
        <v>6</v>
      </c>
      <c r="G5" s="517" t="s">
        <v>1203</v>
      </c>
      <c r="H5" s="200" t="s">
        <v>1409</v>
      </c>
      <c r="I5" s="200" t="str">
        <f>VLOOKUP(D5,Sheet3!$B$5:$C$120,2,0)</f>
        <v>Обзор на разликите в обхвата на консолидацията (по субекти)</v>
      </c>
      <c r="J5" s="200"/>
      <c r="O5">
        <f>COUNTIF(INDEX!$A$5:$A$60,D5)</f>
        <v>0</v>
      </c>
    </row>
    <row r="6" spans="1:15">
      <c r="A6" s="544">
        <v>3</v>
      </c>
      <c r="B6" s="545" t="s">
        <v>1572</v>
      </c>
      <c r="C6" s="541" t="s">
        <v>1401</v>
      </c>
      <c r="D6" s="200" t="s">
        <v>1396</v>
      </c>
      <c r="E6" s="517">
        <v>5</v>
      </c>
      <c r="F6" s="518">
        <v>6</v>
      </c>
      <c r="G6" s="517" t="s">
        <v>1203</v>
      </c>
      <c r="H6" s="200" t="s">
        <v>1409</v>
      </c>
      <c r="I6" s="200" t="str">
        <f>VLOOKUP(D6,Sheet3!$B$5:$C$120,2,0)</f>
        <v>Основни източници на разлики между използваните за регулаторни цели стойности на експозициите и балансовите стойности във финансовите отчети</v>
      </c>
      <c r="J6" s="200"/>
      <c r="O6">
        <f>COUNTIF(INDEX!$A$5:$A$60,D6)</f>
        <v>1</v>
      </c>
    </row>
    <row r="7" spans="1:15">
      <c r="A7" s="544">
        <v>3</v>
      </c>
      <c r="B7" s="545" t="s">
        <v>1572</v>
      </c>
      <c r="C7" s="541" t="s">
        <v>1401</v>
      </c>
      <c r="D7" s="200" t="s">
        <v>1400</v>
      </c>
      <c r="E7" s="517">
        <v>5</v>
      </c>
      <c r="F7" s="518">
        <v>6</v>
      </c>
      <c r="G7" s="517" t="s">
        <v>1405</v>
      </c>
      <c r="H7" s="200" t="s">
        <v>1409</v>
      </c>
      <c r="I7" s="200" t="e">
        <f>VLOOKUP(D7,Sheet3!$B$5:$C$120,2,0)</f>
        <v>#N/A</v>
      </c>
      <c r="J7" s="200"/>
      <c r="O7">
        <f>COUNTIF(INDEX!$A$5:$A$60,D7)</f>
        <v>0</v>
      </c>
    </row>
    <row r="8" spans="1:15">
      <c r="A8" s="544">
        <v>3</v>
      </c>
      <c r="B8" s="545" t="s">
        <v>1572</v>
      </c>
      <c r="C8" s="541" t="s">
        <v>1402</v>
      </c>
      <c r="D8" s="200" t="s">
        <v>1403</v>
      </c>
      <c r="E8" s="517">
        <v>5</v>
      </c>
      <c r="F8" s="518">
        <v>6</v>
      </c>
      <c r="G8" s="517" t="s">
        <v>1203</v>
      </c>
      <c r="H8" s="200" t="s">
        <v>1409</v>
      </c>
      <c r="I8" s="200" t="str">
        <f>VLOOKUP(D8,Sheet3!$B$5:$C$120,2,0)</f>
        <v>корекции на пруденциалната оценка</v>
      </c>
      <c r="J8" s="200"/>
      <c r="L8" s="528" t="s">
        <v>1099</v>
      </c>
      <c r="O8" s="484">
        <f>COUNTIF(INDEX!$A$5:$A$60,D8)</f>
        <v>0</v>
      </c>
    </row>
    <row r="9" spans="1:15">
      <c r="A9" s="544">
        <v>3</v>
      </c>
      <c r="B9" s="545" t="s">
        <v>1572</v>
      </c>
      <c r="C9" s="541" t="s">
        <v>1416</v>
      </c>
      <c r="D9" s="200" t="s">
        <v>1404</v>
      </c>
      <c r="E9" s="517">
        <v>5</v>
      </c>
      <c r="F9" s="518">
        <v>6</v>
      </c>
      <c r="G9" s="517" t="s">
        <v>1405</v>
      </c>
      <c r="H9" s="200" t="s">
        <v>1409</v>
      </c>
      <c r="I9" s="200" t="str">
        <f>VLOOKUP(D9,Sheet3!$B$5:$C$120,2,0)</f>
        <v>Друга качествена информация за обхвата на прилагане</v>
      </c>
      <c r="J9" s="200"/>
      <c r="O9">
        <f>COUNTIF(INDEX!$A$5:$A$60,D9)</f>
        <v>0</v>
      </c>
    </row>
    <row r="10" spans="1:15">
      <c r="A10" s="544">
        <v>4</v>
      </c>
      <c r="B10" s="545" t="s">
        <v>1572</v>
      </c>
      <c r="C10" s="541" t="s">
        <v>1412</v>
      </c>
      <c r="D10" s="200" t="s">
        <v>1320</v>
      </c>
      <c r="E10" s="518">
        <v>7</v>
      </c>
      <c r="F10" s="518">
        <v>8</v>
      </c>
      <c r="G10" s="517" t="s">
        <v>1203</v>
      </c>
      <c r="H10" s="200" t="s">
        <v>1410</v>
      </c>
      <c r="I10" s="200" t="str">
        <f>VLOOKUP(D10,Sheet3!$B$5:$C$120,2,0)</f>
        <v>Състав на собствените средства за регулаторни цели</v>
      </c>
      <c r="J10" s="200"/>
      <c r="O10">
        <f>COUNTIF(INDEX!$A$5:$A$60,D10)</f>
        <v>1</v>
      </c>
    </row>
    <row r="11" spans="1:15">
      <c r="A11" s="544">
        <v>4</v>
      </c>
      <c r="B11" s="545" t="s">
        <v>1572</v>
      </c>
      <c r="C11" s="541" t="s">
        <v>1412</v>
      </c>
      <c r="D11" s="200" t="s">
        <v>1413</v>
      </c>
      <c r="E11" s="518">
        <v>7</v>
      </c>
      <c r="F11" s="518">
        <v>8</v>
      </c>
      <c r="G11" s="517" t="s">
        <v>1203</v>
      </c>
      <c r="H11" s="200" t="s">
        <v>1410</v>
      </c>
      <c r="I11" s="200" t="str">
        <f>VLOOKUP(D11,Sheet3!$B$5:$C$120,2,0)</f>
        <v>Равняване на собствените средства за регулаторни цели със счетоводния баланс в одитираните финансови отчети</v>
      </c>
      <c r="J11" s="200"/>
      <c r="O11">
        <f>COUNTIF(INDEX!$A$5:$A$60,D11)</f>
        <v>1</v>
      </c>
    </row>
    <row r="12" spans="1:15">
      <c r="A12" s="544">
        <v>4</v>
      </c>
      <c r="B12" s="545" t="s">
        <v>1572</v>
      </c>
      <c r="C12" s="541" t="s">
        <v>1414</v>
      </c>
      <c r="D12" s="200" t="s">
        <v>1415</v>
      </c>
      <c r="E12" s="518">
        <v>7</v>
      </c>
      <c r="F12" s="518">
        <v>8</v>
      </c>
      <c r="G12" s="517" t="s">
        <v>1405</v>
      </c>
      <c r="H12" s="200" t="s">
        <v>1410</v>
      </c>
      <c r="I12" s="200" t="e">
        <f>VLOOKUP(D12,Sheet3!$B$5:$C$120,2,0)</f>
        <v>#N/A</v>
      </c>
      <c r="J12" s="200"/>
      <c r="O12">
        <f>COUNTIF(INDEX!$A$5:$A$60,D12)</f>
        <v>0</v>
      </c>
    </row>
    <row r="13" spans="1:15">
      <c r="A13" s="544">
        <v>5</v>
      </c>
      <c r="B13" s="545" t="s">
        <v>1572</v>
      </c>
      <c r="C13" s="541" t="s">
        <v>1418</v>
      </c>
      <c r="D13" s="200" t="s">
        <v>1419</v>
      </c>
      <c r="E13" s="518">
        <v>9</v>
      </c>
      <c r="F13" s="518">
        <v>10</v>
      </c>
      <c r="G13" s="517" t="s">
        <v>1203</v>
      </c>
      <c r="H13" s="200" t="s">
        <v>1417</v>
      </c>
      <c r="I13" s="200" t="str">
        <f>VLOOKUP(D13,Sheet3!$B$5:$C$120,2,0)</f>
        <v>Отнасяне по географски признак на кредитните експозиции, които са от значение за изчисляването на антицикличния капиталов буфер</v>
      </c>
      <c r="J13" s="200"/>
      <c r="O13">
        <f>COUNTIF(INDEX!$A$5:$A$60,D13)</f>
        <v>1</v>
      </c>
    </row>
    <row r="14" spans="1:15">
      <c r="A14" s="544">
        <v>5</v>
      </c>
      <c r="B14" s="545" t="s">
        <v>1572</v>
      </c>
      <c r="C14" s="541" t="s">
        <v>1421</v>
      </c>
      <c r="D14" s="200" t="s">
        <v>1420</v>
      </c>
      <c r="E14" s="518">
        <v>9</v>
      </c>
      <c r="F14" s="518">
        <v>10</v>
      </c>
      <c r="G14" s="517" t="s">
        <v>1203</v>
      </c>
      <c r="H14" s="200" t="s">
        <v>1417</v>
      </c>
      <c r="I14" s="200" t="str">
        <f>VLOOKUP(D14,Sheet3!$B$5:$C$120,2,0)</f>
        <v>Размер на специфичния за институцията антицикличен капиталов буфер</v>
      </c>
      <c r="J14" s="200"/>
      <c r="O14">
        <f>COUNTIF(INDEX!$A$5:$A$60,D14)</f>
        <v>1</v>
      </c>
    </row>
    <row r="15" spans="1:15">
      <c r="A15" s="544">
        <v>6</v>
      </c>
      <c r="B15" s="545" t="s">
        <v>1572</v>
      </c>
      <c r="C15" s="541" t="s">
        <v>1423</v>
      </c>
      <c r="D15" s="200" t="s">
        <v>1587</v>
      </c>
      <c r="E15" s="518">
        <v>11</v>
      </c>
      <c r="F15" s="518">
        <v>12</v>
      </c>
      <c r="G15" s="517" t="s">
        <v>1203</v>
      </c>
      <c r="H15" s="200" t="s">
        <v>1422</v>
      </c>
      <c r="I15" s="200" t="str">
        <f>VLOOKUP(D15,Sheet3!$B$5:$C$120,2,0)</f>
        <v>Обобщение на равнението на счетоводните активи и експозициите с оглед на отношението на ливъридж</v>
      </c>
      <c r="J15" s="200"/>
      <c r="O15">
        <f>COUNTIF(INDEX!$A$5:$A$60,D15)</f>
        <v>1</v>
      </c>
    </row>
    <row r="16" spans="1:15">
      <c r="A16" s="544">
        <v>6</v>
      </c>
      <c r="B16" s="545" t="s">
        <v>1572</v>
      </c>
      <c r="C16" s="541" t="s">
        <v>1423</v>
      </c>
      <c r="D16" s="200" t="s">
        <v>1588</v>
      </c>
      <c r="E16" s="518">
        <v>11</v>
      </c>
      <c r="F16" s="518">
        <v>12</v>
      </c>
      <c r="G16" s="517" t="s">
        <v>1203</v>
      </c>
      <c r="H16" s="200" t="s">
        <v>1422</v>
      </c>
      <c r="I16" s="200" t="str">
        <f>VLOOKUP(D16,Sheet3!$B$5:$C$120,2,0)</f>
        <v>Хармонизирано оповестяване на отношението на ливъридж</v>
      </c>
      <c r="J16" s="200"/>
      <c r="O16">
        <f>COUNTIF(INDEX!$A$5:$A$60,D16)</f>
        <v>1</v>
      </c>
    </row>
    <row r="17" spans="1:15">
      <c r="A17" s="544">
        <v>6</v>
      </c>
      <c r="B17" s="545" t="s">
        <v>1572</v>
      </c>
      <c r="C17" s="541" t="s">
        <v>1423</v>
      </c>
      <c r="D17" s="200" t="s">
        <v>1589</v>
      </c>
      <c r="E17" s="518">
        <v>11</v>
      </c>
      <c r="F17" s="518">
        <v>12</v>
      </c>
      <c r="G17" s="517" t="s">
        <v>1203</v>
      </c>
      <c r="H17" s="200" t="s">
        <v>1422</v>
      </c>
      <c r="I17" s="200" t="str">
        <f>VLOOKUP(D17,Sheet3!$B$5:$C$120,2,0)</f>
        <v>Разделяне на балансовите експозиции (без деривати, СФЦК и изключени експозиции)</v>
      </c>
      <c r="J17" s="200"/>
      <c r="O17">
        <f>COUNTIF(INDEX!$A$5:$A$60,D17)</f>
        <v>1</v>
      </c>
    </row>
    <row r="18" spans="1:15">
      <c r="A18" s="544">
        <v>6</v>
      </c>
      <c r="B18" s="545" t="s">
        <v>1572</v>
      </c>
      <c r="C18" s="541" t="s">
        <v>1424</v>
      </c>
      <c r="D18" s="200" t="s">
        <v>1220</v>
      </c>
      <c r="E18" s="518">
        <v>11</v>
      </c>
      <c r="F18" s="518">
        <v>12</v>
      </c>
      <c r="G18" s="517" t="s">
        <v>1405</v>
      </c>
      <c r="H18" s="200" t="s">
        <v>1422</v>
      </c>
      <c r="I18" s="200" t="e">
        <f>VLOOKUP(D18,Sheet3!$B$5:$C$120,2,0)</f>
        <v>#N/A</v>
      </c>
      <c r="J18" s="200"/>
      <c r="O18">
        <f>COUNTIF(INDEX!$A$5:$A$60,D18)</f>
        <v>0</v>
      </c>
    </row>
    <row r="19" spans="1:15">
      <c r="A19" s="544">
        <v>7</v>
      </c>
      <c r="B19" s="545" t="s">
        <v>1572</v>
      </c>
      <c r="C19" s="541" t="s">
        <v>1425</v>
      </c>
      <c r="D19" s="200" t="s">
        <v>1427</v>
      </c>
      <c r="E19" s="518">
        <v>13</v>
      </c>
      <c r="F19" s="518">
        <v>14</v>
      </c>
      <c r="G19" s="517" t="s">
        <v>1405</v>
      </c>
      <c r="H19" s="200" t="s">
        <v>1426</v>
      </c>
      <c r="I19" s="200" t="str">
        <f>VLOOKUP(D19,Sheet3!$B$5:$C$120,2,0)</f>
        <v>Управление на ликвидния риск</v>
      </c>
      <c r="J19" s="200"/>
      <c r="O19">
        <f>COUNTIF(INDEX!$A$5:$A$60,D19)</f>
        <v>0</v>
      </c>
    </row>
    <row r="20" spans="1:15">
      <c r="A20" s="544">
        <v>7</v>
      </c>
      <c r="B20" s="545" t="s">
        <v>1572</v>
      </c>
      <c r="C20" s="541" t="s">
        <v>1428</v>
      </c>
      <c r="D20" s="200" t="s">
        <v>1073</v>
      </c>
      <c r="E20" s="518">
        <v>13</v>
      </c>
      <c r="F20" s="518">
        <v>14</v>
      </c>
      <c r="G20" s="517" t="s">
        <v>1203</v>
      </c>
      <c r="H20" s="200" t="s">
        <v>1426</v>
      </c>
      <c r="I20" s="200" t="str">
        <f>VLOOKUP(D20,Sheet3!$B$5:$C$120,2,0)</f>
        <v>Количествена информация за ОЛП</v>
      </c>
      <c r="J20" s="200"/>
      <c r="O20">
        <f>COUNTIF(INDEX!$A$5:$A$60,D20)</f>
        <v>1</v>
      </c>
    </row>
    <row r="21" spans="1:15">
      <c r="A21" s="544">
        <v>7</v>
      </c>
      <c r="B21" s="545" t="s">
        <v>1572</v>
      </c>
      <c r="C21" s="541" t="s">
        <v>1428</v>
      </c>
      <c r="D21" s="200" t="s">
        <v>1429</v>
      </c>
      <c r="E21" s="518">
        <v>13</v>
      </c>
      <c r="F21" s="518">
        <v>14</v>
      </c>
      <c r="G21" s="517" t="s">
        <v>1405</v>
      </c>
      <c r="H21" s="200" t="s">
        <v>1426</v>
      </c>
      <c r="I21" s="200" t="str">
        <f>VLOOKUP(D21,Sheet3!$B$5:$C$120,2,0)</f>
        <v xml:space="preserve"> за качествената информация за ОЛП, с която се допълва LIQ1</v>
      </c>
      <c r="J21" s="200"/>
      <c r="O21">
        <f>COUNTIF(INDEX!$A$5:$A$60,D21)</f>
        <v>0</v>
      </c>
    </row>
    <row r="22" spans="1:15">
      <c r="A22" s="544">
        <v>7</v>
      </c>
      <c r="B22" s="545" t="s">
        <v>1572</v>
      </c>
      <c r="C22" s="541" t="s">
        <v>1430</v>
      </c>
      <c r="D22" s="200" t="s">
        <v>1074</v>
      </c>
      <c r="E22" s="518">
        <v>13</v>
      </c>
      <c r="F22" s="518">
        <v>14</v>
      </c>
      <c r="G22" s="517" t="s">
        <v>1203</v>
      </c>
      <c r="H22" s="200" t="s">
        <v>1426</v>
      </c>
      <c r="I22" s="200" t="str">
        <f>VLOOKUP(D22,Sheet3!$B$5:$C$120,2,0)</f>
        <v>Отношение на нетно стабилно финансиране</v>
      </c>
      <c r="J22" s="200"/>
      <c r="O22">
        <f>COUNTIF(INDEX!$A$5:$A$60,D22)</f>
        <v>1</v>
      </c>
    </row>
    <row r="23" spans="1:15">
      <c r="A23" s="544">
        <v>8</v>
      </c>
      <c r="B23" s="545" t="s">
        <v>1572</v>
      </c>
      <c r="C23" s="541" t="s">
        <v>1432</v>
      </c>
      <c r="D23" s="200" t="s">
        <v>1221</v>
      </c>
      <c r="E23" s="518">
        <v>15</v>
      </c>
      <c r="F23" s="518">
        <v>16</v>
      </c>
      <c r="G23" s="517" t="s">
        <v>1405</v>
      </c>
      <c r="H23" s="200" t="s">
        <v>1431</v>
      </c>
      <c r="I23" s="200" t="e">
        <f>VLOOKUP(D23,Sheet3!$B$5:$C$120,2,0)</f>
        <v>#N/A</v>
      </c>
      <c r="J23" s="200"/>
      <c r="O23">
        <f>COUNTIF(INDEX!$A$5:$A$60,D23)</f>
        <v>0</v>
      </c>
    </row>
    <row r="24" spans="1:15">
      <c r="A24" s="544">
        <v>8</v>
      </c>
      <c r="B24" s="545" t="s">
        <v>1572</v>
      </c>
      <c r="C24" s="541" t="s">
        <v>1433</v>
      </c>
      <c r="D24" s="200" t="s">
        <v>1222</v>
      </c>
      <c r="E24" s="518">
        <v>15</v>
      </c>
      <c r="F24" s="518">
        <v>16</v>
      </c>
      <c r="G24" s="517" t="s">
        <v>1405</v>
      </c>
      <c r="H24" s="200" t="s">
        <v>1431</v>
      </c>
      <c r="I24" s="200" t="e">
        <f>VLOOKUP(D24,Sheet3!$B$5:$C$120,2,0)</f>
        <v>#N/A</v>
      </c>
      <c r="J24" s="200"/>
      <c r="O24">
        <f>COUNTIF(INDEX!$A$5:$A$60,D24)</f>
        <v>0</v>
      </c>
    </row>
    <row r="25" spans="1:15">
      <c r="A25" s="544">
        <v>8</v>
      </c>
      <c r="B25" s="545" t="s">
        <v>1572</v>
      </c>
      <c r="C25" s="541" t="s">
        <v>1434</v>
      </c>
      <c r="D25" s="200" t="s">
        <v>1435</v>
      </c>
      <c r="E25" s="518">
        <v>15</v>
      </c>
      <c r="F25" s="518">
        <v>16</v>
      </c>
      <c r="G25" s="517" t="s">
        <v>1203</v>
      </c>
      <c r="H25" s="200" t="s">
        <v>1431</v>
      </c>
      <c r="I25" s="200" t="e">
        <f>VLOOKUP(D25,Sheet3!$B$5:$C$120,2,0)</f>
        <v>#N/A</v>
      </c>
      <c r="J25" s="200"/>
      <c r="O25">
        <f>COUNTIF(INDEX!$A$5:$A$60,D25)</f>
        <v>1</v>
      </c>
    </row>
    <row r="26" spans="1:15">
      <c r="A26" s="544">
        <v>8</v>
      </c>
      <c r="B26" s="545" t="s">
        <v>1572</v>
      </c>
      <c r="C26" s="541" t="s">
        <v>1438</v>
      </c>
      <c r="D26" s="200" t="s">
        <v>1439</v>
      </c>
      <c r="E26" s="518">
        <v>15</v>
      </c>
      <c r="F26" s="518">
        <v>16</v>
      </c>
      <c r="G26" s="517" t="s">
        <v>1203</v>
      </c>
      <c r="H26" s="200" t="s">
        <v>1431</v>
      </c>
      <c r="I26" s="200" t="e">
        <f>VLOOKUP(D26,Sheet3!$B$5:$C$120,2,0)</f>
        <v>#N/A</v>
      </c>
      <c r="J26" s="200"/>
      <c r="O26">
        <f>COUNTIF(INDEX!$A$5:$A$60,D26)</f>
        <v>1</v>
      </c>
    </row>
    <row r="27" spans="1:15">
      <c r="A27" s="544">
        <v>8</v>
      </c>
      <c r="B27" s="545" t="s">
        <v>1572</v>
      </c>
      <c r="C27" s="541" t="s">
        <v>1440</v>
      </c>
      <c r="D27" s="200" t="s">
        <v>1224</v>
      </c>
      <c r="E27" s="518">
        <v>15</v>
      </c>
      <c r="F27" s="518">
        <v>16</v>
      </c>
      <c r="G27" s="517" t="s">
        <v>1203</v>
      </c>
      <c r="H27" s="200" t="s">
        <v>1431</v>
      </c>
      <c r="I27" s="200" t="e">
        <f>VLOOKUP(D27,Sheet3!$B$5:$C$120,2,0)</f>
        <v>#N/A</v>
      </c>
      <c r="J27" s="200"/>
      <c r="O27">
        <f>COUNTIF(INDEX!$A$5:$A$60,D27)</f>
        <v>1</v>
      </c>
    </row>
    <row r="28" spans="1:15">
      <c r="A28" s="546" t="s">
        <v>1445</v>
      </c>
      <c r="B28" s="545" t="s">
        <v>1572</v>
      </c>
      <c r="C28" s="541" t="s">
        <v>1443</v>
      </c>
      <c r="D28" s="200" t="s">
        <v>1223</v>
      </c>
      <c r="E28" s="518">
        <v>15</v>
      </c>
      <c r="F28" s="518">
        <v>16</v>
      </c>
      <c r="G28" s="517" t="s">
        <v>1203</v>
      </c>
      <c r="H28" s="200" t="s">
        <v>1431</v>
      </c>
      <c r="I28" s="200" t="e">
        <f>VLOOKUP(D28,Sheet3!$B$5:$C$120,2,0)</f>
        <v>#N/A</v>
      </c>
      <c r="J28" s="200"/>
      <c r="O28">
        <f>COUNTIF(INDEX!$A$5:$A$60,D28)</f>
        <v>1</v>
      </c>
    </row>
    <row r="29" spans="1:15">
      <c r="A29" s="546" t="s">
        <v>1445</v>
      </c>
      <c r="B29" s="545" t="s">
        <v>1572</v>
      </c>
      <c r="C29" s="541" t="s">
        <v>1443</v>
      </c>
      <c r="D29" s="200" t="s">
        <v>1225</v>
      </c>
      <c r="E29" s="518">
        <v>15</v>
      </c>
      <c r="F29" s="518">
        <v>16</v>
      </c>
      <c r="G29" s="517" t="s">
        <v>1203</v>
      </c>
      <c r="H29" s="200" t="s">
        <v>1431</v>
      </c>
      <c r="I29" s="200" t="e">
        <f>VLOOKUP(D29,Sheet3!$B$5:$C$120,2,0)</f>
        <v>#N/A</v>
      </c>
      <c r="J29" s="200"/>
      <c r="O29">
        <f>COUNTIF(INDEX!$A$5:$A$60,D29)</f>
        <v>1</v>
      </c>
    </row>
    <row r="30" spans="1:15">
      <c r="A30" s="546" t="s">
        <v>1445</v>
      </c>
      <c r="B30" s="545" t="s">
        <v>1572</v>
      </c>
      <c r="C30" s="541" t="s">
        <v>1443</v>
      </c>
      <c r="D30" s="200" t="s">
        <v>1229</v>
      </c>
      <c r="E30" s="518">
        <v>15</v>
      </c>
      <c r="F30" s="518">
        <v>16</v>
      </c>
      <c r="G30" s="517" t="s">
        <v>1203</v>
      </c>
      <c r="H30" s="200" t="s">
        <v>1431</v>
      </c>
      <c r="I30" s="200" t="e">
        <f>VLOOKUP(D30,Sheet3!$B$5:$C$120,2,0)</f>
        <v>#N/A</v>
      </c>
      <c r="J30" s="200"/>
      <c r="O30">
        <f>COUNTIF(INDEX!$A$5:$A$60,D30)</f>
        <v>1</v>
      </c>
    </row>
    <row r="31" spans="1:15">
      <c r="A31" s="546" t="s">
        <v>1445</v>
      </c>
      <c r="B31" s="545" t="s">
        <v>1572</v>
      </c>
      <c r="C31" s="541" t="s">
        <v>1444</v>
      </c>
      <c r="D31" s="200" t="s">
        <v>1226</v>
      </c>
      <c r="E31" s="518">
        <v>15</v>
      </c>
      <c r="F31" s="518">
        <v>16</v>
      </c>
      <c r="G31" s="517" t="s">
        <v>1203</v>
      </c>
      <c r="H31" s="200" t="s">
        <v>1431</v>
      </c>
      <c r="I31" s="200" t="e">
        <f>VLOOKUP(D31,Sheet3!$B$5:$C$120,2,0)</f>
        <v>#N/A</v>
      </c>
      <c r="J31" s="200"/>
      <c r="O31">
        <f>COUNTIF(INDEX!$A$5:$A$60,D31)</f>
        <v>1</v>
      </c>
    </row>
    <row r="32" spans="1:15">
      <c r="A32" s="546" t="s">
        <v>1445</v>
      </c>
      <c r="B32" s="545" t="s">
        <v>1572</v>
      </c>
      <c r="C32" s="541" t="s">
        <v>1444</v>
      </c>
      <c r="D32" s="200" t="s">
        <v>1227</v>
      </c>
      <c r="E32" s="518">
        <v>15</v>
      </c>
      <c r="F32" s="518">
        <v>16</v>
      </c>
      <c r="G32" s="517" t="s">
        <v>1203</v>
      </c>
      <c r="H32" s="200" t="s">
        <v>1431</v>
      </c>
      <c r="I32" s="200" t="e">
        <f>VLOOKUP(D32,Sheet3!$B$5:$C$120,2,0)</f>
        <v>#N/A</v>
      </c>
      <c r="J32" s="200"/>
      <c r="O32">
        <f>COUNTIF(INDEX!$A$5:$A$60,D32)</f>
        <v>1</v>
      </c>
    </row>
    <row r="33" spans="1:15">
      <c r="A33" s="546" t="s">
        <v>1446</v>
      </c>
      <c r="B33" s="545" t="s">
        <v>1572</v>
      </c>
      <c r="C33" s="541" t="s">
        <v>1448</v>
      </c>
      <c r="D33" s="200" t="s">
        <v>1585</v>
      </c>
      <c r="E33" s="518">
        <v>15</v>
      </c>
      <c r="F33" s="518">
        <v>16</v>
      </c>
      <c r="G33" s="517" t="s">
        <v>1203</v>
      </c>
      <c r="H33" s="200" t="s">
        <v>1431</v>
      </c>
      <c r="I33" s="200" t="e">
        <f>VLOOKUP(D33,Sheet3!$B$5:$C$120,2,0)</f>
        <v>#N/A</v>
      </c>
      <c r="J33" s="200"/>
      <c r="O33">
        <f>COUNTIF(INDEX!$A$5:$A$60,D33)</f>
        <v>1</v>
      </c>
    </row>
    <row r="34" spans="1:15">
      <c r="A34" s="546" t="s">
        <v>1446</v>
      </c>
      <c r="B34" s="545" t="s">
        <v>1572</v>
      </c>
      <c r="C34" s="541" t="s">
        <v>1448</v>
      </c>
      <c r="D34" s="200" t="s">
        <v>1447</v>
      </c>
      <c r="E34" s="518">
        <v>15</v>
      </c>
      <c r="F34" s="518">
        <v>16</v>
      </c>
      <c r="G34" s="517" t="s">
        <v>1203</v>
      </c>
      <c r="H34" s="200" t="s">
        <v>1431</v>
      </c>
      <c r="I34" s="200" t="e">
        <f>VLOOKUP(D34,Sheet3!$B$5:$C$120,2,0)</f>
        <v>#N/A</v>
      </c>
      <c r="J34" s="200"/>
      <c r="O34">
        <f>COUNTIF(INDEX!$A$5:$A$60,D34)</f>
        <v>1</v>
      </c>
    </row>
    <row r="35" spans="1:15">
      <c r="A35" s="546" t="s">
        <v>1446</v>
      </c>
      <c r="B35" s="545" t="s">
        <v>1572</v>
      </c>
      <c r="C35" s="541" t="s">
        <v>1448</v>
      </c>
      <c r="D35" s="200" t="s">
        <v>1228</v>
      </c>
      <c r="E35" s="518">
        <v>15</v>
      </c>
      <c r="F35" s="518">
        <v>16</v>
      </c>
      <c r="G35" s="517" t="s">
        <v>1203</v>
      </c>
      <c r="H35" s="200" t="s">
        <v>1431</v>
      </c>
      <c r="I35" s="200" t="e">
        <f>VLOOKUP(D35,Sheet3!$B$5:$C$120,2,0)</f>
        <v>#N/A</v>
      </c>
      <c r="J35" s="200"/>
      <c r="O35">
        <f>COUNTIF(INDEX!$A$5:$A$60,D35)</f>
        <v>1</v>
      </c>
    </row>
    <row r="36" spans="1:15">
      <c r="A36" s="546" t="s">
        <v>1446</v>
      </c>
      <c r="B36" s="545" t="s">
        <v>1572</v>
      </c>
      <c r="C36" s="541" t="s">
        <v>1448</v>
      </c>
      <c r="D36" s="200" t="s">
        <v>1230</v>
      </c>
      <c r="E36" s="518">
        <v>15</v>
      </c>
      <c r="F36" s="518">
        <v>16</v>
      </c>
      <c r="G36" s="517" t="s">
        <v>1203</v>
      </c>
      <c r="H36" s="200" t="s">
        <v>1431</v>
      </c>
      <c r="I36" s="200" t="e">
        <f>VLOOKUP(D36,Sheet3!$B$5:$C$120,2,0)</f>
        <v>#N/A</v>
      </c>
      <c r="J36" s="200"/>
      <c r="O36">
        <f>COUNTIF(INDEX!$A$5:$A$60,D36)</f>
        <v>1</v>
      </c>
    </row>
    <row r="37" spans="1:15">
      <c r="A37" s="546" t="s">
        <v>1446</v>
      </c>
      <c r="B37" s="545" t="s">
        <v>1572</v>
      </c>
      <c r="C37" s="541" t="s">
        <v>1449</v>
      </c>
      <c r="D37" s="200" t="s">
        <v>1226</v>
      </c>
      <c r="E37" s="518">
        <v>15</v>
      </c>
      <c r="F37" s="518">
        <v>16</v>
      </c>
      <c r="G37" s="517" t="s">
        <v>1203</v>
      </c>
      <c r="H37" s="200" t="s">
        <v>1431</v>
      </c>
      <c r="I37" s="200" t="e">
        <f>VLOOKUP(D37,Sheet3!$B$5:$C$120,2,0)</f>
        <v>#N/A</v>
      </c>
      <c r="J37" s="200"/>
      <c r="O37">
        <f>COUNTIF(INDEX!$A$5:$A$60,D37)</f>
        <v>1</v>
      </c>
    </row>
    <row r="38" spans="1:15">
      <c r="A38" s="546" t="s">
        <v>1446</v>
      </c>
      <c r="B38" s="545" t="s">
        <v>1572</v>
      </c>
      <c r="C38" s="541" t="s">
        <v>1449</v>
      </c>
      <c r="D38" s="200" t="s">
        <v>1227</v>
      </c>
      <c r="E38" s="518">
        <v>15</v>
      </c>
      <c r="F38" s="518">
        <v>16</v>
      </c>
      <c r="G38" s="517" t="s">
        <v>1203</v>
      </c>
      <c r="H38" s="200" t="s">
        <v>1431</v>
      </c>
      <c r="I38" s="200" t="e">
        <f>VLOOKUP(D38,Sheet3!$B$5:$C$120,2,0)</f>
        <v>#N/A</v>
      </c>
      <c r="J38" s="200"/>
      <c r="O38">
        <f>COUNTIF(INDEX!$A$5:$A$60,D38)</f>
        <v>1</v>
      </c>
    </row>
    <row r="39" spans="1:15">
      <c r="A39" s="544">
        <v>9</v>
      </c>
      <c r="B39" s="545" t="s">
        <v>1572</v>
      </c>
      <c r="C39" s="541" t="s">
        <v>1452</v>
      </c>
      <c r="D39" s="200" t="s">
        <v>1451</v>
      </c>
      <c r="E39" s="518">
        <v>17</v>
      </c>
      <c r="F39" s="518">
        <v>18</v>
      </c>
      <c r="G39" s="517" t="s">
        <v>1405</v>
      </c>
      <c r="H39" s="200" t="s">
        <v>1450</v>
      </c>
      <c r="I39" s="200" t="e">
        <f>VLOOKUP(D39,Sheet3!$B$5:$C$120,2,0)</f>
        <v>#N/A</v>
      </c>
      <c r="J39" s="200"/>
      <c r="O39">
        <f>COUNTIF(INDEX!$A$5:$A$60,D39)</f>
        <v>0</v>
      </c>
    </row>
    <row r="40" spans="1:15">
      <c r="A40" s="544">
        <v>9</v>
      </c>
      <c r="B40" s="545" t="s">
        <v>1572</v>
      </c>
      <c r="C40" s="541" t="s">
        <v>1453</v>
      </c>
      <c r="D40" s="200" t="s">
        <v>1436</v>
      </c>
      <c r="E40" s="518">
        <v>17</v>
      </c>
      <c r="F40" s="518">
        <v>18</v>
      </c>
      <c r="G40" s="517" t="s">
        <v>1203</v>
      </c>
      <c r="H40" s="200" t="s">
        <v>1450</v>
      </c>
      <c r="I40" s="200" t="e">
        <f>VLOOKUP(D40,Sheet3!$B$5:$C$120,2,0)</f>
        <v>#N/A</v>
      </c>
      <c r="J40" s="200"/>
      <c r="O40">
        <f>COUNTIF(INDEX!$A$5:$A$60,D40)</f>
        <v>1</v>
      </c>
    </row>
    <row r="41" spans="1:15">
      <c r="A41" s="544">
        <v>10</v>
      </c>
      <c r="B41" s="545" t="s">
        <v>1572</v>
      </c>
      <c r="C41" s="541" t="s">
        <v>1455</v>
      </c>
      <c r="D41" s="200" t="s">
        <v>1456</v>
      </c>
      <c r="E41" s="518">
        <v>19</v>
      </c>
      <c r="F41" s="518">
        <v>20</v>
      </c>
      <c r="G41" s="517" t="s">
        <v>1405</v>
      </c>
      <c r="H41" s="200" t="s">
        <v>1454</v>
      </c>
      <c r="I41" s="200" t="e">
        <f>VLOOKUP(D41,Sheet3!$B$5:$C$120,2,0)</f>
        <v>#N/A</v>
      </c>
      <c r="J41" s="200"/>
      <c r="O41">
        <f>COUNTIF(INDEX!$A$5:$A$60,D41)</f>
        <v>0</v>
      </c>
    </row>
    <row r="42" spans="1:15">
      <c r="A42" s="544">
        <v>10</v>
      </c>
      <c r="B42" s="545" t="s">
        <v>1572</v>
      </c>
      <c r="C42" s="541" t="s">
        <v>1457</v>
      </c>
      <c r="D42" s="200" t="s">
        <v>1441</v>
      </c>
      <c r="E42" s="518">
        <v>19</v>
      </c>
      <c r="F42" s="518">
        <v>20</v>
      </c>
      <c r="G42" s="517" t="s">
        <v>1203</v>
      </c>
      <c r="H42" s="200" t="s">
        <v>1454</v>
      </c>
      <c r="I42" s="200" t="e">
        <f>VLOOKUP(D42,Sheet3!$B$5:$C$120,2,0)</f>
        <v>#N/A</v>
      </c>
      <c r="J42" s="200"/>
      <c r="O42">
        <f>COUNTIF(INDEX!$A$5:$A$60,D42)</f>
        <v>1</v>
      </c>
    </row>
    <row r="43" spans="1:15">
      <c r="A43" s="544">
        <v>10</v>
      </c>
      <c r="B43" s="545" t="s">
        <v>1572</v>
      </c>
      <c r="C43" s="541" t="s">
        <v>1458</v>
      </c>
      <c r="D43" s="200" t="s">
        <v>1442</v>
      </c>
      <c r="E43" s="518">
        <v>19</v>
      </c>
      <c r="F43" s="518">
        <v>20</v>
      </c>
      <c r="G43" s="517" t="s">
        <v>1203</v>
      </c>
      <c r="H43" s="200" t="s">
        <v>1454</v>
      </c>
      <c r="I43" s="200" t="e">
        <f>VLOOKUP(D43,Sheet3!$B$5:$C$120,2,0)</f>
        <v>#N/A</v>
      </c>
      <c r="J43" s="200"/>
      <c r="O43">
        <f>COUNTIF(INDEX!$A$5:$A$60,D43)</f>
        <v>1</v>
      </c>
    </row>
    <row r="44" spans="1:15">
      <c r="A44" s="544">
        <v>11</v>
      </c>
      <c r="B44" s="545" t="s">
        <v>1572</v>
      </c>
      <c r="C44" s="540"/>
      <c r="D44" s="519" t="s">
        <v>1460</v>
      </c>
      <c r="E44" s="520">
        <v>21</v>
      </c>
      <c r="F44" s="520">
        <v>22</v>
      </c>
      <c r="G44" s="520" t="s">
        <v>1405</v>
      </c>
      <c r="H44" s="519" t="s">
        <v>1459</v>
      </c>
      <c r="I44" s="200" t="e">
        <f>VLOOKUP(D44,Sheet3!$B$5:$C$120,2,0)</f>
        <v>#N/A</v>
      </c>
      <c r="J44" s="519"/>
      <c r="O44">
        <f>COUNTIF(INDEX!$A$5:$A$60,D44)</f>
        <v>0</v>
      </c>
    </row>
    <row r="45" spans="1:15">
      <c r="A45" s="544">
        <v>11</v>
      </c>
      <c r="B45" s="545" t="s">
        <v>1572</v>
      </c>
      <c r="C45" s="540"/>
      <c r="D45" s="519" t="s">
        <v>1461</v>
      </c>
      <c r="E45" s="520">
        <v>21</v>
      </c>
      <c r="F45" s="520">
        <v>22</v>
      </c>
      <c r="G45" s="520" t="s">
        <v>1203</v>
      </c>
      <c r="H45" s="519" t="s">
        <v>1459</v>
      </c>
      <c r="I45" s="200" t="e">
        <f>VLOOKUP(D45,Sheet3!$B$5:$C$120,2,0)</f>
        <v>#N/A</v>
      </c>
      <c r="J45" s="519"/>
      <c r="L45" s="528" t="s">
        <v>1099</v>
      </c>
      <c r="O45" s="484">
        <f>COUNTIF(INDEX!$A$5:$A$60,D45)</f>
        <v>0</v>
      </c>
    </row>
    <row r="46" spans="1:15">
      <c r="A46" s="544">
        <v>11</v>
      </c>
      <c r="B46" s="545" t="s">
        <v>1572</v>
      </c>
      <c r="C46" s="540"/>
      <c r="D46" s="519" t="s">
        <v>1231</v>
      </c>
      <c r="E46" s="520">
        <v>21</v>
      </c>
      <c r="F46" s="520">
        <v>22</v>
      </c>
      <c r="G46" s="520" t="s">
        <v>1203</v>
      </c>
      <c r="H46" s="519" t="s">
        <v>1459</v>
      </c>
      <c r="I46" s="200" t="e">
        <f>VLOOKUP(D46,Sheet3!$B$5:$C$120,2,0)</f>
        <v>#N/A</v>
      </c>
      <c r="J46" s="519"/>
      <c r="L46" s="528" t="s">
        <v>1099</v>
      </c>
      <c r="O46" s="484">
        <f>COUNTIF(INDEX!$A$5:$A$60,D46)</f>
        <v>0</v>
      </c>
    </row>
    <row r="47" spans="1:15">
      <c r="A47" s="544">
        <v>11</v>
      </c>
      <c r="B47" s="545" t="s">
        <v>1572</v>
      </c>
      <c r="C47" s="540"/>
      <c r="D47" s="519" t="s">
        <v>1462</v>
      </c>
      <c r="E47" s="520">
        <v>21</v>
      </c>
      <c r="F47" s="520">
        <v>22</v>
      </c>
      <c r="G47" s="520" t="s">
        <v>1203</v>
      </c>
      <c r="H47" s="519" t="s">
        <v>1459</v>
      </c>
      <c r="I47" s="200" t="e">
        <f>VLOOKUP(D47,Sheet3!$B$5:$C$120,2,0)</f>
        <v>#N/A</v>
      </c>
      <c r="J47" s="519"/>
      <c r="L47" s="528" t="s">
        <v>1099</v>
      </c>
      <c r="O47" s="484">
        <f>COUNTIF(INDEX!$A$5:$A$60,D47)</f>
        <v>0</v>
      </c>
    </row>
    <row r="48" spans="1:15">
      <c r="A48" s="544">
        <v>11</v>
      </c>
      <c r="B48" s="545" t="s">
        <v>1572</v>
      </c>
      <c r="C48" s="540"/>
      <c r="D48" s="519" t="s">
        <v>1463</v>
      </c>
      <c r="E48" s="520">
        <v>21</v>
      </c>
      <c r="F48" s="520">
        <v>22</v>
      </c>
      <c r="G48" s="520" t="s">
        <v>1203</v>
      </c>
      <c r="H48" s="519" t="s">
        <v>1459</v>
      </c>
      <c r="I48" s="200" t="e">
        <f>VLOOKUP(D48,Sheet3!$B$5:$C$120,2,0)</f>
        <v>#N/A</v>
      </c>
      <c r="J48" s="519"/>
      <c r="L48" s="528" t="s">
        <v>1099</v>
      </c>
      <c r="O48" s="484">
        <f>COUNTIF(INDEX!$A$5:$A$60,D48)</f>
        <v>0</v>
      </c>
    </row>
    <row r="49" spans="1:15">
      <c r="A49" s="544">
        <v>11</v>
      </c>
      <c r="B49" s="545" t="s">
        <v>1572</v>
      </c>
      <c r="C49" s="540"/>
      <c r="D49" s="519" t="s">
        <v>1464</v>
      </c>
      <c r="E49" s="520">
        <v>21</v>
      </c>
      <c r="F49" s="520">
        <v>22</v>
      </c>
      <c r="G49" s="520" t="s">
        <v>1203</v>
      </c>
      <c r="H49" s="519" t="s">
        <v>1459</v>
      </c>
      <c r="I49" s="200" t="e">
        <f>VLOOKUP(D49,Sheet3!$B$5:$C$120,2,0)</f>
        <v>#N/A</v>
      </c>
      <c r="J49" s="519"/>
      <c r="L49" s="528" t="s">
        <v>1099</v>
      </c>
      <c r="O49" s="484">
        <f>COUNTIF(INDEX!$A$5:$A$60,D49)</f>
        <v>0</v>
      </c>
    </row>
    <row r="50" spans="1:15">
      <c r="A50" s="544">
        <v>11</v>
      </c>
      <c r="B50" s="545" t="s">
        <v>1572</v>
      </c>
      <c r="C50" s="540"/>
      <c r="D50" s="519" t="s">
        <v>1465</v>
      </c>
      <c r="E50" s="520">
        <v>21</v>
      </c>
      <c r="F50" s="520">
        <v>22</v>
      </c>
      <c r="G50" s="520" t="s">
        <v>1203</v>
      </c>
      <c r="H50" s="519" t="s">
        <v>1459</v>
      </c>
      <c r="I50" s="200" t="e">
        <f>VLOOKUP(D50,Sheet3!$B$5:$C$120,2,0)</f>
        <v>#N/A</v>
      </c>
      <c r="J50" s="519"/>
      <c r="L50" s="528" t="s">
        <v>1099</v>
      </c>
      <c r="O50" s="484">
        <f>COUNTIF(INDEX!$A$5:$A$60,D50)</f>
        <v>0</v>
      </c>
    </row>
    <row r="51" spans="1:15">
      <c r="A51" s="544">
        <v>11</v>
      </c>
      <c r="B51" s="545" t="s">
        <v>1572</v>
      </c>
      <c r="C51" s="540"/>
      <c r="D51" s="519" t="s">
        <v>1466</v>
      </c>
      <c r="E51" s="520">
        <v>21</v>
      </c>
      <c r="F51" s="520">
        <v>22</v>
      </c>
      <c r="G51" s="520" t="s">
        <v>1203</v>
      </c>
      <c r="H51" s="519" t="s">
        <v>1459</v>
      </c>
      <c r="I51" s="200" t="e">
        <f>VLOOKUP(D51,Sheet3!$B$5:$C$120,2,0)</f>
        <v>#N/A</v>
      </c>
      <c r="J51" s="519"/>
      <c r="L51" s="528" t="s">
        <v>1099</v>
      </c>
      <c r="O51" s="484">
        <f>COUNTIF(INDEX!$A$5:$A$60,D51)</f>
        <v>0</v>
      </c>
    </row>
    <row r="52" spans="1:15">
      <c r="A52" s="544">
        <v>12</v>
      </c>
      <c r="B52" s="545" t="s">
        <v>1572</v>
      </c>
      <c r="C52" s="541" t="s">
        <v>1468</v>
      </c>
      <c r="D52" s="200" t="s">
        <v>1469</v>
      </c>
      <c r="E52" s="518">
        <v>23</v>
      </c>
      <c r="F52" s="518">
        <v>24</v>
      </c>
      <c r="G52" s="517" t="s">
        <v>1203</v>
      </c>
      <c r="H52" s="200" t="s">
        <v>1467</v>
      </c>
      <c r="I52" s="200" t="e">
        <f>VLOOKUP(D52,Sheet3!$B$5:$C$120,2,0)</f>
        <v>#N/A</v>
      </c>
      <c r="J52" s="200"/>
      <c r="L52" s="528" t="s">
        <v>1099</v>
      </c>
      <c r="O52" s="484">
        <f>COUNTIF(INDEX!$A$5:$A$60,D52)</f>
        <v>0</v>
      </c>
    </row>
    <row r="53" spans="1:15">
      <c r="A53" s="544">
        <v>13</v>
      </c>
      <c r="B53" s="545" t="s">
        <v>1572</v>
      </c>
      <c r="C53" s="541" t="s">
        <v>1471</v>
      </c>
      <c r="D53" s="200" t="s">
        <v>1472</v>
      </c>
      <c r="E53" s="518">
        <v>25</v>
      </c>
      <c r="F53" s="518">
        <v>26</v>
      </c>
      <c r="G53" s="517" t="s">
        <v>1405</v>
      </c>
      <c r="H53" s="200" t="s">
        <v>1470</v>
      </c>
      <c r="I53" s="200" t="str">
        <f>VLOOKUP(D53,Sheet3!$B$5:$C$120,2,0)</f>
        <v>Оповестяване на качествена информация за КРК</v>
      </c>
      <c r="J53" s="200"/>
      <c r="O53">
        <f>COUNTIF(INDEX!$A$5:$A$60,D53)</f>
        <v>0</v>
      </c>
    </row>
    <row r="54" spans="1:15">
      <c r="A54" s="544">
        <v>13</v>
      </c>
      <c r="B54" s="545" t="s">
        <v>1572</v>
      </c>
      <c r="C54" s="541" t="s">
        <v>1473</v>
      </c>
      <c r="D54" s="631" t="s">
        <v>1583</v>
      </c>
      <c r="E54" s="518">
        <v>25</v>
      </c>
      <c r="F54" s="518">
        <v>26</v>
      </c>
      <c r="G54" s="517" t="s">
        <v>1203</v>
      </c>
      <c r="H54" s="200" t="s">
        <v>1470</v>
      </c>
      <c r="I54" s="200" t="str">
        <f>VLOOKUP(D54,Sheet3!$B$5:$C$120,2,0)</f>
        <v>Анализ на експозицията към КРК по подход</v>
      </c>
      <c r="J54" s="200"/>
      <c r="K54" s="484">
        <v>34.020000000000003</v>
      </c>
      <c r="O54">
        <f>COUNTIF(INDEX!$A$5:$A$60,D54)</f>
        <v>1</v>
      </c>
    </row>
    <row r="55" spans="1:15">
      <c r="A55" s="544">
        <v>13</v>
      </c>
      <c r="B55" s="545" t="s">
        <v>1572</v>
      </c>
      <c r="C55" s="541" t="s">
        <v>1474</v>
      </c>
      <c r="D55" s="200" t="s">
        <v>1475</v>
      </c>
      <c r="E55" s="518">
        <v>25</v>
      </c>
      <c r="F55" s="518">
        <v>26</v>
      </c>
      <c r="G55" s="517" t="s">
        <v>1203</v>
      </c>
      <c r="H55" s="200" t="s">
        <v>1470</v>
      </c>
      <c r="I55" s="200" t="str">
        <f>VLOOKUP(D55,Sheet3!$B$5:$C$120,2,0)</f>
        <v>Сделки, за които се прилагат капиталови изисквания за риска при ККО</v>
      </c>
      <c r="J55" s="200"/>
      <c r="K55" s="484">
        <v>25</v>
      </c>
      <c r="L55" s="528" t="s">
        <v>1099</v>
      </c>
      <c r="M55" s="200" t="s">
        <v>2031</v>
      </c>
      <c r="O55" s="484">
        <f>COUNTIF(INDEX!$A$5:$A$60,D55)</f>
        <v>0</v>
      </c>
    </row>
    <row r="56" spans="1:15">
      <c r="A56" s="544">
        <v>13</v>
      </c>
      <c r="B56" s="545" t="s">
        <v>1572</v>
      </c>
      <c r="C56" s="541" t="s">
        <v>1476</v>
      </c>
      <c r="D56" s="200" t="s">
        <v>1437</v>
      </c>
      <c r="E56" s="518">
        <v>25</v>
      </c>
      <c r="F56" s="518">
        <v>26</v>
      </c>
      <c r="G56" s="517" t="s">
        <v>1203</v>
      </c>
      <c r="H56" s="200" t="s">
        <v>1470</v>
      </c>
      <c r="I56" s="200" t="str">
        <f>VLOOKUP(D56,Sheet3!$B$5:$C$120,2,0)</f>
        <v>Експозиции към КРК по нормативно определени класове експозиции и по рискови тегла</v>
      </c>
      <c r="J56" s="200"/>
      <c r="K56" s="484">
        <v>7</v>
      </c>
      <c r="O56">
        <f>COUNTIF(INDEX!$A$5:$A$60,D56)</f>
        <v>1</v>
      </c>
    </row>
    <row r="57" spans="1:15">
      <c r="A57" s="544">
        <v>13</v>
      </c>
      <c r="B57" s="545" t="s">
        <v>1572</v>
      </c>
      <c r="C57" s="541" t="s">
        <v>1476</v>
      </c>
      <c r="D57" s="200" t="s">
        <v>1477</v>
      </c>
      <c r="E57" s="518">
        <v>25</v>
      </c>
      <c r="F57" s="518">
        <v>26</v>
      </c>
      <c r="G57" s="517" t="s">
        <v>1203</v>
      </c>
      <c r="H57" s="200" t="s">
        <v>1470</v>
      </c>
      <c r="I57" s="200" t="str">
        <f>VLOOKUP(D57,Sheet3!$B$5:$C$120,2,0)</f>
        <v>Експозиции към КРК по класове експозиции и скала на вероятността от неизпълнение</v>
      </c>
      <c r="J57" s="200"/>
      <c r="K57" s="484">
        <v>34.07</v>
      </c>
      <c r="L57" s="528" t="s">
        <v>1099</v>
      </c>
      <c r="O57" s="484">
        <f>COUNTIF(INDEX!$A$5:$A$60,D57)</f>
        <v>0</v>
      </c>
    </row>
    <row r="58" spans="1:15">
      <c r="A58" s="544">
        <v>13</v>
      </c>
      <c r="B58" s="545" t="s">
        <v>1572</v>
      </c>
      <c r="C58" s="541" t="s">
        <v>1481</v>
      </c>
      <c r="D58" s="200" t="s">
        <v>1478</v>
      </c>
      <c r="E58" s="518">
        <v>25</v>
      </c>
      <c r="F58" s="518">
        <v>26</v>
      </c>
      <c r="G58" s="517" t="s">
        <v>1203</v>
      </c>
      <c r="H58" s="200" t="s">
        <v>1470</v>
      </c>
      <c r="I58" s="200" t="str">
        <f>VLOOKUP(D58,Sheet3!$B$5:$C$120,2,0)</f>
        <v>Състав на обезпечението за експозициите към КРК</v>
      </c>
      <c r="J58" s="200"/>
      <c r="K58" s="484">
        <v>34.08</v>
      </c>
      <c r="O58">
        <f>COUNTIF(INDEX!$A$5:$A$60,D58)</f>
        <v>1</v>
      </c>
    </row>
    <row r="59" spans="1:15">
      <c r="A59" s="544">
        <v>13</v>
      </c>
      <c r="B59" s="545" t="s">
        <v>1572</v>
      </c>
      <c r="C59" s="541" t="s">
        <v>1482</v>
      </c>
      <c r="D59" s="200" t="s">
        <v>1479</v>
      </c>
      <c r="E59" s="518">
        <v>25</v>
      </c>
      <c r="F59" s="518">
        <v>26</v>
      </c>
      <c r="G59" s="517" t="s">
        <v>1203</v>
      </c>
      <c r="H59" s="200" t="s">
        <v>1470</v>
      </c>
      <c r="I59" s="200" t="str">
        <f>VLOOKUP(D59,Sheet3!$B$5:$C$120,2,0)</f>
        <v>Експозиции по кредитни деривати</v>
      </c>
      <c r="J59" s="200"/>
      <c r="K59" s="484">
        <v>34.090000000000003</v>
      </c>
      <c r="O59">
        <f>COUNTIF(INDEX!$A$5:$A$60,D59)</f>
        <v>1</v>
      </c>
    </row>
    <row r="60" spans="1:15">
      <c r="A60" s="544">
        <v>13</v>
      </c>
      <c r="B60" s="545" t="s">
        <v>1572</v>
      </c>
      <c r="C60" s="541" t="s">
        <v>1483</v>
      </c>
      <c r="D60" s="200" t="s">
        <v>1480</v>
      </c>
      <c r="E60" s="518">
        <v>25</v>
      </c>
      <c r="F60" s="518">
        <v>26</v>
      </c>
      <c r="G60" s="517" t="s">
        <v>1203</v>
      </c>
      <c r="H60" s="200" t="s">
        <v>1470</v>
      </c>
      <c r="I60" s="200" t="str">
        <f>VLOOKUP(D60,Sheet3!$B$5:$C$120,2,0)</f>
        <v>Данни за динамиката на изчисляваната по МВМ рисково претеглена стойност на експозициите към КРК</v>
      </c>
      <c r="J60" s="200"/>
      <c r="K60" s="484">
        <v>34.11</v>
      </c>
      <c r="L60" s="528" t="s">
        <v>1099</v>
      </c>
      <c r="O60" s="484">
        <f>COUNTIF(INDEX!$A$5:$A$60,D60)</f>
        <v>0</v>
      </c>
    </row>
    <row r="61" spans="1:15">
      <c r="A61" s="544">
        <v>13</v>
      </c>
      <c r="B61" s="545" t="s">
        <v>1572</v>
      </c>
      <c r="C61" s="541" t="s">
        <v>1484</v>
      </c>
      <c r="D61" s="200" t="s">
        <v>1104</v>
      </c>
      <c r="E61" s="518">
        <v>25</v>
      </c>
      <c r="F61" s="518">
        <v>26</v>
      </c>
      <c r="G61" s="517" t="s">
        <v>1203</v>
      </c>
      <c r="H61" s="200" t="s">
        <v>1470</v>
      </c>
      <c r="I61" s="200" t="str">
        <f>VLOOKUP(D61,Sheet3!$B$5:$C$120,2,0)</f>
        <v>Експозиции към ЦК</v>
      </c>
      <c r="J61" s="200"/>
      <c r="K61" s="527" t="s">
        <v>1525</v>
      </c>
      <c r="O61">
        <f>COUNTIF(INDEX!$A$5:$A$60,D61)</f>
        <v>1</v>
      </c>
    </row>
    <row r="62" spans="1:15">
      <c r="A62" s="544">
        <v>14</v>
      </c>
      <c r="B62" s="545" t="s">
        <v>1572</v>
      </c>
      <c r="C62" s="542" t="s">
        <v>1485</v>
      </c>
      <c r="D62" s="519" t="s">
        <v>1486</v>
      </c>
      <c r="E62" s="520">
        <v>27</v>
      </c>
      <c r="F62" s="520">
        <v>28</v>
      </c>
      <c r="G62" s="520" t="s">
        <v>1405</v>
      </c>
      <c r="H62" s="519" t="s">
        <v>1487</v>
      </c>
      <c r="I62" s="200" t="str">
        <f>VLOOKUP(D62,Sheet3!$B$5:$C$120,2,0)</f>
        <v>Изисквания за оповестяването на качествена информация за секюритизиращите експозиции</v>
      </c>
      <c r="J62" s="519"/>
      <c r="O62">
        <f>COUNTIF(INDEX!$A$5:$A$60,D62)</f>
        <v>0</v>
      </c>
    </row>
    <row r="63" spans="1:15">
      <c r="A63" s="544">
        <v>14</v>
      </c>
      <c r="B63" s="545" t="s">
        <v>1572</v>
      </c>
      <c r="C63" s="542"/>
      <c r="D63" s="519" t="s">
        <v>1488</v>
      </c>
      <c r="E63" s="520">
        <v>27</v>
      </c>
      <c r="F63" s="520">
        <v>28</v>
      </c>
      <c r="G63" s="520" t="s">
        <v>1203</v>
      </c>
      <c r="H63" s="519" t="s">
        <v>1487</v>
      </c>
      <c r="I63" s="200" t="str">
        <f>VLOOKUP(D63,Sheet3!$B$5:$C$120,2,0)</f>
        <v>Секюритизиращи експозиции в банковия портфейл</v>
      </c>
      <c r="J63" s="519"/>
      <c r="L63" s="528" t="s">
        <v>1099</v>
      </c>
      <c r="M63" s="200" t="s">
        <v>2032</v>
      </c>
      <c r="O63" s="484">
        <f>COUNTIF(INDEX!$A$5:$A$60,D63)</f>
        <v>0</v>
      </c>
    </row>
    <row r="64" spans="1:15">
      <c r="A64" s="544">
        <v>14</v>
      </c>
      <c r="B64" s="545" t="s">
        <v>1572</v>
      </c>
      <c r="C64" s="542"/>
      <c r="D64" s="519" t="s">
        <v>1489</v>
      </c>
      <c r="E64" s="520">
        <v>27</v>
      </c>
      <c r="F64" s="520">
        <v>28</v>
      </c>
      <c r="G64" s="520" t="s">
        <v>1203</v>
      </c>
      <c r="H64" s="519" t="s">
        <v>1487</v>
      </c>
      <c r="I64" s="200" t="str">
        <f>VLOOKUP(D64,Sheet3!$B$5:$C$120,2,0)</f>
        <v>Секюритизиращи експозиции в търговския портфейл</v>
      </c>
      <c r="J64" s="519"/>
      <c r="L64" s="528" t="s">
        <v>1099</v>
      </c>
      <c r="M64" s="200" t="s">
        <v>2032</v>
      </c>
      <c r="O64" s="484">
        <f>COUNTIF(INDEX!$A$5:$A$60,D64)</f>
        <v>0</v>
      </c>
    </row>
    <row r="65" spans="1:15">
      <c r="A65" s="544">
        <v>14</v>
      </c>
      <c r="B65" s="545" t="s">
        <v>1572</v>
      </c>
      <c r="C65" s="542"/>
      <c r="D65" s="519" t="s">
        <v>1490</v>
      </c>
      <c r="E65" s="520">
        <v>27</v>
      </c>
      <c r="F65" s="520">
        <v>28</v>
      </c>
      <c r="G65" s="520" t="s">
        <v>1203</v>
      </c>
      <c r="H65" s="519" t="s">
        <v>1487</v>
      </c>
      <c r="I65" s="200" t="str">
        <f>VLOOKUP(D65,Sheet3!$B$5:$C$120,2,0)</f>
        <v>Секюритизиращи експозиции в банковия портфейл и регулаторни капиталови изисквания във връзка с тях</v>
      </c>
      <c r="J65" s="519"/>
      <c r="L65" s="528" t="s">
        <v>1099</v>
      </c>
      <c r="M65" s="200" t="s">
        <v>2032</v>
      </c>
      <c r="O65" s="484">
        <f>COUNTIF(INDEX!$A$5:$A$60,D65)</f>
        <v>0</v>
      </c>
    </row>
    <row r="66" spans="1:15">
      <c r="A66" s="544">
        <v>14</v>
      </c>
      <c r="B66" s="545" t="s">
        <v>1572</v>
      </c>
      <c r="C66" s="542"/>
      <c r="D66" s="519" t="s">
        <v>1491</v>
      </c>
      <c r="E66" s="520">
        <v>27</v>
      </c>
      <c r="F66" s="520">
        <v>28</v>
      </c>
      <c r="G66" s="520" t="s">
        <v>1203</v>
      </c>
      <c r="H66" s="519" t="s">
        <v>1487</v>
      </c>
      <c r="I66" s="200" t="str">
        <f>VLOOKUP(D66,Sheet3!$B$5:$C$120,2,0)</f>
        <v>Секюритизиращи експозиции в банковия портфейл и регулаторни капиталови изисквания във връзка с тях</v>
      </c>
      <c r="J66" s="519"/>
      <c r="L66" s="528" t="s">
        <v>1099</v>
      </c>
      <c r="M66" s="200" t="s">
        <v>2032</v>
      </c>
      <c r="O66" s="484">
        <f>COUNTIF(INDEX!$A$5:$A$60,D66)</f>
        <v>0</v>
      </c>
    </row>
    <row r="67" spans="1:15">
      <c r="A67" s="544">
        <v>14</v>
      </c>
      <c r="B67" s="545" t="s">
        <v>1572</v>
      </c>
      <c r="C67" s="542"/>
      <c r="D67" s="519" t="s">
        <v>1492</v>
      </c>
      <c r="E67" s="520">
        <v>27</v>
      </c>
      <c r="F67" s="520">
        <v>28</v>
      </c>
      <c r="G67" s="520" t="s">
        <v>1203</v>
      </c>
      <c r="H67" s="519" t="s">
        <v>1487</v>
      </c>
      <c r="I67" s="200" t="str">
        <f>VLOOKUP(D67,Sheet3!$B$5:$C$120,2,0)</f>
        <v>Експозиции, секюритизирани от институцията</v>
      </c>
      <c r="J67" s="519"/>
      <c r="L67" s="528" t="s">
        <v>1099</v>
      </c>
      <c r="M67" s="200" t="s">
        <v>2032</v>
      </c>
      <c r="O67" s="484">
        <f>COUNTIF(INDEX!$A$5:$A$60,D67)</f>
        <v>0</v>
      </c>
    </row>
    <row r="68" spans="1:15">
      <c r="A68" s="544">
        <v>15</v>
      </c>
      <c r="B68" s="545" t="s">
        <v>1572</v>
      </c>
      <c r="C68" s="541" t="s">
        <v>1494</v>
      </c>
      <c r="D68" s="200" t="s">
        <v>1232</v>
      </c>
      <c r="E68" s="518">
        <v>29</v>
      </c>
      <c r="F68" s="518">
        <v>30</v>
      </c>
      <c r="G68" s="517" t="s">
        <v>1405</v>
      </c>
      <c r="H68" s="200" t="s">
        <v>1493</v>
      </c>
      <c r="I68" s="200" t="str">
        <f>VLOOKUP(D68,Sheet3!$B$5:$C$120,2,0)</f>
        <v>Изисквания за оповестяването на качествена информация за пазарния риск</v>
      </c>
      <c r="J68" s="200"/>
      <c r="K68" t="s">
        <v>1551</v>
      </c>
      <c r="O68">
        <f>COUNTIF(INDEX!$A$5:$A$60,D68)</f>
        <v>0</v>
      </c>
    </row>
    <row r="69" spans="1:15">
      <c r="A69" s="544">
        <v>15</v>
      </c>
      <c r="B69" s="545" t="s">
        <v>1572</v>
      </c>
      <c r="C69" s="541">
        <v>445</v>
      </c>
      <c r="D69" s="200" t="s">
        <v>1550</v>
      </c>
      <c r="E69" s="518">
        <v>29</v>
      </c>
      <c r="F69" s="518">
        <v>30</v>
      </c>
      <c r="G69" s="517" t="s">
        <v>1203</v>
      </c>
      <c r="H69" s="200" t="s">
        <v>1493</v>
      </c>
      <c r="I69" s="200" t="str">
        <f>VLOOKUP(D69,Sheet3!$B$5:$C$120,2,0)</f>
        <v>Пазарен риск, измерван по стандартизирания подход</v>
      </c>
      <c r="J69" s="200"/>
      <c r="K69" t="s">
        <v>1551</v>
      </c>
      <c r="O69">
        <f>COUNTIF(INDEX!$A$5:$A$60,D69)</f>
        <v>1</v>
      </c>
    </row>
    <row r="70" spans="1:15">
      <c r="A70" s="544">
        <v>15</v>
      </c>
      <c r="B70" s="545" t="s">
        <v>1572</v>
      </c>
      <c r="C70" s="541" t="s">
        <v>1495</v>
      </c>
      <c r="D70" s="200" t="s">
        <v>1233</v>
      </c>
      <c r="E70" s="518">
        <v>29</v>
      </c>
      <c r="F70" s="518">
        <v>30</v>
      </c>
      <c r="G70" s="517" t="s">
        <v>1405</v>
      </c>
      <c r="H70" s="200" t="s">
        <v>1493</v>
      </c>
      <c r="I70" s="200" t="str">
        <f>VLOOKUP(D70,Sheet3!$B$5:$C$120,2,0)</f>
        <v>Изисквания към институциите, които използват вътрешни модели за пазарен риск, за оповестяване на качествена информация</v>
      </c>
      <c r="J70" s="200"/>
      <c r="K70" t="s">
        <v>1552</v>
      </c>
      <c r="L70" s="528" t="s">
        <v>1099</v>
      </c>
      <c r="O70">
        <f>COUNTIF(INDEX!$A$5:$A$60,D70)</f>
        <v>0</v>
      </c>
    </row>
    <row r="71" spans="1:15">
      <c r="A71" s="544">
        <v>15</v>
      </c>
      <c r="B71" s="545" t="s">
        <v>1572</v>
      </c>
      <c r="C71" s="541" t="s">
        <v>1496</v>
      </c>
      <c r="D71" s="200" t="s">
        <v>1497</v>
      </c>
      <c r="E71" s="518">
        <v>29</v>
      </c>
      <c r="F71" s="518">
        <v>30</v>
      </c>
      <c r="G71" s="517" t="s">
        <v>1203</v>
      </c>
      <c r="H71" s="200" t="s">
        <v>1493</v>
      </c>
      <c r="I71" s="200" t="str">
        <f>VLOOKUP(D71,Sheet3!$B$5:$C$120,2,0)</f>
        <v>Пазарен риск, измерван по подхода на вътрешните модели (ПВМ)</v>
      </c>
      <c r="J71" s="200"/>
      <c r="K71" t="s">
        <v>1552</v>
      </c>
      <c r="L71" s="528" t="s">
        <v>1099</v>
      </c>
      <c r="O71" s="484">
        <f>COUNTIF(INDEX!$A$5:$A$60,D71)</f>
        <v>0</v>
      </c>
    </row>
    <row r="72" spans="1:15">
      <c r="A72" s="544">
        <v>15</v>
      </c>
      <c r="B72" s="545" t="s">
        <v>1572</v>
      </c>
      <c r="C72" s="541" t="s">
        <v>1483</v>
      </c>
      <c r="D72" s="200" t="s">
        <v>1498</v>
      </c>
      <c r="E72" s="518">
        <v>29</v>
      </c>
      <c r="F72" s="518">
        <v>30</v>
      </c>
      <c r="G72" s="517" t="s">
        <v>1203</v>
      </c>
      <c r="H72" s="200" t="s">
        <v>1493</v>
      </c>
      <c r="I72" s="200" t="str">
        <f>VLOOKUP(D72,Sheet3!$B$5:$C$120,2,0)</f>
        <v>Данни за динамиката на рисково претеглената стойност на експозициите към пазарен риск съгласно ПВМ</v>
      </c>
      <c r="J72" s="200"/>
      <c r="K72" t="s">
        <v>1552</v>
      </c>
      <c r="L72" s="528" t="s">
        <v>1099</v>
      </c>
      <c r="O72" s="484">
        <f>COUNTIF(INDEX!$A$5:$A$60,D72)</f>
        <v>0</v>
      </c>
    </row>
    <row r="73" spans="1:15">
      <c r="A73" s="544">
        <v>15</v>
      </c>
      <c r="B73" s="545" t="s">
        <v>1572</v>
      </c>
      <c r="C73" s="541" t="s">
        <v>1501</v>
      </c>
      <c r="D73" s="200" t="s">
        <v>1499</v>
      </c>
      <c r="E73" s="518">
        <v>29</v>
      </c>
      <c r="F73" s="518">
        <v>30</v>
      </c>
      <c r="G73" s="517" t="s">
        <v>1203</v>
      </c>
      <c r="H73" s="200" t="s">
        <v>1493</v>
      </c>
      <c r="I73" s="200" t="str">
        <f>VLOOKUP(D73,Sheet3!$B$5:$C$120,2,0)</f>
        <v>Стойности на търговските портфейли съгласно ПВМ</v>
      </c>
      <c r="J73" s="200"/>
      <c r="K73" t="s">
        <v>1552</v>
      </c>
      <c r="L73" s="528" t="s">
        <v>1099</v>
      </c>
      <c r="O73" s="484">
        <f>COUNTIF(INDEX!$A$5:$A$60,D73)</f>
        <v>0</v>
      </c>
    </row>
    <row r="74" spans="1:15">
      <c r="A74" s="544">
        <v>15</v>
      </c>
      <c r="B74" s="545" t="s">
        <v>1572</v>
      </c>
      <c r="C74" s="541" t="s">
        <v>1502</v>
      </c>
      <c r="D74" s="200" t="s">
        <v>1500</v>
      </c>
      <c r="E74" s="518">
        <v>29</v>
      </c>
      <c r="F74" s="518">
        <v>30</v>
      </c>
      <c r="G74" s="517" t="s">
        <v>1203</v>
      </c>
      <c r="H74" s="200" t="s">
        <v>1493</v>
      </c>
      <c r="I74" s="200" t="str">
        <f>VLOOKUP(D74,Sheet3!$B$5:$C$120,2,0)</f>
        <v>Съпоставка на оценките под риск с печалбата/загубата</v>
      </c>
      <c r="J74" s="200"/>
      <c r="K74" t="s">
        <v>1552</v>
      </c>
      <c r="L74" s="528" t="s">
        <v>1099</v>
      </c>
      <c r="O74" s="484">
        <f>COUNTIF(INDEX!$A$5:$A$60,D74)</f>
        <v>0</v>
      </c>
    </row>
    <row r="75" spans="1:15">
      <c r="A75" s="544">
        <v>16</v>
      </c>
      <c r="B75" s="545" t="s">
        <v>1572</v>
      </c>
      <c r="C75" s="541" t="s">
        <v>1504</v>
      </c>
      <c r="D75" s="200" t="s">
        <v>1505</v>
      </c>
      <c r="E75" s="518">
        <v>31</v>
      </c>
      <c r="F75" s="518">
        <v>32</v>
      </c>
      <c r="G75" s="517" t="s">
        <v>1405</v>
      </c>
      <c r="H75" s="200" t="s">
        <v>1503</v>
      </c>
      <c r="I75" s="200" t="str">
        <f>VLOOKUP(D75,Sheet3!$B$5:$C$120,2,0)</f>
        <v>Качествена информация за операционния риск</v>
      </c>
      <c r="J75" s="200"/>
      <c r="O75">
        <f>COUNTIF(INDEX!$A$5:$A$60,D75)</f>
        <v>0</v>
      </c>
    </row>
    <row r="76" spans="1:15">
      <c r="A76" s="544">
        <v>16</v>
      </c>
      <c r="B76" s="545" t="s">
        <v>1572</v>
      </c>
      <c r="C76" s="541" t="s">
        <v>1504</v>
      </c>
      <c r="D76" s="200" t="s">
        <v>1109</v>
      </c>
      <c r="E76" s="518">
        <v>31</v>
      </c>
      <c r="F76" s="518">
        <v>32</v>
      </c>
      <c r="G76" s="517" t="s">
        <v>1203</v>
      </c>
      <c r="H76" s="200" t="s">
        <v>1503</v>
      </c>
      <c r="I76" s="200" t="str">
        <f>VLOOKUP(D76,Sheet3!$B$5:$C$120,2,0)</f>
        <v>Капиталови изисквания за операционен риск и рисково претеглена стойност на експозициите</v>
      </c>
      <c r="J76" s="200"/>
      <c r="O76">
        <f>COUNTIF(INDEX!$A$5:$A$60,D76)</f>
        <v>1</v>
      </c>
    </row>
    <row r="77" spans="1:15">
      <c r="A77" s="547" t="s">
        <v>1544</v>
      </c>
      <c r="B77" s="545" t="s">
        <v>1572</v>
      </c>
      <c r="C77" s="541" t="s">
        <v>1547</v>
      </c>
      <c r="D77" t="s">
        <v>1546</v>
      </c>
      <c r="E77" s="518">
        <v>37</v>
      </c>
      <c r="F77" s="518">
        <v>38</v>
      </c>
      <c r="G77" s="518" t="s">
        <v>1405</v>
      </c>
      <c r="H77" t="s">
        <v>1543</v>
      </c>
      <c r="I77" s="200" t="str">
        <f>VLOOKUP(D77,Sheet3!$B$5:$C$120,2,0)</f>
        <v>Качествена информация за лихвения риск при дейности в банковия портфейл</v>
      </c>
      <c r="O77">
        <f>COUNTIF(INDEX!$A$5:$A$60,D77)</f>
        <v>0</v>
      </c>
    </row>
    <row r="78" spans="1:15">
      <c r="A78" s="547" t="s">
        <v>1544</v>
      </c>
      <c r="B78" s="545" t="s">
        <v>1572</v>
      </c>
      <c r="C78" s="541" t="s">
        <v>1545</v>
      </c>
      <c r="D78" t="s">
        <v>1388</v>
      </c>
      <c r="E78" s="518">
        <v>37</v>
      </c>
      <c r="F78" s="518">
        <v>38</v>
      </c>
      <c r="G78" s="517" t="s">
        <v>1203</v>
      </c>
      <c r="H78" t="s">
        <v>1543</v>
      </c>
      <c r="I78" s="200" t="str">
        <f>VLOOKUP(D78,Sheet3!$B$5:$C$120,2,0)</f>
        <v>Лихвен риск при дейности в банковия портфейл</v>
      </c>
      <c r="O78">
        <f>COUNTIF(INDEX!$A$5:$A$60,D78)</f>
        <v>1</v>
      </c>
    </row>
    <row r="79" spans="1:15">
      <c r="A79" s="544">
        <v>17</v>
      </c>
      <c r="B79" s="545" t="s">
        <v>1572</v>
      </c>
      <c r="C79" s="541" t="s">
        <v>1507</v>
      </c>
      <c r="D79" s="200" t="s">
        <v>1508</v>
      </c>
      <c r="E79" s="518">
        <v>33</v>
      </c>
      <c r="F79" s="518">
        <v>34</v>
      </c>
      <c r="G79" s="517" t="s">
        <v>1405</v>
      </c>
      <c r="H79" s="200" t="s">
        <v>1506</v>
      </c>
      <c r="I79" s="200" t="str">
        <f>VLOOKUP(D79,Sheet3!$B$5:$C$120,2,0)</f>
        <v>Политика за възнагражденията</v>
      </c>
      <c r="J79" s="200"/>
      <c r="O79">
        <f>COUNTIF(INDEX!$A$5:$A$60,D79)</f>
        <v>0</v>
      </c>
    </row>
    <row r="80" spans="1:15">
      <c r="A80" s="544">
        <v>17</v>
      </c>
      <c r="B80" s="545" t="s">
        <v>1572</v>
      </c>
      <c r="C80" s="541" t="s">
        <v>1509</v>
      </c>
      <c r="D80" s="200" t="s">
        <v>1510</v>
      </c>
      <c r="E80" s="518">
        <v>33</v>
      </c>
      <c r="F80" s="518">
        <v>34</v>
      </c>
      <c r="G80" s="517" t="s">
        <v>1203</v>
      </c>
      <c r="H80" s="200" t="s">
        <v>1506</v>
      </c>
      <c r="I80" s="200" t="str">
        <f>VLOOKUP(D80,Sheet3!$B$5:$C$120,2,0)</f>
        <v>Възнаграждение, предоставено за финансовата година</v>
      </c>
      <c r="J80" s="200"/>
      <c r="O80">
        <f>COUNTIF(INDEX!$A$5:$A$60,D80)</f>
        <v>1</v>
      </c>
    </row>
    <row r="81" spans="1:15">
      <c r="A81" s="544">
        <v>17</v>
      </c>
      <c r="B81" s="545" t="s">
        <v>1572</v>
      </c>
      <c r="C81" s="541" t="s">
        <v>1515</v>
      </c>
      <c r="D81" s="200" t="s">
        <v>1511</v>
      </c>
      <c r="E81" s="518">
        <v>33</v>
      </c>
      <c r="F81" s="518">
        <v>34</v>
      </c>
      <c r="G81" s="517" t="s">
        <v>1203</v>
      </c>
      <c r="H81" s="200" t="s">
        <v>1506</v>
      </c>
      <c r="I81" s="200" t="str">
        <f>VLOOKUP(D81,Sheet3!$B$5:$C$120,2,0)</f>
        <v>Специално възнаграждение за служителите, чиято професионална дейност има съществено въздействие върху рисковия профил на институцията (идентифициран персонал)</v>
      </c>
      <c r="J81" s="200"/>
      <c r="O81">
        <f>COUNTIF(INDEX!$A$5:$A$60,D81)</f>
        <v>1</v>
      </c>
    </row>
    <row r="82" spans="1:15">
      <c r="A82" s="544">
        <v>17</v>
      </c>
      <c r="B82" s="545" t="s">
        <v>1572</v>
      </c>
      <c r="C82" s="541" t="s">
        <v>1515</v>
      </c>
      <c r="D82" s="200" t="s">
        <v>1512</v>
      </c>
      <c r="E82" s="518">
        <v>33</v>
      </c>
      <c r="F82" s="518">
        <v>34</v>
      </c>
      <c r="G82" s="517" t="s">
        <v>1203</v>
      </c>
      <c r="H82" s="200" t="s">
        <v>1506</v>
      </c>
      <c r="I82" s="200" t="str">
        <f>VLOOKUP(D82,Sheet3!$B$5:$C$120,2,0)</f>
        <v>Отложено възнаграждение</v>
      </c>
      <c r="J82" s="200"/>
      <c r="O82">
        <f>COUNTIF(INDEX!$A$5:$A$60,D82)</f>
        <v>1</v>
      </c>
    </row>
    <row r="83" spans="1:15">
      <c r="A83" s="544">
        <v>17</v>
      </c>
      <c r="B83" s="545" t="s">
        <v>1572</v>
      </c>
      <c r="C83" s="541" t="s">
        <v>1516</v>
      </c>
      <c r="D83" s="200" t="s">
        <v>1513</v>
      </c>
      <c r="E83" s="518">
        <v>33</v>
      </c>
      <c r="F83" s="518">
        <v>34</v>
      </c>
      <c r="G83" s="517" t="s">
        <v>1203</v>
      </c>
      <c r="H83" s="200" t="s">
        <v>1506</v>
      </c>
      <c r="I83" s="200" t="str">
        <f>VLOOKUP(D83,Sheet3!$B$5:$C$120,2,0)</f>
        <v>Годишно възнаграждение от 1 млн. евро или повече</v>
      </c>
      <c r="J83" s="200"/>
      <c r="O83">
        <f>COUNTIF(INDEX!$A$5:$A$60,D83)</f>
        <v>1</v>
      </c>
    </row>
    <row r="84" spans="1:15">
      <c r="A84" s="544">
        <v>17</v>
      </c>
      <c r="B84" s="545" t="s">
        <v>1572</v>
      </c>
      <c r="C84" s="541" t="s">
        <v>1516</v>
      </c>
      <c r="D84" s="200" t="s">
        <v>1514</v>
      </c>
      <c r="E84" s="518">
        <v>33</v>
      </c>
      <c r="F84" s="518">
        <v>34</v>
      </c>
      <c r="G84" s="517" t="s">
        <v>1203</v>
      </c>
      <c r="H84" s="200" t="s">
        <v>1506</v>
      </c>
      <c r="I84" s="200" t="str">
        <f>VLOOKUP(D84,Sheet3!$B$5:$C$120,2,0)</f>
        <v>Информация за възнаграждението на служителите, чиято професионална дейност има съществено въздействие върху рисковия профил на институцията (идентифициран персонал)</v>
      </c>
      <c r="J84" s="200"/>
      <c r="O84">
        <f>COUNTIF(INDEX!$A$5:$A$60,D84)</f>
        <v>1</v>
      </c>
    </row>
    <row r="85" spans="1:15">
      <c r="A85" s="544">
        <v>18</v>
      </c>
      <c r="B85" s="545" t="s">
        <v>1572</v>
      </c>
      <c r="C85" s="540">
        <v>443</v>
      </c>
      <c r="D85" s="200" t="s">
        <v>1518</v>
      </c>
      <c r="E85" s="518">
        <v>35</v>
      </c>
      <c r="F85" s="518">
        <v>36</v>
      </c>
      <c r="G85" s="517" t="s">
        <v>1203</v>
      </c>
      <c r="H85" s="200" t="s">
        <v>1521</v>
      </c>
      <c r="I85" s="200" t="str">
        <f>VLOOKUP(D85,Sheet3!$B$5:$C$120,2,0)</f>
        <v>Обременени с тежести активи и свободни от тежести активи</v>
      </c>
      <c r="J85" s="200"/>
      <c r="O85">
        <f>COUNTIF(INDEX!$A$5:$A$60,D85)</f>
        <v>1</v>
      </c>
    </row>
    <row r="86" spans="1:15">
      <c r="A86" s="544">
        <v>18</v>
      </c>
      <c r="B86" s="545" t="s">
        <v>1572</v>
      </c>
      <c r="C86" s="540">
        <v>443</v>
      </c>
      <c r="D86" s="200" t="s">
        <v>1517</v>
      </c>
      <c r="E86" s="518">
        <v>35</v>
      </c>
      <c r="F86" s="518">
        <v>36</v>
      </c>
      <c r="G86" s="517" t="s">
        <v>1203</v>
      </c>
      <c r="H86" s="200" t="s">
        <v>1521</v>
      </c>
      <c r="I86" s="200" t="str">
        <f>VLOOKUP(D86,Sheet3!$B$5:$C$120,2,0)</f>
        <v>Получени обезпечения и емитирани собствени дългови ценни книжа</v>
      </c>
      <c r="J86" s="200"/>
      <c r="O86">
        <f>COUNTIF(INDEX!$A$5:$A$60,D86)</f>
        <v>1</v>
      </c>
    </row>
    <row r="87" spans="1:15">
      <c r="A87" s="544">
        <v>18</v>
      </c>
      <c r="B87" s="545" t="s">
        <v>1572</v>
      </c>
      <c r="C87" s="540">
        <v>443</v>
      </c>
      <c r="D87" s="200" t="s">
        <v>1519</v>
      </c>
      <c r="E87" s="518">
        <v>35</v>
      </c>
      <c r="F87" s="518">
        <v>36</v>
      </c>
      <c r="G87" s="517" t="s">
        <v>1203</v>
      </c>
      <c r="H87" s="200" t="s">
        <v>1521</v>
      </c>
      <c r="I87" s="200" t="str">
        <f>VLOOKUP(D87,Sheet3!$B$5:$C$120,2,0)</f>
        <v>Източници на тежести</v>
      </c>
      <c r="J87" s="200"/>
      <c r="O87">
        <f>COUNTIF(INDEX!$A$5:$A$60,D87)</f>
        <v>1</v>
      </c>
    </row>
    <row r="88" spans="1:15">
      <c r="A88" s="544">
        <v>18</v>
      </c>
      <c r="B88" s="545" t="s">
        <v>1572</v>
      </c>
      <c r="C88" s="540">
        <v>443</v>
      </c>
      <c r="D88" s="200" t="s">
        <v>1520</v>
      </c>
      <c r="E88" s="518">
        <v>35</v>
      </c>
      <c r="F88" s="518">
        <v>36</v>
      </c>
      <c r="G88" s="517" t="s">
        <v>1405</v>
      </c>
      <c r="H88" s="200" t="s">
        <v>1521</v>
      </c>
      <c r="I88" s="200" t="e">
        <f>VLOOKUP(D88,Sheet3!$B$5:$C$120,2,0)</f>
        <v>#N/A</v>
      </c>
      <c r="J88" s="200"/>
      <c r="O88">
        <f>COUNTIF(INDEX!$A$5:$A$60,D88)</f>
        <v>0</v>
      </c>
    </row>
    <row r="89" spans="1:15">
      <c r="A89" s="547" t="s">
        <v>1548</v>
      </c>
      <c r="B89" s="545" t="s">
        <v>1572</v>
      </c>
      <c r="C89" s="540"/>
      <c r="D89" s="633" t="s">
        <v>1212</v>
      </c>
      <c r="E89" s="518">
        <v>39</v>
      </c>
      <c r="F89" s="518">
        <v>40</v>
      </c>
      <c r="G89" s="517"/>
      <c r="H89" t="s">
        <v>1549</v>
      </c>
      <c r="I89" s="200" t="e">
        <f>VLOOKUP(D89,Sheet3!$B$5:$C$120,2,0)</f>
        <v>#N/A</v>
      </c>
      <c r="O89">
        <f>COUNTIF(INDEX!$A$5:$A$60,D89)</f>
        <v>0</v>
      </c>
    </row>
    <row r="90" spans="1:15">
      <c r="A90" s="547" t="s">
        <v>1548</v>
      </c>
      <c r="B90" s="545" t="s">
        <v>1572</v>
      </c>
      <c r="C90" s="540"/>
      <c r="D90" s="633" t="s">
        <v>1213</v>
      </c>
      <c r="E90" s="518">
        <v>39</v>
      </c>
      <c r="F90" s="518">
        <v>40</v>
      </c>
      <c r="G90" s="517"/>
      <c r="H90" t="s">
        <v>1549</v>
      </c>
      <c r="I90" s="200" t="e">
        <f>VLOOKUP(D90,Sheet3!$B$5:$C$120,2,0)</f>
        <v>#N/A</v>
      </c>
      <c r="O90">
        <f>COUNTIF(INDEX!$A$5:$A$60,D90)</f>
        <v>0</v>
      </c>
    </row>
    <row r="91" spans="1:15">
      <c r="A91" s="547" t="s">
        <v>1548</v>
      </c>
      <c r="B91" s="545" t="s">
        <v>1572</v>
      </c>
      <c r="C91" s="540"/>
      <c r="D91" s="633" t="s">
        <v>1214</v>
      </c>
      <c r="E91" s="518">
        <v>39</v>
      </c>
      <c r="F91" s="518">
        <v>40</v>
      </c>
      <c r="G91" s="517"/>
      <c r="H91" t="s">
        <v>1549</v>
      </c>
      <c r="I91" s="200" t="e">
        <f>VLOOKUP(D91,Sheet3!$B$5:$C$120,2,0)</f>
        <v>#N/A</v>
      </c>
      <c r="O91">
        <f>COUNTIF(INDEX!$A$5:$A$60,D91)</f>
        <v>0</v>
      </c>
    </row>
    <row r="92" spans="1:15">
      <c r="A92" s="547" t="s">
        <v>1548</v>
      </c>
      <c r="B92" s="545" t="s">
        <v>1572</v>
      </c>
      <c r="C92" s="540"/>
      <c r="D92" s="633" t="s">
        <v>1215</v>
      </c>
      <c r="E92" s="518">
        <v>39</v>
      </c>
      <c r="F92" s="518">
        <v>40</v>
      </c>
      <c r="G92" s="517"/>
      <c r="H92" t="s">
        <v>1549</v>
      </c>
      <c r="I92" s="200" t="e">
        <f>VLOOKUP(D92,Sheet3!$B$5:$C$120,2,0)</f>
        <v>#N/A</v>
      </c>
      <c r="O92">
        <f>COUNTIF(INDEX!$A$5:$A$60,D92)</f>
        <v>0</v>
      </c>
    </row>
    <row r="93" spans="1:15">
      <c r="A93" s="547" t="s">
        <v>1548</v>
      </c>
      <c r="B93" s="545" t="s">
        <v>1572</v>
      </c>
      <c r="C93" s="540"/>
      <c r="D93" s="633" t="s">
        <v>1216</v>
      </c>
      <c r="E93" s="518">
        <v>39</v>
      </c>
      <c r="F93" s="518">
        <v>40</v>
      </c>
      <c r="G93" s="517"/>
      <c r="H93" t="s">
        <v>1549</v>
      </c>
      <c r="I93" s="200" t="e">
        <f>VLOOKUP(D93,Sheet3!$B$5:$C$120,2,0)</f>
        <v>#N/A</v>
      </c>
      <c r="O93">
        <f>COUNTIF(INDEX!$A$5:$A$60,D93)</f>
        <v>0</v>
      </c>
    </row>
    <row r="94" spans="1:15">
      <c r="A94" s="580"/>
      <c r="B94" s="581"/>
      <c r="C94" s="540"/>
      <c r="D94" s="578" t="s">
        <v>623</v>
      </c>
      <c r="G94" s="517"/>
      <c r="I94" s="200" t="e">
        <f>VLOOKUP(D94,Sheet3!$B$5:$C$120,2,0)</f>
        <v>#N/A</v>
      </c>
      <c r="M94" s="751" t="s">
        <v>1828</v>
      </c>
      <c r="O94">
        <f>COUNTIF(INDEX!$A$5:$A$60,D94)</f>
        <v>0</v>
      </c>
    </row>
    <row r="95" spans="1:15">
      <c r="A95" s="580"/>
      <c r="B95" s="581"/>
      <c r="C95" s="540"/>
      <c r="D95" s="578" t="s">
        <v>624</v>
      </c>
      <c r="G95" s="517"/>
      <c r="I95" s="200" t="e">
        <f>VLOOKUP(D95,Sheet3!$B$5:$C$120,2,0)</f>
        <v>#N/A</v>
      </c>
      <c r="M95" s="751" t="s">
        <v>1828</v>
      </c>
      <c r="O95">
        <f>COUNTIF(INDEX!$A$5:$A$60,D95)</f>
        <v>0</v>
      </c>
    </row>
    <row r="96" spans="1:15">
      <c r="A96" s="579"/>
      <c r="B96" s="579"/>
      <c r="C96" s="540"/>
      <c r="D96" s="579" t="s">
        <v>625</v>
      </c>
      <c r="I96" s="200" t="e">
        <f>VLOOKUP(D96,Sheet3!$B$5:$C$120,2,0)</f>
        <v>#N/A</v>
      </c>
      <c r="M96" s="751" t="s">
        <v>1828</v>
      </c>
      <c r="O96">
        <f>COUNTIF(INDEX!$A$5:$A$60,D96)</f>
        <v>0</v>
      </c>
    </row>
    <row r="97" spans="3:15">
      <c r="C97" s="541" t="s">
        <v>1578</v>
      </c>
      <c r="D97" s="523" t="s">
        <v>1208</v>
      </c>
      <c r="I97" s="200" t="e">
        <f>VLOOKUP(D97,Sheet3!$B$5:$C$120,2,0)</f>
        <v>#N/A</v>
      </c>
      <c r="O97">
        <f>COUNTIF(INDEX!$A$5:$A$60,D97)</f>
        <v>0</v>
      </c>
    </row>
    <row r="98" spans="3:15">
      <c r="C98" s="541" t="s">
        <v>1578</v>
      </c>
      <c r="D98" s="523" t="s">
        <v>1209</v>
      </c>
      <c r="I98" s="200" t="e">
        <f>VLOOKUP(D98,Sheet3!$B$5:$C$120,2,0)</f>
        <v>#N/A</v>
      </c>
      <c r="O98">
        <f>COUNTIF(INDEX!$A$5:$A$60,D98)</f>
        <v>1</v>
      </c>
    </row>
    <row r="99" spans="3:15">
      <c r="C99" s="540"/>
      <c r="D99" s="523" t="s">
        <v>1210</v>
      </c>
      <c r="I99" s="200">
        <f>VLOOKUP(D99,Sheet3!$B$5:$C$120,2,0)</f>
        <v>0</v>
      </c>
      <c r="O99">
        <f>COUNTIF(INDEX!$A$5:$A$60,D99)</f>
        <v>1</v>
      </c>
    </row>
    <row r="100" spans="3:15">
      <c r="C100" s="540"/>
      <c r="D100" s="523" t="s">
        <v>1389</v>
      </c>
      <c r="I100" s="200" t="e">
        <f>VLOOKUP(D100,Sheet3!$B$5:$C$120,2,0)</f>
        <v>#N/A</v>
      </c>
      <c r="O100">
        <f>COUNTIF(INDEX!$A$5:$A$60,D100)</f>
        <v>1</v>
      </c>
    </row>
    <row r="101" spans="3:15">
      <c r="D101" s="523" t="s">
        <v>1390</v>
      </c>
      <c r="I101" s="200" t="e">
        <f>VLOOKUP(D101,Sheet3!$B$5:$C$120,2,0)</f>
        <v>#N/A</v>
      </c>
      <c r="O101">
        <f>COUNTIF(INDEX!$A$5:$A$60,D101)</f>
        <v>1</v>
      </c>
    </row>
    <row r="102" spans="3:15">
      <c r="C102" t="s">
        <v>1579</v>
      </c>
      <c r="I102" s="200" t="e">
        <f>VLOOKUP(D102,Sheet3!$B$5:$C$120,2,0)</f>
        <v>#N/A</v>
      </c>
    </row>
    <row r="106" spans="3:15">
      <c r="D106" t="s">
        <v>1212</v>
      </c>
      <c r="G106" s="517" t="s">
        <v>1203</v>
      </c>
      <c r="K106" s="200" t="s">
        <v>1217</v>
      </c>
      <c r="L106" s="528" t="s">
        <v>1099</v>
      </c>
      <c r="M106" s="200" t="s">
        <v>2033</v>
      </c>
      <c r="O106" s="484">
        <f>COUNTIF(INDEX!$A$5:$A$60,D106)</f>
        <v>0</v>
      </c>
    </row>
    <row r="107" spans="3:15">
      <c r="D107" t="s">
        <v>1213</v>
      </c>
      <c r="G107" s="517" t="s">
        <v>1203</v>
      </c>
      <c r="K107" s="200" t="s">
        <v>1217</v>
      </c>
      <c r="L107" s="528" t="s">
        <v>1099</v>
      </c>
      <c r="M107" s="200" t="s">
        <v>2033</v>
      </c>
      <c r="O107" s="484">
        <f>COUNTIF(INDEX!$A$5:$A$60,D107)</f>
        <v>0</v>
      </c>
    </row>
    <row r="108" spans="3:15">
      <c r="D108" t="s">
        <v>1214</v>
      </c>
      <c r="G108" s="517" t="s">
        <v>1203</v>
      </c>
      <c r="K108" s="200" t="s">
        <v>1217</v>
      </c>
      <c r="L108" s="528" t="s">
        <v>1099</v>
      </c>
      <c r="M108" s="200" t="s">
        <v>2033</v>
      </c>
      <c r="O108" s="484">
        <f>COUNTIF(INDEX!$A$5:$A$60,D108)</f>
        <v>0</v>
      </c>
    </row>
    <row r="109" spans="3:15">
      <c r="D109" t="s">
        <v>1215</v>
      </c>
      <c r="G109" s="517" t="s">
        <v>1203</v>
      </c>
      <c r="K109" s="200" t="s">
        <v>1217</v>
      </c>
      <c r="L109" s="528" t="s">
        <v>1099</v>
      </c>
      <c r="M109" s="200" t="s">
        <v>2033</v>
      </c>
      <c r="O109" s="484">
        <f>COUNTIF(INDEX!$A$5:$A$60,D109)</f>
        <v>0</v>
      </c>
    </row>
    <row r="110" spans="3:15">
      <c r="D110" t="s">
        <v>1216</v>
      </c>
      <c r="G110" s="517" t="s">
        <v>1203</v>
      </c>
      <c r="K110" s="200" t="s">
        <v>1217</v>
      </c>
      <c r="L110" s="528" t="s">
        <v>1099</v>
      </c>
      <c r="M110" s="200" t="s">
        <v>2033</v>
      </c>
      <c r="O110" s="484">
        <f>COUNTIF(INDEX!$A$5:$A$60,D110)</f>
        <v>0</v>
      </c>
    </row>
    <row r="111" spans="3:15">
      <c r="D111" t="s">
        <v>1873</v>
      </c>
      <c r="G111" s="517" t="s">
        <v>1203</v>
      </c>
      <c r="O111">
        <f>COUNTIF(INDEX!$A$5:$A$60,D111)</f>
        <v>0</v>
      </c>
    </row>
    <row r="112" spans="3:15">
      <c r="D112" t="s">
        <v>1875</v>
      </c>
      <c r="G112" s="517" t="s">
        <v>1203</v>
      </c>
      <c r="O112">
        <f>COUNTIF(INDEX!$A$5:$A$60,D112)</f>
        <v>0</v>
      </c>
    </row>
    <row r="113" spans="4:15">
      <c r="D113" t="s">
        <v>1210</v>
      </c>
      <c r="G113" s="517" t="s">
        <v>1203</v>
      </c>
      <c r="O113">
        <f>COUNTIF(INDEX!$A$5:$A$60,D113)</f>
        <v>1</v>
      </c>
    </row>
    <row r="114" spans="4:15">
      <c r="D114" t="s">
        <v>1211</v>
      </c>
      <c r="G114" s="517" t="s">
        <v>1203</v>
      </c>
      <c r="O114">
        <f>COUNTIF(INDEX!$A$5:$A$60,D114)</f>
        <v>0</v>
      </c>
    </row>
    <row r="115" spans="4:15">
      <c r="D115" t="s">
        <v>1267</v>
      </c>
      <c r="G115" s="517" t="s">
        <v>1203</v>
      </c>
      <c r="O115">
        <f>COUNTIF(INDEX!$A$5:$A$60,D115)</f>
        <v>0</v>
      </c>
    </row>
    <row r="129" spans="1:14" ht="51.75" customHeight="1">
      <c r="A129" s="543" t="s">
        <v>1571</v>
      </c>
      <c r="B129" s="543" t="s">
        <v>1573</v>
      </c>
      <c r="C129" s="531" t="s">
        <v>1411</v>
      </c>
      <c r="D129" s="531" t="s">
        <v>1392</v>
      </c>
      <c r="E129" s="531" t="s">
        <v>1398</v>
      </c>
      <c r="F129" s="531" t="s">
        <v>1399</v>
      </c>
      <c r="G129" s="531" t="s">
        <v>1406</v>
      </c>
      <c r="H129" s="531" t="s">
        <v>1408</v>
      </c>
      <c r="I129" s="531" t="s">
        <v>2004</v>
      </c>
      <c r="J129" s="531"/>
      <c r="K129" s="200" t="s">
        <v>2002</v>
      </c>
      <c r="L129" s="200" t="s">
        <v>2003</v>
      </c>
    </row>
    <row r="130" spans="1:14">
      <c r="A130">
        <v>3</v>
      </c>
      <c r="B130" t="s">
        <v>1572</v>
      </c>
      <c r="C130" t="s">
        <v>1402</v>
      </c>
      <c r="D130" t="s">
        <v>1403</v>
      </c>
      <c r="E130" s="518">
        <v>5</v>
      </c>
      <c r="F130" s="518">
        <v>6</v>
      </c>
      <c r="G130" s="518" t="s">
        <v>1203</v>
      </c>
      <c r="H130" t="s">
        <v>1409</v>
      </c>
      <c r="I130" t="s">
        <v>1906</v>
      </c>
      <c r="L130" t="s">
        <v>1099</v>
      </c>
      <c r="N130" s="540" t="str">
        <f>VLOOKUP(D130,Sheet3!$B$5:$C$120,2,0)</f>
        <v>корекции на пруденциалната оценка</v>
      </c>
    </row>
    <row r="131" spans="1:14">
      <c r="A131">
        <v>11</v>
      </c>
      <c r="B131" t="s">
        <v>1572</v>
      </c>
      <c r="D131" t="s">
        <v>1461</v>
      </c>
      <c r="E131" s="518">
        <v>21</v>
      </c>
      <c r="F131" s="518">
        <v>22</v>
      </c>
      <c r="G131" s="518" t="s">
        <v>1203</v>
      </c>
      <c r="H131" t="s">
        <v>1459</v>
      </c>
      <c r="I131" t="e">
        <v>#N/A</v>
      </c>
      <c r="L131" t="s">
        <v>1099</v>
      </c>
      <c r="N131" s="540" t="e">
        <f>VLOOKUP(D131,Sheet3!$B$5:$C$120,2,0)</f>
        <v>#N/A</v>
      </c>
    </row>
    <row r="132" spans="1:14">
      <c r="A132">
        <v>11</v>
      </c>
      <c r="B132" t="s">
        <v>1572</v>
      </c>
      <c r="D132" t="s">
        <v>1231</v>
      </c>
      <c r="E132" s="518">
        <v>21</v>
      </c>
      <c r="F132" s="518">
        <v>22</v>
      </c>
      <c r="G132" s="518" t="s">
        <v>1203</v>
      </c>
      <c r="H132" t="s">
        <v>1459</v>
      </c>
      <c r="I132" t="e">
        <v>#N/A</v>
      </c>
      <c r="L132" t="s">
        <v>1099</v>
      </c>
      <c r="N132" s="540" t="e">
        <f>VLOOKUP(D132,Sheet3!$B$5:$C$120,2,0)</f>
        <v>#N/A</v>
      </c>
    </row>
    <row r="133" spans="1:14">
      <c r="A133">
        <v>11</v>
      </c>
      <c r="B133" t="s">
        <v>1572</v>
      </c>
      <c r="D133" t="s">
        <v>1462</v>
      </c>
      <c r="E133" s="518">
        <v>21</v>
      </c>
      <c r="F133" s="518">
        <v>22</v>
      </c>
      <c r="G133" s="518" t="s">
        <v>1203</v>
      </c>
      <c r="H133" t="s">
        <v>1459</v>
      </c>
      <c r="I133" t="e">
        <v>#N/A</v>
      </c>
      <c r="L133" t="s">
        <v>1099</v>
      </c>
      <c r="N133" s="540" t="e">
        <f>VLOOKUP(D133,Sheet3!$B$5:$C$120,2,0)</f>
        <v>#N/A</v>
      </c>
    </row>
    <row r="134" spans="1:14">
      <c r="A134">
        <v>11</v>
      </c>
      <c r="B134" t="s">
        <v>1572</v>
      </c>
      <c r="D134" t="s">
        <v>1463</v>
      </c>
      <c r="E134" s="518">
        <v>21</v>
      </c>
      <c r="F134" s="518">
        <v>22</v>
      </c>
      <c r="G134" s="518" t="s">
        <v>1203</v>
      </c>
      <c r="H134" t="s">
        <v>1459</v>
      </c>
      <c r="I134" t="e">
        <v>#N/A</v>
      </c>
      <c r="L134" t="s">
        <v>1099</v>
      </c>
      <c r="N134" s="540" t="e">
        <f>VLOOKUP(D134,Sheet3!$B$5:$C$120,2,0)</f>
        <v>#N/A</v>
      </c>
    </row>
    <row r="135" spans="1:14">
      <c r="A135">
        <v>11</v>
      </c>
      <c r="B135" t="s">
        <v>1572</v>
      </c>
      <c r="D135" t="s">
        <v>1464</v>
      </c>
      <c r="E135" s="518">
        <v>21</v>
      </c>
      <c r="F135" s="518">
        <v>22</v>
      </c>
      <c r="G135" s="518" t="s">
        <v>1203</v>
      </c>
      <c r="H135" t="s">
        <v>1459</v>
      </c>
      <c r="I135" t="e">
        <v>#N/A</v>
      </c>
      <c r="L135" t="s">
        <v>1099</v>
      </c>
      <c r="N135" s="540" t="e">
        <f>VLOOKUP(D135,Sheet3!$B$5:$C$120,2,0)</f>
        <v>#N/A</v>
      </c>
    </row>
    <row r="136" spans="1:14">
      <c r="A136">
        <v>11</v>
      </c>
      <c r="B136" t="s">
        <v>1572</v>
      </c>
      <c r="D136" t="s">
        <v>1465</v>
      </c>
      <c r="E136" s="518">
        <v>21</v>
      </c>
      <c r="F136" s="518">
        <v>22</v>
      </c>
      <c r="G136" s="518" t="s">
        <v>1203</v>
      </c>
      <c r="H136" t="s">
        <v>1459</v>
      </c>
      <c r="I136" t="e">
        <v>#N/A</v>
      </c>
      <c r="L136" t="s">
        <v>1099</v>
      </c>
      <c r="N136" s="540" t="e">
        <f>VLOOKUP(D136,Sheet3!$B$5:$C$120,2,0)</f>
        <v>#N/A</v>
      </c>
    </row>
    <row r="137" spans="1:14">
      <c r="A137">
        <v>11</v>
      </c>
      <c r="B137" t="s">
        <v>1572</v>
      </c>
      <c r="D137" t="s">
        <v>1466</v>
      </c>
      <c r="E137" s="518">
        <v>21</v>
      </c>
      <c r="F137" s="518">
        <v>22</v>
      </c>
      <c r="G137" s="518" t="s">
        <v>1203</v>
      </c>
      <c r="H137" t="s">
        <v>1459</v>
      </c>
      <c r="I137" t="e">
        <v>#N/A</v>
      </c>
      <c r="L137" t="s">
        <v>1099</v>
      </c>
      <c r="N137" s="540" t="e">
        <f>VLOOKUP(D137,Sheet3!$B$5:$C$120,2,0)</f>
        <v>#N/A</v>
      </c>
    </row>
    <row r="138" spans="1:14">
      <c r="A138">
        <v>12</v>
      </c>
      <c r="B138" t="s">
        <v>1572</v>
      </c>
      <c r="C138" t="s">
        <v>1468</v>
      </c>
      <c r="D138" t="s">
        <v>1469</v>
      </c>
      <c r="E138" s="518">
        <v>23</v>
      </c>
      <c r="F138" s="518">
        <v>24</v>
      </c>
      <c r="G138" s="518" t="s">
        <v>1203</v>
      </c>
      <c r="H138" t="s">
        <v>1467</v>
      </c>
      <c r="I138" t="e">
        <v>#N/A</v>
      </c>
      <c r="L138" t="s">
        <v>1099</v>
      </c>
      <c r="N138" s="540" t="e">
        <f>VLOOKUP(D138,Sheet3!$B$5:$C$120,2,0)</f>
        <v>#N/A</v>
      </c>
    </row>
    <row r="139" spans="1:14">
      <c r="A139">
        <v>13</v>
      </c>
      <c r="B139" t="s">
        <v>1572</v>
      </c>
      <c r="C139" t="s">
        <v>1474</v>
      </c>
      <c r="D139" t="s">
        <v>1475</v>
      </c>
      <c r="E139" s="518">
        <v>25</v>
      </c>
      <c r="F139" s="518">
        <v>26</v>
      </c>
      <c r="G139" s="518" t="s">
        <v>1203</v>
      </c>
      <c r="H139" t="s">
        <v>1470</v>
      </c>
      <c r="I139" t="s">
        <v>1921</v>
      </c>
      <c r="K139">
        <v>25</v>
      </c>
      <c r="L139" t="s">
        <v>1099</v>
      </c>
      <c r="M139" t="s">
        <v>2031</v>
      </c>
      <c r="N139" s="540" t="str">
        <f>VLOOKUP(D139,Sheet3!$B$5:$C$120,2,0)</f>
        <v>Сделки, за които се прилагат капиталови изисквания за риска при ККО</v>
      </c>
    </row>
    <row r="140" spans="1:14">
      <c r="A140">
        <v>13</v>
      </c>
      <c r="B140" t="s">
        <v>1572</v>
      </c>
      <c r="C140" t="s">
        <v>1476</v>
      </c>
      <c r="D140" t="s">
        <v>1477</v>
      </c>
      <c r="E140" s="518">
        <v>25</v>
      </c>
      <c r="F140" s="518">
        <v>26</v>
      </c>
      <c r="G140" s="518" t="s">
        <v>1203</v>
      </c>
      <c r="H140" t="s">
        <v>1470</v>
      </c>
      <c r="I140" t="s">
        <v>1925</v>
      </c>
      <c r="K140">
        <v>34.07</v>
      </c>
      <c r="L140" t="s">
        <v>1099</v>
      </c>
      <c r="N140" s="540" t="str">
        <f>VLOOKUP(D140,Sheet3!$B$5:$C$120,2,0)</f>
        <v>Експозиции към КРК по класове експозиции и скала на вероятността от неизпълнение</v>
      </c>
    </row>
    <row r="141" spans="1:14">
      <c r="A141">
        <v>13</v>
      </c>
      <c r="B141" t="s">
        <v>1572</v>
      </c>
      <c r="C141" t="s">
        <v>1483</v>
      </c>
      <c r="D141" t="s">
        <v>1480</v>
      </c>
      <c r="E141" s="518">
        <v>25</v>
      </c>
      <c r="F141" s="518">
        <v>26</v>
      </c>
      <c r="G141" s="518" t="s">
        <v>1203</v>
      </c>
      <c r="H141" t="s">
        <v>1470</v>
      </c>
      <c r="I141" t="s">
        <v>1928</v>
      </c>
      <c r="K141">
        <v>34.11</v>
      </c>
      <c r="L141" t="s">
        <v>1099</v>
      </c>
      <c r="N141" s="540" t="str">
        <f>VLOOKUP(D141,Sheet3!$B$5:$C$120,2,0)</f>
        <v>Данни за динамиката на изчисляваната по МВМ рисково претеглена стойност на експозициите към КРК</v>
      </c>
    </row>
    <row r="142" spans="1:14">
      <c r="A142">
        <v>14</v>
      </c>
      <c r="B142" t="s">
        <v>1572</v>
      </c>
      <c r="D142" t="s">
        <v>1488</v>
      </c>
      <c r="E142" s="518">
        <v>27</v>
      </c>
      <c r="F142" s="518">
        <v>28</v>
      </c>
      <c r="G142" s="518" t="s">
        <v>1203</v>
      </c>
      <c r="H142" t="s">
        <v>1487</v>
      </c>
      <c r="I142" t="s">
        <v>1931</v>
      </c>
      <c r="L142" t="s">
        <v>1099</v>
      </c>
      <c r="M142" t="s">
        <v>2032</v>
      </c>
      <c r="N142" s="540" t="str">
        <f>VLOOKUP(D142,Sheet3!$B$5:$C$120,2,0)</f>
        <v>Секюритизиращи експозиции в банковия портфейл</v>
      </c>
    </row>
    <row r="143" spans="1:14">
      <c r="A143">
        <v>14</v>
      </c>
      <c r="B143" t="s">
        <v>1572</v>
      </c>
      <c r="D143" t="s">
        <v>1489</v>
      </c>
      <c r="E143" s="518">
        <v>27</v>
      </c>
      <c r="F143" s="518">
        <v>28</v>
      </c>
      <c r="G143" s="518" t="s">
        <v>1203</v>
      </c>
      <c r="H143" t="s">
        <v>1487</v>
      </c>
      <c r="I143" t="s">
        <v>1932</v>
      </c>
      <c r="L143" t="s">
        <v>1099</v>
      </c>
      <c r="M143" t="s">
        <v>2032</v>
      </c>
      <c r="N143" s="540" t="str">
        <f>VLOOKUP(D143,Sheet3!$B$5:$C$120,2,0)</f>
        <v>Секюритизиращи експозиции в търговския портфейл</v>
      </c>
    </row>
    <row r="144" spans="1:14">
      <c r="A144">
        <v>14</v>
      </c>
      <c r="B144" t="s">
        <v>1572</v>
      </c>
      <c r="D144" t="s">
        <v>1490</v>
      </c>
      <c r="E144" s="518">
        <v>27</v>
      </c>
      <c r="F144" s="518">
        <v>28</v>
      </c>
      <c r="G144" s="518" t="s">
        <v>1203</v>
      </c>
      <c r="H144" t="s">
        <v>1487</v>
      </c>
      <c r="I144" t="s">
        <v>1933</v>
      </c>
      <c r="L144" t="s">
        <v>1099</v>
      </c>
      <c r="M144" t="s">
        <v>2032</v>
      </c>
      <c r="N144" s="540" t="str">
        <f>VLOOKUP(D144,Sheet3!$B$5:$C$120,2,0)</f>
        <v>Секюритизиращи експозиции в банковия портфейл и регулаторни капиталови изисквания във връзка с тях</v>
      </c>
    </row>
    <row r="145" spans="1:14">
      <c r="A145">
        <v>14</v>
      </c>
      <c r="B145" t="s">
        <v>1572</v>
      </c>
      <c r="D145" t="s">
        <v>1491</v>
      </c>
      <c r="E145" s="518">
        <v>27</v>
      </c>
      <c r="F145" s="518">
        <v>28</v>
      </c>
      <c r="G145" s="518" t="s">
        <v>1203</v>
      </c>
      <c r="H145" t="s">
        <v>1487</v>
      </c>
      <c r="I145" t="s">
        <v>1933</v>
      </c>
      <c r="L145" t="s">
        <v>1099</v>
      </c>
      <c r="M145" t="s">
        <v>2032</v>
      </c>
      <c r="N145" s="540" t="str">
        <f>VLOOKUP(D145,Sheet3!$B$5:$C$120,2,0)</f>
        <v>Секюритизиращи експозиции в банковия портфейл и регулаторни капиталови изисквания във връзка с тях</v>
      </c>
    </row>
    <row r="146" spans="1:14">
      <c r="A146">
        <v>14</v>
      </c>
      <c r="B146" t="s">
        <v>1572</v>
      </c>
      <c r="D146" t="s">
        <v>1492</v>
      </c>
      <c r="E146" s="518">
        <v>27</v>
      </c>
      <c r="F146" s="518">
        <v>28</v>
      </c>
      <c r="G146" s="518" t="s">
        <v>1203</v>
      </c>
      <c r="H146" t="s">
        <v>1487</v>
      </c>
      <c r="I146" t="s">
        <v>1936</v>
      </c>
      <c r="L146" t="s">
        <v>1099</v>
      </c>
      <c r="M146" t="s">
        <v>2032</v>
      </c>
      <c r="N146" s="540" t="str">
        <f>VLOOKUP(D146,Sheet3!$B$5:$C$120,2,0)</f>
        <v>Експозиции, секюритизирани от институцията</v>
      </c>
    </row>
    <row r="147" spans="1:14">
      <c r="A147">
        <v>15</v>
      </c>
      <c r="B147" t="s">
        <v>1572</v>
      </c>
      <c r="C147" t="s">
        <v>1495</v>
      </c>
      <c r="D147" t="s">
        <v>1233</v>
      </c>
      <c r="E147" s="518">
        <v>29</v>
      </c>
      <c r="F147" s="518">
        <v>30</v>
      </c>
      <c r="G147" s="518" t="s">
        <v>1405</v>
      </c>
      <c r="H147" t="s">
        <v>1493</v>
      </c>
      <c r="I147" t="s">
        <v>1940</v>
      </c>
      <c r="K147" t="s">
        <v>1552</v>
      </c>
      <c r="L147" t="s">
        <v>1099</v>
      </c>
      <c r="N147" s="540" t="str">
        <f>VLOOKUP(D147,Sheet3!$B$5:$C$120,2,0)</f>
        <v>Изисквания към институциите, които използват вътрешни модели за пазарен риск, за оповестяване на качествена информация</v>
      </c>
    </row>
    <row r="148" spans="1:14">
      <c r="A148">
        <v>15</v>
      </c>
      <c r="B148" t="s">
        <v>1572</v>
      </c>
      <c r="C148" t="s">
        <v>1496</v>
      </c>
      <c r="D148" t="s">
        <v>1497</v>
      </c>
      <c r="E148" s="518">
        <v>29</v>
      </c>
      <c r="F148" s="518">
        <v>30</v>
      </c>
      <c r="G148" s="518" t="s">
        <v>1203</v>
      </c>
      <c r="H148" t="s">
        <v>1493</v>
      </c>
      <c r="I148" t="s">
        <v>1941</v>
      </c>
      <c r="K148" t="s">
        <v>1552</v>
      </c>
      <c r="L148" t="s">
        <v>1099</v>
      </c>
      <c r="N148" s="540" t="str">
        <f>VLOOKUP(D148,Sheet3!$B$5:$C$120,2,0)</f>
        <v>Пазарен риск, измерван по подхода на вътрешните модели (ПВМ)</v>
      </c>
    </row>
    <row r="149" spans="1:14">
      <c r="A149">
        <v>15</v>
      </c>
      <c r="B149" t="s">
        <v>1572</v>
      </c>
      <c r="C149" t="s">
        <v>1483</v>
      </c>
      <c r="D149" t="s">
        <v>1498</v>
      </c>
      <c r="E149" s="518">
        <v>29</v>
      </c>
      <c r="F149" s="518">
        <v>30</v>
      </c>
      <c r="G149" s="518" t="s">
        <v>1203</v>
      </c>
      <c r="H149" t="s">
        <v>1493</v>
      </c>
      <c r="I149" t="s">
        <v>1942</v>
      </c>
      <c r="K149" t="s">
        <v>1552</v>
      </c>
      <c r="L149" t="s">
        <v>1099</v>
      </c>
      <c r="N149" s="540" t="str">
        <f>VLOOKUP(D149,Sheet3!$B$5:$C$120,2,0)</f>
        <v>Данни за динамиката на рисково претеглената стойност на експозициите към пазарен риск съгласно ПВМ</v>
      </c>
    </row>
    <row r="150" spans="1:14">
      <c r="A150">
        <v>15</v>
      </c>
      <c r="B150" t="s">
        <v>1572</v>
      </c>
      <c r="C150" t="s">
        <v>1501</v>
      </c>
      <c r="D150" t="s">
        <v>1499</v>
      </c>
      <c r="E150" s="518">
        <v>29</v>
      </c>
      <c r="F150" s="518">
        <v>30</v>
      </c>
      <c r="G150" s="518" t="s">
        <v>1203</v>
      </c>
      <c r="H150" t="s">
        <v>1493</v>
      </c>
      <c r="I150" t="s">
        <v>1943</v>
      </c>
      <c r="K150" t="s">
        <v>1552</v>
      </c>
      <c r="L150" t="s">
        <v>1099</v>
      </c>
      <c r="N150" s="540" t="str">
        <f>VLOOKUP(D150,Sheet3!$B$5:$C$120,2,0)</f>
        <v>Стойности на търговските портфейли съгласно ПВМ</v>
      </c>
    </row>
    <row r="151" spans="1:14" ht="12" customHeight="1">
      <c r="A151">
        <v>15</v>
      </c>
      <c r="B151" t="s">
        <v>1572</v>
      </c>
      <c r="C151" t="s">
        <v>1502</v>
      </c>
      <c r="D151" t="s">
        <v>1500</v>
      </c>
      <c r="E151" s="518">
        <v>29</v>
      </c>
      <c r="F151" s="518">
        <v>30</v>
      </c>
      <c r="G151" s="518" t="s">
        <v>1203</v>
      </c>
      <c r="H151" t="s">
        <v>1493</v>
      </c>
      <c r="I151" t="s">
        <v>1944</v>
      </c>
      <c r="K151" t="s">
        <v>1552</v>
      </c>
      <c r="L151" t="s">
        <v>1099</v>
      </c>
      <c r="N151" s="540" t="str">
        <f>VLOOKUP(D151,Sheet3!$B$5:$C$120,2,0)</f>
        <v>Съпоставка на оценките под риск с печалбата/загубата</v>
      </c>
    </row>
    <row r="152" spans="1:14">
      <c r="D152" t="s">
        <v>1212</v>
      </c>
      <c r="G152" s="518" t="s">
        <v>1203</v>
      </c>
      <c r="K152" t="s">
        <v>1217</v>
      </c>
      <c r="L152" t="s">
        <v>1099</v>
      </c>
      <c r="M152" t="s">
        <v>2033</v>
      </c>
      <c r="N152" s="540" t="e">
        <f>VLOOKUP(D152,Sheet3!$B$5:$C$120,2,0)</f>
        <v>#N/A</v>
      </c>
    </row>
    <row r="153" spans="1:14">
      <c r="D153" t="s">
        <v>1213</v>
      </c>
      <c r="G153" s="518" t="s">
        <v>1203</v>
      </c>
      <c r="K153" t="s">
        <v>1217</v>
      </c>
      <c r="L153" t="s">
        <v>1099</v>
      </c>
      <c r="M153" t="s">
        <v>2033</v>
      </c>
      <c r="N153" s="540" t="e">
        <f>VLOOKUP(D153,Sheet3!$B$5:$C$120,2,0)</f>
        <v>#N/A</v>
      </c>
    </row>
    <row r="154" spans="1:14">
      <c r="D154" t="s">
        <v>1214</v>
      </c>
      <c r="G154" s="518" t="s">
        <v>1203</v>
      </c>
      <c r="K154" t="s">
        <v>1217</v>
      </c>
      <c r="L154" t="s">
        <v>1099</v>
      </c>
      <c r="M154" t="s">
        <v>2033</v>
      </c>
      <c r="N154" s="540" t="e">
        <f>VLOOKUP(D154,Sheet3!$B$5:$C$120,2,0)</f>
        <v>#N/A</v>
      </c>
    </row>
    <row r="155" spans="1:14">
      <c r="D155" t="s">
        <v>1215</v>
      </c>
      <c r="G155" s="518" t="s">
        <v>1203</v>
      </c>
      <c r="K155" t="s">
        <v>1217</v>
      </c>
      <c r="L155" t="s">
        <v>1099</v>
      </c>
      <c r="M155" t="s">
        <v>2033</v>
      </c>
      <c r="N155" s="540" t="e">
        <f>VLOOKUP(D155,Sheet3!$B$5:$C$120,2,0)</f>
        <v>#N/A</v>
      </c>
    </row>
    <row r="156" spans="1:14">
      <c r="D156" t="s">
        <v>1216</v>
      </c>
      <c r="G156" s="518" t="s">
        <v>1203</v>
      </c>
      <c r="K156" t="s">
        <v>1217</v>
      </c>
      <c r="L156" t="s">
        <v>1099</v>
      </c>
      <c r="M156" t="s">
        <v>2033</v>
      </c>
      <c r="N156" s="540" t="e">
        <f>VLOOKUP(D156,Sheet3!$B$5:$C$120,2,0)</f>
        <v>#N/A</v>
      </c>
    </row>
    <row r="157" spans="1:14">
      <c r="D157" t="s">
        <v>1869</v>
      </c>
    </row>
    <row r="158" spans="1:14">
      <c r="D158" t="s">
        <v>1871</v>
      </c>
    </row>
  </sheetData>
  <autoFilter ref="A1:O102" xr:uid="{DCDE94FC-93F6-439A-8BA1-99469F53D877}"/>
  <customSheetViews>
    <customSheetView guid="{3FCB7B24-049F-4685-83CB-5231093E0117}" showPageBreaks="1" fitToPage="1" showAutoFilter="1" state="hidden">
      <selection activeCell="C33" sqref="C33"/>
      <pageMargins left="0.15748031496062992" right="0.15748031496062992" top="0.27559055118110237" bottom="0.27559055118110237" header="0.15748031496062992" footer="0.15748031496062992"/>
      <pageSetup paperSize="9" scale="31" fitToHeight="2" orientation="portrait" r:id="rId1"/>
      <headerFooter>
        <oddFooter>&amp;R&amp;N</oddFooter>
      </headerFooter>
      <autoFilter ref="A1:O102" xr:uid="{6F2F964A-9B28-4FBC-B3BC-382B308ABC68}"/>
    </customSheetView>
    <customSheetView guid="{51337751-BEAF-43F3-8CC9-400B99E751E8}" fitToPage="1" showAutoFilter="1">
      <selection activeCell="D158" sqref="D158"/>
      <pageMargins left="0.15748031496062992" right="0.15748031496062992" top="0.27559055118110237" bottom="0.27559055118110237" header="0.15748031496062992" footer="0.15748031496062992"/>
      <pageSetup paperSize="9" scale="38" fitToHeight="2" orientation="portrait" r:id="rId2"/>
      <headerFooter>
        <oddFooter>&amp;R&amp;N</oddFooter>
      </headerFooter>
      <autoFilter ref="A1:H102" xr:uid="{14DBC04B-5A9D-4789-A1D8-A37E9DC1E657}"/>
    </customSheetView>
    <customSheetView guid="{5DDDA852-2807-4645-BC75-EBD4EF3323A7}" fitToPage="1" showAutoFilter="1" topLeftCell="A67">
      <selection activeCell="I105" sqref="I105"/>
      <pageMargins left="0.15748031496062992" right="0.15748031496062992" top="0.27559055118110237" bottom="0.27559055118110237" header="0.15748031496062992" footer="0.15748031496062992"/>
      <pageSetup paperSize="9" scale="35" fitToHeight="2" orientation="portrait" r:id="rId3"/>
      <headerFooter>
        <oddFooter>&amp;R&amp;N</oddFooter>
      </headerFooter>
      <autoFilter ref="A1:H102" xr:uid="{1D02AD64-E105-4E28-80A6-63FBD8C8DCB8}"/>
    </customSheetView>
    <customSheetView guid="{D37F8A47-E42F-4741-BE8D-5D961F7BB394}" fitToPage="1" showAutoFilter="1">
      <selection activeCell="D158" sqref="D158"/>
      <pageMargins left="0.15748031496062992" right="0.15748031496062992" top="0.27559055118110237" bottom="0.27559055118110237" header="0.15748031496062992" footer="0.15748031496062992"/>
      <pageSetup paperSize="9" scale="30" fitToHeight="2" orientation="portrait" r:id="rId4"/>
      <headerFooter>
        <oddFooter>&amp;R&amp;N</oddFooter>
      </headerFooter>
      <autoFilter ref="A1:O102" xr:uid="{ACED0E60-E1A6-4C00-9990-5E302D627DEC}"/>
    </customSheetView>
    <customSheetView guid="{08462586-B7E0-434D-B6F4-B2B21EAA5D46}" fitToPage="1" showAutoFilter="1">
      <selection activeCell="D158" sqref="D158"/>
      <pageMargins left="0.15748031496062992" right="0.15748031496062992" top="0.27559055118110237" bottom="0.27559055118110237" header="0.15748031496062992" footer="0.15748031496062992"/>
      <pageSetup paperSize="9" scale="38" fitToHeight="2" orientation="portrait" r:id="rId5"/>
      <headerFooter>
        <oddFooter>&amp;R&amp;N</oddFooter>
      </headerFooter>
      <autoFilter ref="A1:H102" xr:uid="{4A4D5C1A-B1E3-46F0-BE76-951BE3E8680E}"/>
    </customSheetView>
    <customSheetView guid="{21329C76-F86B-400D-B8F5-F75B383E5B14}" fitToPage="1" showAutoFilter="1">
      <selection activeCell="D158" sqref="D158"/>
      <pageMargins left="0.15748031496062992" right="0.15748031496062992" top="0.27559055118110237" bottom="0.27559055118110237" header="0.15748031496062992" footer="0.15748031496062992"/>
      <pageSetup paperSize="9" scale="38" fitToHeight="2" orientation="portrait" r:id="rId6"/>
      <headerFooter>
        <oddFooter>&amp;R&amp;N</oddFooter>
      </headerFooter>
      <autoFilter ref="A1:H102" xr:uid="{DC649231-392B-440E-A6C3-5DB3BEDAE3E0}"/>
    </customSheetView>
    <customSheetView guid="{59094C18-3CB5-482F-AA6A-9C313A318EBB}" fitToPage="1" showAutoFilter="1">
      <selection activeCell="D158" sqref="D158"/>
      <pageMargins left="0.15748031496062992" right="0.15748031496062992" top="0.27559055118110237" bottom="0.27559055118110237" header="0.15748031496062992" footer="0.15748031496062992"/>
      <pageSetup paperSize="9" scale="31" fitToHeight="2" orientation="portrait" r:id="rId7"/>
      <headerFooter>
        <oddFooter>&amp;R&amp;N</oddFooter>
      </headerFooter>
      <autoFilter ref="A1:O102" xr:uid="{D7EF36F7-C54C-4459-8E06-E779A3440B8A}"/>
    </customSheetView>
    <customSheetView guid="{FD092655-EBEC-4730-9895-1567D9B70D5F}" fitToPage="1" showAutoFilter="1" topLeftCell="A91">
      <selection activeCell="D158" sqref="D158"/>
      <pageMargins left="0.15748031496062992" right="0.15748031496062992" top="0.27559055118110237" bottom="0.27559055118110237" header="0.15748031496062992" footer="0.15748031496062992"/>
      <pageSetup paperSize="9" scale="30" fitToHeight="2" orientation="portrait" r:id="rId8"/>
      <headerFooter>
        <oddFooter>&amp;R&amp;N</oddFooter>
      </headerFooter>
      <autoFilter ref="A1:O102" xr:uid="{219AEF84-1FC4-4DEC-B7E4-272C94AD5D13}"/>
    </customSheetView>
    <customSheetView guid="{CFC92B1C-D4F2-414F-8F12-92F529035B08}" fitToPage="1" showAutoFilter="1" topLeftCell="A91">
      <selection activeCell="D158" sqref="D158"/>
      <pageMargins left="0.15748031496062992" right="0.15748031496062992" top="0.27559055118110237" bottom="0.27559055118110237" header="0.15748031496062992" footer="0.15748031496062992"/>
      <pageSetup paperSize="9" scale="30" fitToHeight="2" orientation="portrait" r:id="rId9"/>
      <headerFooter>
        <oddFooter>&amp;R&amp;N</oddFooter>
      </headerFooter>
      <autoFilter ref="A1:O102" xr:uid="{EFAF4E0D-7A33-4683-B4F2-51F741371E25}"/>
    </customSheetView>
    <customSheetView guid="{D2C72E70-F766-4D56-9E10-3C91A63BB7F3}" fitToPage="1" showAutoFilter="1" topLeftCell="A82">
      <selection activeCell="H113" sqref="H113"/>
      <pageMargins left="0.15748031496062992" right="0.15748031496062992" top="0.27559055118110237" bottom="0.27559055118110237" header="0.15748031496062992" footer="0.15748031496062992"/>
      <pageSetup paperSize="9" scale="42" fitToHeight="2" orientation="portrait" r:id="rId10"/>
      <headerFooter>
        <oddFooter>&amp;R&amp;N</oddFooter>
      </headerFooter>
      <autoFilter ref="A1:H102" xr:uid="{74B9187D-3216-4D72-8680-62198FAA44D4}"/>
    </customSheetView>
    <customSheetView guid="{7CCD1884-1631-4809-8751-AE0939C32419}" fitToPage="1" showAutoFilter="1">
      <selection activeCell="I105" sqref="I105"/>
      <pageMargins left="0.15748031496062992" right="0.15748031496062992" top="0.27559055118110237" bottom="0.27559055118110237" header="0.15748031496062992" footer="0.15748031496062992"/>
      <pageSetup paperSize="9" scale="42" fitToHeight="2" orientation="portrait" r:id="rId11"/>
      <headerFooter>
        <oddFooter>&amp;R&amp;N</oddFooter>
      </headerFooter>
      <autoFilter ref="A1:H102" xr:uid="{4564C038-24DA-4FC5-9408-258FBC163C2F}"/>
    </customSheetView>
    <customSheetView guid="{3AD1D9CC-D162-4119-AFCC-0AF9105FB248}" fitToPage="1" showAutoFilter="1" topLeftCell="A12">
      <selection activeCell="D23" sqref="D23"/>
      <pageMargins left="0.15748031496062992" right="0.15748031496062992" top="0.27559055118110237" bottom="0.27559055118110237" header="0.15748031496062992" footer="0.15748031496062992"/>
      <pageSetup paperSize="9" scale="30" fitToHeight="2" orientation="portrait" r:id="rId12"/>
      <headerFooter>
        <oddFooter>&amp;R&amp;N</oddFooter>
      </headerFooter>
      <autoFilter ref="A1:O102" xr:uid="{FDA1F33A-607F-4AC9-BA49-85AA5F62D128}"/>
    </customSheetView>
    <customSheetView guid="{931AA63B-6827-4BF4-8E25-ED232A88A09C}" fitToPage="1" showAutoFilter="1" topLeftCell="A91">
      <selection activeCell="D158" sqref="D158"/>
      <pageMargins left="0.15748031496062992" right="0.15748031496062992" top="0.27559055118110237" bottom="0.27559055118110237" header="0.15748031496062992" footer="0.15748031496062992"/>
      <pageSetup paperSize="9" scale="30" fitToHeight="2" orientation="portrait" r:id="rId13"/>
      <headerFooter>
        <oddFooter>&amp;R&amp;N</oddFooter>
      </headerFooter>
      <autoFilter ref="A1:O102" xr:uid="{805D8047-AD5B-4236-B054-F1FEB614D016}"/>
    </customSheetView>
    <customSheetView guid="{697182B0-1BEF-4A85-93A0-596802852AF2}" fitToPage="1" showAutoFilter="1">
      <selection activeCell="D158" sqref="D158"/>
      <pageMargins left="0.15748031496062992" right="0.15748031496062992" top="0.27559055118110237" bottom="0.27559055118110237" header="0.15748031496062992" footer="0.15748031496062992"/>
      <pageSetup paperSize="9" scale="31" fitToHeight="2" orientation="portrait" r:id="rId14"/>
      <headerFooter>
        <oddFooter>&amp;R&amp;N</oddFooter>
      </headerFooter>
      <autoFilter ref="A1:O102" xr:uid="{4E0B6196-0544-48B0-81B8-FAA60E72D207}"/>
    </customSheetView>
    <customSheetView guid="{DB462ED3-28DC-47D7-98F7-CED01F66E2C7}" fitToPage="1" showAutoFilter="1">
      <selection activeCell="D158" sqref="D158"/>
      <pageMargins left="0.15748031496062992" right="0.15748031496062992" top="0.27559055118110237" bottom="0.27559055118110237" header="0.15748031496062992" footer="0.15748031496062992"/>
      <pageSetup paperSize="9" scale="31" fitToHeight="2" orientation="portrait" r:id="rId15"/>
      <headerFooter>
        <oddFooter>&amp;R&amp;N</oddFooter>
      </headerFooter>
      <autoFilter ref="A1:O102" xr:uid="{419702A2-F5E3-407F-A566-F9361422552E}"/>
    </customSheetView>
    <customSheetView guid="{CA1DE4BE-C006-4405-B064-304EE6CCACF1}" fitToPage="1" showAutoFilter="1">
      <selection activeCell="D158" sqref="D158"/>
      <pageMargins left="0.15748031496062992" right="0.15748031496062992" top="0.27559055118110237" bottom="0.27559055118110237" header="0.15748031496062992" footer="0.15748031496062992"/>
      <pageSetup paperSize="9" scale="38" fitToHeight="2" orientation="portrait" r:id="rId16"/>
      <headerFooter>
        <oddFooter>&amp;R&amp;N</oddFooter>
      </headerFooter>
      <autoFilter ref="A1:H102" xr:uid="{58E3BA18-DE4F-40A8-B98F-4E9CE85DB7B2}"/>
    </customSheetView>
  </customSheetViews>
  <pageMargins left="0.15748031496062992" right="0.15748031496062992" top="0.27559055118110237" bottom="0.27559055118110237" header="0.15748031496062992" footer="0.15748031496062992"/>
  <pageSetup paperSize="9" scale="30" fitToHeight="2" orientation="portrait" r:id="rId17"/>
  <headerFooter>
    <oddFooter>&amp;R&amp;N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E34"/>
  <sheetViews>
    <sheetView showGridLines="0" topLeftCell="A9" workbookViewId="0"/>
  </sheetViews>
  <sheetFormatPr defaultColWidth="9.140625" defaultRowHeight="12"/>
  <cols>
    <col min="1" max="1" width="23.28515625" style="73" customWidth="1"/>
    <col min="2" max="2" width="39.42578125" style="73" customWidth="1"/>
    <col min="3" max="3" width="13.140625" style="73" customWidth="1"/>
    <col min="4" max="4" width="20.85546875" style="73" customWidth="1"/>
    <col min="5" max="5" width="13.140625" style="73" customWidth="1"/>
    <col min="6" max="16384" width="9.140625" style="73"/>
  </cols>
  <sheetData>
    <row r="1" spans="1:5" ht="28.5" customHeight="1">
      <c r="A1" s="763" t="str">
        <f>HYPERLINK("#INDEX!A2","към началната страница")</f>
        <v>към началната страница</v>
      </c>
    </row>
    <row r="2" spans="1:5" ht="16.5" customHeight="1"/>
    <row r="9" spans="1:5" ht="33" customHeight="1">
      <c r="B9" s="923" t="s">
        <v>2007</v>
      </c>
      <c r="C9" s="923"/>
      <c r="D9" s="923"/>
      <c r="E9" s="827"/>
    </row>
    <row r="10" spans="1:5">
      <c r="B10" s="72"/>
    </row>
    <row r="11" spans="1:5" ht="12.75" customHeight="1">
      <c r="D11" s="115"/>
      <c r="E11" s="115" t="s">
        <v>128</v>
      </c>
    </row>
    <row r="12" spans="1:5" ht="36">
      <c r="B12" s="151" t="s">
        <v>287</v>
      </c>
      <c r="C12" s="151" t="s">
        <v>288</v>
      </c>
      <c r="D12" s="151" t="s">
        <v>289</v>
      </c>
      <c r="E12" s="151" t="s">
        <v>2131</v>
      </c>
    </row>
    <row r="13" spans="1:5">
      <c r="B13" s="642"/>
      <c r="C13" s="642" t="s">
        <v>0</v>
      </c>
      <c r="D13" s="642" t="s">
        <v>1</v>
      </c>
      <c r="E13" s="642" t="s">
        <v>2</v>
      </c>
    </row>
    <row r="14" spans="1:5">
      <c r="B14" s="116" t="s">
        <v>7</v>
      </c>
      <c r="C14" s="122"/>
      <c r="D14" s="122"/>
      <c r="E14" s="122"/>
    </row>
    <row r="15" spans="1:5">
      <c r="B15" s="118" t="s">
        <v>290</v>
      </c>
      <c r="C15" s="153">
        <v>16052</v>
      </c>
      <c r="D15" s="153">
        <v>16052</v>
      </c>
      <c r="E15" s="153"/>
    </row>
    <row r="16" spans="1:5" ht="60">
      <c r="B16" s="119" t="s">
        <v>291</v>
      </c>
      <c r="C16" s="153">
        <v>16052</v>
      </c>
      <c r="D16" s="153">
        <v>16052</v>
      </c>
      <c r="E16" s="210">
        <v>72</v>
      </c>
    </row>
    <row r="17" spans="2:5" ht="48">
      <c r="B17" s="119" t="s">
        <v>292</v>
      </c>
      <c r="C17" s="153">
        <v>0</v>
      </c>
      <c r="D17" s="153">
        <v>0</v>
      </c>
      <c r="E17" s="210">
        <v>72</v>
      </c>
    </row>
    <row r="18" spans="2:5" ht="48">
      <c r="B18" s="120" t="s">
        <v>293</v>
      </c>
      <c r="C18" s="153">
        <v>0</v>
      </c>
      <c r="D18" s="153">
        <v>0</v>
      </c>
      <c r="E18" s="210">
        <v>73</v>
      </c>
    </row>
    <row r="19" spans="2:5">
      <c r="B19" s="121" t="s">
        <v>610</v>
      </c>
      <c r="C19" s="153">
        <v>77372</v>
      </c>
      <c r="D19" s="153">
        <v>-77372</v>
      </c>
      <c r="E19" s="210">
        <v>8</v>
      </c>
    </row>
    <row r="20" spans="2:5">
      <c r="B20" s="121" t="s">
        <v>282</v>
      </c>
      <c r="C20" s="153">
        <v>76895</v>
      </c>
      <c r="D20" s="153">
        <v>-76895</v>
      </c>
      <c r="E20" s="210">
        <v>8</v>
      </c>
    </row>
    <row r="21" spans="2:5">
      <c r="B21" s="119" t="s">
        <v>2049</v>
      </c>
      <c r="C21" s="153">
        <v>35220</v>
      </c>
      <c r="D21" s="153">
        <v>20240</v>
      </c>
      <c r="E21" s="210">
        <v>8</v>
      </c>
    </row>
    <row r="22" spans="2:5">
      <c r="B22" s="116" t="s">
        <v>2133</v>
      </c>
      <c r="C22" s="122"/>
      <c r="D22" s="122"/>
      <c r="E22" s="122"/>
    </row>
    <row r="23" spans="2:5">
      <c r="B23" s="121" t="s">
        <v>294</v>
      </c>
      <c r="C23" s="153">
        <v>1328660</v>
      </c>
      <c r="D23" s="153">
        <v>1328660</v>
      </c>
      <c r="E23" s="210">
        <v>1</v>
      </c>
    </row>
    <row r="24" spans="2:5">
      <c r="B24" s="121" t="s">
        <v>295</v>
      </c>
      <c r="C24" s="153">
        <v>1022185</v>
      </c>
      <c r="D24" s="153">
        <v>0</v>
      </c>
      <c r="E24" s="210">
        <v>2</v>
      </c>
    </row>
    <row r="25" spans="2:5">
      <c r="B25" s="121" t="s">
        <v>296</v>
      </c>
      <c r="C25" s="153">
        <v>1991797</v>
      </c>
      <c r="D25" s="153">
        <v>2439285</v>
      </c>
      <c r="E25" s="210">
        <v>3</v>
      </c>
    </row>
    <row r="26" spans="2:5">
      <c r="B26" s="121" t="s">
        <v>297</v>
      </c>
      <c r="C26" s="153">
        <v>117218</v>
      </c>
      <c r="D26" s="153">
        <v>117218</v>
      </c>
      <c r="E26" s="210">
        <v>3</v>
      </c>
    </row>
    <row r="27" spans="2:5" ht="27" customHeight="1">
      <c r="B27" s="119" t="s">
        <v>530</v>
      </c>
      <c r="C27" s="153">
        <v>-24290</v>
      </c>
      <c r="D27" s="153">
        <v>-24290</v>
      </c>
      <c r="E27" s="210">
        <v>3</v>
      </c>
    </row>
    <row r="28" spans="2:5" ht="24">
      <c r="B28" s="119" t="s">
        <v>298</v>
      </c>
      <c r="C28" s="153">
        <v>-2147</v>
      </c>
      <c r="D28" s="153">
        <v>-2147</v>
      </c>
      <c r="E28" s="210">
        <v>3</v>
      </c>
    </row>
    <row r="29" spans="2:5" ht="24">
      <c r="B29" s="119" t="s">
        <v>299</v>
      </c>
      <c r="C29" s="153">
        <v>143655</v>
      </c>
      <c r="D29" s="153">
        <v>143655</v>
      </c>
      <c r="E29" s="210">
        <v>3</v>
      </c>
    </row>
    <row r="30" spans="2:5" ht="36">
      <c r="B30" s="118" t="s">
        <v>284</v>
      </c>
      <c r="C30" s="153">
        <v>0</v>
      </c>
      <c r="D30" s="153">
        <v>-1133</v>
      </c>
      <c r="E30" s="210">
        <v>7</v>
      </c>
    </row>
    <row r="31" spans="2:5" ht="24">
      <c r="B31" s="118" t="s">
        <v>592</v>
      </c>
      <c r="C31" s="153">
        <v>0</v>
      </c>
      <c r="D31" s="153">
        <v>117123</v>
      </c>
      <c r="E31" s="210" t="s">
        <v>951</v>
      </c>
    </row>
    <row r="32" spans="2:5">
      <c r="B32" s="121" t="s">
        <v>1391</v>
      </c>
      <c r="C32" s="153">
        <v>0</v>
      </c>
      <c r="D32" s="153">
        <v>-7030</v>
      </c>
      <c r="E32" s="210" t="s">
        <v>951</v>
      </c>
    </row>
    <row r="33" spans="2:5">
      <c r="B33" s="121" t="s">
        <v>2132</v>
      </c>
      <c r="C33" s="153">
        <v>449841</v>
      </c>
      <c r="D33" s="153">
        <v>449841</v>
      </c>
      <c r="E33" s="210">
        <v>51</v>
      </c>
    </row>
    <row r="34" spans="2:5">
      <c r="B34" s="117" t="s">
        <v>2145</v>
      </c>
      <c r="C34" s="154">
        <v>4459860</v>
      </c>
      <c r="D34" s="154">
        <v>4309937</v>
      </c>
      <c r="E34" s="154"/>
    </row>
  </sheetData>
  <customSheetViews>
    <customSheetView guid="{3FCB7B24-049F-4685-83CB-5231093E0117}" showPageBreaks="1" topLeftCell="B1">
      <selection activeCell="N23" sqref="N23"/>
      <pageMargins left="0.7" right="0.7" top="0.75" bottom="0.75" header="0.3" footer="0.3"/>
      <pageSetup paperSize="9" orientation="portrait" r:id="rId1"/>
    </customSheetView>
    <customSheetView guid="{51337751-BEAF-43F3-8CC9-400B99E751E8}" topLeftCell="A4">
      <selection activeCell="J48" sqref="J48:K48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A72" sqref="A72:XFD72"/>
      <pageMargins left="0.7" right="0.7" top="0.75" bottom="0.75" header="0.3" footer="0.3"/>
      <pageSetup paperSize="9" orientation="portrait" r:id="rId3"/>
    </customSheetView>
    <customSheetView guid="{D37F8A47-E42F-4741-BE8D-5D961F7BB394}" showFormulas="1">
      <selection activeCell="D27" sqref="D27"/>
      <pageMargins left="0.7" right="0.7" top="0.75" bottom="0.75" header="0.3" footer="0.3"/>
      <pageSetup paperSize="9" orientation="portrait" r:id="rId4"/>
    </customSheetView>
    <customSheetView guid="{08462586-B7E0-434D-B6F4-B2B21EAA5D46}" topLeftCell="A7">
      <selection activeCell="C11" sqref="C11"/>
      <pageMargins left="0.7" right="0.7" top="0.75" bottom="0.75" header="0.3" footer="0.3"/>
      <pageSetup paperSize="9" orientation="portrait" r:id="rId5"/>
    </customSheetView>
    <customSheetView guid="{21329C76-F86B-400D-B8F5-F75B383E5B14}" topLeftCell="A7">
      <selection activeCell="C11" sqref="C11"/>
      <pageMargins left="0.7" right="0.7" top="0.75" bottom="0.75" header="0.3" footer="0.3"/>
      <pageSetup paperSize="9" orientation="portrait" r:id="rId6"/>
    </customSheetView>
    <customSheetView guid="{59094C18-3CB5-482F-AA6A-9C313A318EBB}">
      <selection activeCell="C49" sqref="C49"/>
      <pageMargins left="0.7" right="0.7" top="0.75" bottom="0.75" header="0.3" footer="0.3"/>
      <pageSetup paperSize="9" orientation="portrait" r:id="rId7"/>
    </customSheetView>
    <customSheetView guid="{FD092655-EBEC-4730-9895-1567D9B70D5F}" topLeftCell="A10">
      <selection activeCell="J14" sqref="J14"/>
      <pageMargins left="0.7" right="0.7" top="0.75" bottom="0.75" header="0.3" footer="0.3"/>
      <pageSetup paperSize="9" orientation="portrait" r:id="rId8"/>
    </customSheetView>
    <customSheetView guid="{CFC92B1C-D4F2-414F-8F12-92F529035B08}" topLeftCell="A47">
      <selection activeCell="C5" sqref="C5"/>
      <pageMargins left="0.7" right="0.7" top="0.75" bottom="0.75" header="0.3" footer="0.3"/>
      <pageSetup paperSize="9" orientation="portrait" r:id="rId9"/>
    </customSheetView>
    <customSheetView guid="{7CA1DEE6-746E-4947-9BED-24AAED6E8B57}">
      <selection activeCell="A7" sqref="A7:C25"/>
      <pageMargins left="0.7" right="0.7" top="0.75" bottom="0.75" header="0.3" footer="0.3"/>
      <pageSetup paperSize="9" orientation="portrait" r:id="rId10"/>
    </customSheetView>
    <customSheetView guid="{F277ACEF-9FF8-431F-8537-DE60B790AA4F}">
      <selection activeCell="E12" sqref="E12"/>
      <pageMargins left="0.7" right="0.7" top="0.75" bottom="0.75" header="0.3" footer="0.3"/>
      <pageSetup paperSize="9" orientation="portrait" r:id="rId11"/>
    </customSheetView>
    <customSheetView guid="{70E7FFDC-983F-46F7-B68F-0BE0A8C942E0}" topLeftCell="D1">
      <selection activeCell="F7" sqref="F7:H24"/>
      <pageMargins left="0.7" right="0.7" top="0.75" bottom="0.75" header="0.3" footer="0.3"/>
      <pageSetup paperSize="9" orientation="portrait" r:id="rId12"/>
    </customSheetView>
    <customSheetView guid="{F536E858-E5B2-4B36-88FC-BE776803F921}" topLeftCell="A22">
      <selection activeCell="J16" sqref="J16"/>
      <pageMargins left="0.7" right="0.7" top="0.75" bottom="0.75" header="0.3" footer="0.3"/>
      <pageSetup paperSize="9" orientation="portrait" r:id="rId13"/>
    </customSheetView>
    <customSheetView guid="{0780CBEB-AF66-401E-9AFD-5F77700585BC}">
      <selection activeCell="E12" sqref="E12"/>
      <pageMargins left="0.7" right="0.7" top="0.75" bottom="0.75" header="0.3" footer="0.3"/>
      <pageSetup paperSize="9" orientation="portrait" r:id="rId14"/>
    </customSheetView>
    <customSheetView guid="{F0048D33-26BA-4893-8BCC-88CEF82FEBB6}">
      <selection activeCell="F26" sqref="F26"/>
      <pageMargins left="0.7" right="0.7" top="0.75" bottom="0.75" header="0.3" footer="0.3"/>
      <pageSetup paperSize="9" orientation="portrait" r:id="rId15"/>
    </customSheetView>
    <customSheetView guid="{8A1326BD-F0AB-414F-9F91-C2BB94CC9C17}" topLeftCell="A35">
      <selection activeCell="A34" sqref="A34:C51"/>
      <pageMargins left="0.7" right="0.7" top="0.75" bottom="0.75" header="0.3" footer="0.3"/>
      <pageSetup paperSize="9" orientation="portrait" r:id="rId16"/>
    </customSheetView>
    <customSheetView guid="{FB7DEBE1-1047-4BE4-82FD-4BCA0CA8DD58}">
      <selection activeCell="A7" sqref="A7:C24"/>
      <pageMargins left="0.7" right="0.7" top="0.75" bottom="0.75" header="0.3" footer="0.3"/>
      <pageSetup paperSize="9" orientation="portrait" r:id="rId17"/>
    </customSheetView>
    <customSheetView guid="{B3153F5C-CAD5-4C41-96F3-3BC56052414C}" topLeftCell="A25">
      <selection activeCell="C26" sqref="C26:C27"/>
      <pageMargins left="0.7" right="0.7" top="0.75" bottom="0.75" header="0.3" footer="0.3"/>
      <pageSetup paperSize="9" orientation="portrait" r:id="rId18"/>
    </customSheetView>
    <customSheetView guid="{D3393B8E-C3CB-4E3A-976E-E4CD065299F0}">
      <selection activeCell="F7" sqref="F7:H24"/>
      <pageMargins left="0.7" right="0.7" top="0.75" bottom="0.75" header="0.3" footer="0.3"/>
      <pageSetup paperSize="9" orientation="portrait" r:id="rId19"/>
    </customSheetView>
    <customSheetView guid="{A7B3A108-9CF6-4687-9321-110D304B17B9}" topLeftCell="A10">
      <selection activeCell="J14" sqref="J14"/>
      <pageMargins left="0.7" right="0.7" top="0.75" bottom="0.75" header="0.3" footer="0.3"/>
      <pageSetup paperSize="9" orientation="portrait" r:id="rId20"/>
    </customSheetView>
    <customSheetView guid="{D2C72E70-F766-4D56-9E10-3C91A63BB7F3}">
      <selection activeCell="C49" sqref="C49"/>
      <pageMargins left="0.7" right="0.7" top="0.75" bottom="0.75" header="0.3" footer="0.3"/>
      <pageSetup paperSize="9" orientation="portrait" r:id="rId21"/>
    </customSheetView>
    <customSheetView guid="{7CCD1884-1631-4809-8751-AE0939C32419}">
      <selection activeCell="C49" sqref="C49"/>
      <pageMargins left="0.7" right="0.7" top="0.75" bottom="0.75" header="0.3" footer="0.3"/>
      <pageSetup paperSize="9" orientation="portrait" r:id="rId22"/>
    </customSheetView>
    <customSheetView guid="{3AD1D9CC-D162-4119-AFCC-0AF9105FB248}">
      <selection activeCell="C5" sqref="C5"/>
      <pageMargins left="0.7" right="0.7" top="0.75" bottom="0.75" header="0.3" footer="0.3"/>
      <pageSetup paperSize="9" orientation="portrait" r:id="rId23"/>
    </customSheetView>
    <customSheetView guid="{931AA63B-6827-4BF4-8E25-ED232A88A09C}" topLeftCell="A10">
      <selection activeCell="J14" sqref="J14"/>
      <pageMargins left="0.7" right="0.7" top="0.75" bottom="0.75" header="0.3" footer="0.3"/>
      <pageSetup paperSize="9" orientation="portrait" r:id="rId24"/>
    </customSheetView>
    <customSheetView guid="{697182B0-1BEF-4A85-93A0-596802852AF2}" topLeftCell="A30">
      <selection activeCell="C60" sqref="C60"/>
      <pageMargins left="0.7" right="0.7" top="0.75" bottom="0.75" header="0.3" footer="0.3"/>
      <pageSetup paperSize="9" orientation="portrait" r:id="rId25"/>
    </customSheetView>
    <customSheetView guid="{DB462ED3-28DC-47D7-98F7-CED01F66E2C7}" topLeftCell="A30">
      <selection activeCell="C60" sqref="C60"/>
      <pageMargins left="0.7" right="0.7" top="0.75" bottom="0.75" header="0.3" footer="0.3"/>
      <pageSetup paperSize="9" orientation="portrait" r:id="rId26"/>
    </customSheetView>
    <customSheetView guid="{CA1DE4BE-C006-4405-B064-304EE6CCACF1}" topLeftCell="A7">
      <selection activeCell="C11" sqref="C11"/>
      <pageMargins left="0.7" right="0.7" top="0.75" bottom="0.75" header="0.3" footer="0.3"/>
      <pageSetup paperSize="9" orientation="portrait" r:id="rId27"/>
    </customSheetView>
  </customSheetViews>
  <mergeCells count="1">
    <mergeCell ref="B9:D9"/>
  </mergeCells>
  <pageMargins left="0.7" right="0.7" top="0.75" bottom="0.75" header="0.3" footer="0.3"/>
  <pageSetup paperSize="9" orientation="portrait" r:id="rId28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60CC7-2E88-4E6F-8D81-7A3BD50C3891}">
  <dimension ref="A3:M118"/>
  <sheetViews>
    <sheetView workbookViewId="0">
      <selection activeCell="C33" sqref="C33"/>
    </sheetView>
  </sheetViews>
  <sheetFormatPr defaultRowHeight="15"/>
  <cols>
    <col min="1" max="1" width="9.140625" style="584"/>
    <col min="2" max="2" width="15.7109375" style="584" bestFit="1" customWidth="1"/>
    <col min="3" max="3" width="15.28515625" style="584" bestFit="1" customWidth="1"/>
    <col min="4" max="4" width="6.7109375" style="620" bestFit="1" customWidth="1"/>
    <col min="5" max="5" width="60.85546875" style="584" customWidth="1"/>
    <col min="6" max="6" width="14.42578125" style="584" bestFit="1" customWidth="1"/>
    <col min="7" max="7" width="53.28515625" style="584" customWidth="1"/>
    <col min="8" max="8" width="14.5703125" style="584" bestFit="1" customWidth="1"/>
    <col min="9" max="9" width="12.28515625" style="584" customWidth="1"/>
    <col min="10" max="10" width="23.42578125" style="620" customWidth="1"/>
    <col min="11" max="12" width="13.140625" style="584" customWidth="1"/>
    <col min="13" max="13" width="10.42578125" style="584" bestFit="1" customWidth="1"/>
  </cols>
  <sheetData>
    <row r="3" spans="2:13" ht="15.75" thickBot="1">
      <c r="D3" s="585"/>
      <c r="E3" s="585"/>
      <c r="F3" s="585"/>
      <c r="G3" s="585"/>
      <c r="H3" s="585"/>
      <c r="I3" s="585"/>
      <c r="J3" s="585"/>
    </row>
    <row r="4" spans="2:13" ht="45.75" thickBot="1">
      <c r="B4" s="584" t="s">
        <v>1595</v>
      </c>
      <c r="C4" s="586" t="s">
        <v>1596</v>
      </c>
      <c r="D4" s="587" t="s">
        <v>1597</v>
      </c>
      <c r="E4" s="586" t="s">
        <v>1598</v>
      </c>
      <c r="F4" s="588" t="s">
        <v>1599</v>
      </c>
      <c r="G4" s="589" t="s">
        <v>1600</v>
      </c>
      <c r="H4" s="589" t="s">
        <v>1601</v>
      </c>
      <c r="I4" s="589" t="s">
        <v>1602</v>
      </c>
      <c r="J4" s="589" t="s">
        <v>1603</v>
      </c>
      <c r="K4" s="589" t="s">
        <v>1604</v>
      </c>
      <c r="L4" s="590" t="s">
        <v>1605</v>
      </c>
      <c r="M4" s="591" t="s">
        <v>1606</v>
      </c>
    </row>
    <row r="5" spans="2:13" ht="60">
      <c r="C5" s="592" t="s">
        <v>1607</v>
      </c>
      <c r="D5" s="593" t="s">
        <v>1608</v>
      </c>
      <c r="E5" s="594" t="s">
        <v>1609</v>
      </c>
      <c r="F5" s="594"/>
      <c r="G5" s="595" t="s">
        <v>1610</v>
      </c>
      <c r="H5" s="595"/>
      <c r="I5" s="596" t="s">
        <v>1611</v>
      </c>
      <c r="J5" s="597" t="s">
        <v>1612</v>
      </c>
      <c r="K5" s="592"/>
      <c r="L5" s="598" t="s">
        <v>892</v>
      </c>
      <c r="M5" s="599"/>
    </row>
    <row r="6" spans="2:13">
      <c r="C6" s="592" t="s">
        <v>1607</v>
      </c>
      <c r="D6" s="600" t="s">
        <v>1608</v>
      </c>
      <c r="E6" s="601" t="s">
        <v>1613</v>
      </c>
      <c r="F6" s="601"/>
      <c r="G6" s="602" t="s">
        <v>1614</v>
      </c>
      <c r="H6" s="595"/>
      <c r="I6" s="596" t="s">
        <v>1611</v>
      </c>
      <c r="J6"/>
      <c r="K6" s="599"/>
      <c r="L6" s="603" t="s">
        <v>892</v>
      </c>
      <c r="M6" s="599"/>
    </row>
    <row r="7" spans="2:13">
      <c r="C7" s="592" t="s">
        <v>1607</v>
      </c>
      <c r="D7" s="600" t="s">
        <v>1608</v>
      </c>
      <c r="E7" s="601" t="s">
        <v>1615</v>
      </c>
      <c r="F7" s="601"/>
      <c r="G7" s="602" t="s">
        <v>1616</v>
      </c>
      <c r="H7" s="595"/>
      <c r="I7" s="596" t="s">
        <v>1611</v>
      </c>
      <c r="J7"/>
      <c r="K7" s="599"/>
      <c r="L7" s="603" t="s">
        <v>892</v>
      </c>
      <c r="M7" s="599"/>
    </row>
    <row r="8" spans="2:13">
      <c r="C8" s="592" t="s">
        <v>1607</v>
      </c>
      <c r="D8" s="600" t="s">
        <v>1608</v>
      </c>
      <c r="E8" s="601" t="s">
        <v>1617</v>
      </c>
      <c r="F8" s="601"/>
      <c r="G8" s="602" t="s">
        <v>1618</v>
      </c>
      <c r="H8" s="595"/>
      <c r="I8" s="596" t="s">
        <v>1611</v>
      </c>
      <c r="J8"/>
      <c r="K8" s="599"/>
      <c r="L8" s="603" t="s">
        <v>892</v>
      </c>
      <c r="M8" s="599"/>
    </row>
    <row r="9" spans="2:13">
      <c r="C9" s="592" t="s">
        <v>1607</v>
      </c>
      <c r="D9" s="600" t="s">
        <v>1608</v>
      </c>
      <c r="E9" s="601" t="s">
        <v>1619</v>
      </c>
      <c r="F9" s="601"/>
      <c r="G9" s="602" t="s">
        <v>1620</v>
      </c>
      <c r="H9" s="595"/>
      <c r="I9" s="596" t="s">
        <v>1611</v>
      </c>
      <c r="J9"/>
      <c r="K9" s="599" t="s">
        <v>892</v>
      </c>
      <c r="L9" s="603"/>
      <c r="M9" s="599"/>
    </row>
    <row r="10" spans="2:13" ht="75">
      <c r="C10" s="592" t="s">
        <v>1607</v>
      </c>
      <c r="D10" s="600" t="s">
        <v>1621</v>
      </c>
      <c r="E10" s="601" t="s">
        <v>1622</v>
      </c>
      <c r="F10" s="601"/>
      <c r="G10" s="176" t="s">
        <v>1623</v>
      </c>
      <c r="H10" s="176"/>
      <c r="I10" s="604" t="s">
        <v>1624</v>
      </c>
      <c r="J10" s="605" t="s">
        <v>1625</v>
      </c>
      <c r="K10" s="599" t="s">
        <v>892</v>
      </c>
      <c r="L10" s="603"/>
      <c r="M10" s="599"/>
    </row>
    <row r="11" spans="2:13">
      <c r="C11" s="592" t="s">
        <v>1607</v>
      </c>
      <c r="D11" s="600" t="s">
        <v>1621</v>
      </c>
      <c r="E11" s="601" t="s">
        <v>1626</v>
      </c>
      <c r="F11" s="601"/>
      <c r="G11" s="176" t="s">
        <v>1627</v>
      </c>
      <c r="H11" s="176"/>
      <c r="I11" s="604" t="s">
        <v>1624</v>
      </c>
      <c r="J11"/>
      <c r="K11" s="599" t="s">
        <v>892</v>
      </c>
      <c r="L11" s="603"/>
      <c r="M11" s="599"/>
    </row>
    <row r="12" spans="2:13" ht="105">
      <c r="C12" s="592" t="s">
        <v>1607</v>
      </c>
      <c r="D12" s="600" t="s">
        <v>1628</v>
      </c>
      <c r="E12" s="601" t="s">
        <v>1629</v>
      </c>
      <c r="F12" s="601"/>
      <c r="G12" s="176" t="s">
        <v>1630</v>
      </c>
      <c r="H12" s="176"/>
      <c r="I12" s="604" t="s">
        <v>1631</v>
      </c>
      <c r="J12" s="605" t="s">
        <v>1632</v>
      </c>
      <c r="K12" s="599"/>
      <c r="L12" s="603" t="s">
        <v>892</v>
      </c>
      <c r="M12" s="599"/>
    </row>
    <row r="13" spans="2:13">
      <c r="C13" s="592" t="s">
        <v>1607</v>
      </c>
      <c r="D13" s="600" t="s">
        <v>1628</v>
      </c>
      <c r="E13" s="601" t="s">
        <v>1633</v>
      </c>
      <c r="F13" s="601"/>
      <c r="G13" s="176" t="s">
        <v>1634</v>
      </c>
      <c r="H13" s="176"/>
      <c r="I13" s="604" t="s">
        <v>1631</v>
      </c>
      <c r="J13"/>
      <c r="K13" s="599"/>
      <c r="L13" s="603" t="s">
        <v>892</v>
      </c>
      <c r="M13" s="599"/>
    </row>
    <row r="14" spans="2:13">
      <c r="C14" s="592" t="s">
        <v>1607</v>
      </c>
      <c r="D14" s="600" t="s">
        <v>1628</v>
      </c>
      <c r="E14" s="601" t="s">
        <v>1635</v>
      </c>
      <c r="F14" s="601"/>
      <c r="G14" s="176" t="s">
        <v>1636</v>
      </c>
      <c r="H14" s="176"/>
      <c r="I14" s="604" t="s">
        <v>1631</v>
      </c>
      <c r="J14"/>
      <c r="K14" s="599"/>
      <c r="L14" s="603" t="s">
        <v>892</v>
      </c>
      <c r="M14" s="599"/>
    </row>
    <row r="15" spans="2:13">
      <c r="C15" s="592" t="s">
        <v>1607</v>
      </c>
      <c r="D15" s="600" t="s">
        <v>1628</v>
      </c>
      <c r="E15" s="601" t="s">
        <v>1637</v>
      </c>
      <c r="F15" s="601"/>
      <c r="G15" s="176" t="s">
        <v>1638</v>
      </c>
      <c r="H15" s="176"/>
      <c r="I15" s="604" t="s">
        <v>1631</v>
      </c>
      <c r="J15"/>
      <c r="K15" s="599"/>
      <c r="L15" s="603" t="s">
        <v>892</v>
      </c>
      <c r="M15" s="599"/>
    </row>
    <row r="16" spans="2:13">
      <c r="C16" s="592" t="s">
        <v>1607</v>
      </c>
      <c r="D16" s="600" t="s">
        <v>1628</v>
      </c>
      <c r="E16" s="601" t="s">
        <v>1639</v>
      </c>
      <c r="F16" s="601"/>
      <c r="G16" s="602" t="s">
        <v>1640</v>
      </c>
      <c r="H16" s="602"/>
      <c r="I16" s="604" t="s">
        <v>1631</v>
      </c>
      <c r="J16"/>
      <c r="K16" s="599" t="s">
        <v>892</v>
      </c>
      <c r="L16" s="603"/>
      <c r="M16" s="599"/>
    </row>
    <row r="17" spans="3:13">
      <c r="C17" s="592" t="s">
        <v>1607</v>
      </c>
      <c r="D17" s="600" t="s">
        <v>1628</v>
      </c>
      <c r="E17" s="601" t="s">
        <v>1641</v>
      </c>
      <c r="F17" s="601"/>
      <c r="G17" s="176" t="s">
        <v>1642</v>
      </c>
      <c r="H17" s="176"/>
      <c r="I17" s="604" t="s">
        <v>1631</v>
      </c>
      <c r="J17"/>
      <c r="K17" s="599" t="s">
        <v>892</v>
      </c>
      <c r="L17" s="603"/>
      <c r="M17" s="599"/>
    </row>
    <row r="18" spans="3:13" ht="60">
      <c r="C18" s="592" t="s">
        <v>1607</v>
      </c>
      <c r="D18" s="600" t="s">
        <v>1643</v>
      </c>
      <c r="E18" s="601" t="s">
        <v>1644</v>
      </c>
      <c r="F18" s="601"/>
      <c r="G18" s="176" t="s">
        <v>1645</v>
      </c>
      <c r="H18" s="176"/>
      <c r="I18" s="604" t="s">
        <v>1646</v>
      </c>
      <c r="J18" s="605" t="s">
        <v>1647</v>
      </c>
      <c r="K18" s="599"/>
      <c r="L18" s="603" t="s">
        <v>892</v>
      </c>
      <c r="M18" s="599"/>
    </row>
    <row r="19" spans="3:13">
      <c r="C19" s="592" t="s">
        <v>1607</v>
      </c>
      <c r="D19" s="600" t="s">
        <v>1643</v>
      </c>
      <c r="E19" s="634" t="s">
        <v>1648</v>
      </c>
      <c r="F19" s="601"/>
      <c r="G19" s="176" t="s">
        <v>1649</v>
      </c>
      <c r="H19" s="176"/>
      <c r="I19" s="604" t="s">
        <v>1646</v>
      </c>
      <c r="J19"/>
      <c r="K19" s="599"/>
      <c r="L19" s="603" t="s">
        <v>892</v>
      </c>
      <c r="M19" s="599"/>
    </row>
    <row r="20" spans="3:13">
      <c r="C20" s="592" t="s">
        <v>1607</v>
      </c>
      <c r="D20" s="600" t="s">
        <v>1643</v>
      </c>
      <c r="E20" s="601" t="s">
        <v>1650</v>
      </c>
      <c r="F20" s="601"/>
      <c r="G20" s="176" t="s">
        <v>1651</v>
      </c>
      <c r="H20" s="176"/>
      <c r="I20" s="604" t="s">
        <v>1646</v>
      </c>
      <c r="J20"/>
      <c r="K20" s="599"/>
      <c r="L20" s="603" t="s">
        <v>892</v>
      </c>
      <c r="M20" s="599"/>
    </row>
    <row r="21" spans="3:13" ht="90">
      <c r="C21" s="592" t="s">
        <v>1607</v>
      </c>
      <c r="D21" s="600" t="s">
        <v>1652</v>
      </c>
      <c r="E21" s="601" t="s">
        <v>1653</v>
      </c>
      <c r="F21" s="601"/>
      <c r="G21" s="176" t="s">
        <v>1654</v>
      </c>
      <c r="H21" s="176"/>
      <c r="I21" s="604" t="s">
        <v>13</v>
      </c>
      <c r="J21" s="605" t="s">
        <v>1655</v>
      </c>
      <c r="K21" s="599"/>
      <c r="L21" s="603" t="s">
        <v>892</v>
      </c>
      <c r="M21" s="599"/>
    </row>
    <row r="22" spans="3:13">
      <c r="C22" s="592" t="s">
        <v>1607</v>
      </c>
      <c r="D22" s="600" t="s">
        <v>1652</v>
      </c>
      <c r="E22" s="601" t="s">
        <v>1656</v>
      </c>
      <c r="F22" s="601"/>
      <c r="G22" s="176" t="s">
        <v>1657</v>
      </c>
      <c r="H22" s="176"/>
      <c r="I22" s="604" t="s">
        <v>13</v>
      </c>
      <c r="J22"/>
      <c r="K22" s="599"/>
      <c r="L22" s="603" t="s">
        <v>892</v>
      </c>
      <c r="M22" s="599"/>
    </row>
    <row r="23" spans="3:13" ht="45">
      <c r="C23" s="592" t="s">
        <v>1607</v>
      </c>
      <c r="D23" s="600" t="s">
        <v>1658</v>
      </c>
      <c r="E23" s="603" t="s">
        <v>1659</v>
      </c>
      <c r="F23" s="603"/>
      <c r="G23" s="176" t="s">
        <v>1660</v>
      </c>
      <c r="H23" s="176"/>
      <c r="I23" s="599" t="s">
        <v>1661</v>
      </c>
      <c r="J23" s="605" t="s">
        <v>1662</v>
      </c>
      <c r="K23" s="599"/>
      <c r="L23" s="603" t="s">
        <v>892</v>
      </c>
      <c r="M23" s="599"/>
    </row>
    <row r="24" spans="3:13">
      <c r="C24" s="592" t="s">
        <v>1607</v>
      </c>
      <c r="D24" s="600" t="s">
        <v>1658</v>
      </c>
      <c r="E24" s="603" t="s">
        <v>1663</v>
      </c>
      <c r="F24" s="603"/>
      <c r="G24" s="176" t="s">
        <v>1664</v>
      </c>
      <c r="H24" s="176"/>
      <c r="I24" s="599" t="s">
        <v>1661</v>
      </c>
      <c r="J24"/>
      <c r="K24" s="599"/>
      <c r="L24" s="603" t="s">
        <v>892</v>
      </c>
      <c r="M24" s="599"/>
    </row>
    <row r="25" spans="3:13">
      <c r="C25" s="592" t="s">
        <v>1607</v>
      </c>
      <c r="D25" s="600" t="s">
        <v>1658</v>
      </c>
      <c r="E25" s="603" t="s">
        <v>1665</v>
      </c>
      <c r="F25" s="603"/>
      <c r="G25" s="176" t="s">
        <v>1666</v>
      </c>
      <c r="H25" s="176"/>
      <c r="I25" s="599" t="s">
        <v>1661</v>
      </c>
      <c r="J25"/>
      <c r="K25" s="599"/>
      <c r="L25" s="603" t="s">
        <v>892</v>
      </c>
      <c r="M25" s="599"/>
    </row>
    <row r="26" spans="3:13">
      <c r="C26" s="592" t="s">
        <v>1607</v>
      </c>
      <c r="D26" s="600" t="s">
        <v>1658</v>
      </c>
      <c r="E26" s="603" t="s">
        <v>1667</v>
      </c>
      <c r="F26" s="603"/>
      <c r="G26" s="176" t="s">
        <v>1668</v>
      </c>
      <c r="H26" s="176"/>
      <c r="I26" s="599" t="s">
        <v>1661</v>
      </c>
      <c r="J26"/>
      <c r="K26" s="599" t="s">
        <v>892</v>
      </c>
      <c r="L26" s="603"/>
      <c r="M26" s="599"/>
    </row>
    <row r="27" spans="3:13" ht="60">
      <c r="C27" s="592" t="s">
        <v>1607</v>
      </c>
      <c r="D27" s="600" t="s">
        <v>1669</v>
      </c>
      <c r="E27" s="603" t="s">
        <v>1670</v>
      </c>
      <c r="F27" s="603"/>
      <c r="G27" s="176" t="s">
        <v>1668</v>
      </c>
      <c r="H27" s="176"/>
      <c r="I27" s="599" t="s">
        <v>1671</v>
      </c>
      <c r="J27" s="606" t="s">
        <v>1672</v>
      </c>
      <c r="K27" s="599" t="s">
        <v>892</v>
      </c>
      <c r="L27" s="603"/>
      <c r="M27" s="599"/>
    </row>
    <row r="28" spans="3:13">
      <c r="C28" s="592" t="s">
        <v>1607</v>
      </c>
      <c r="D28" s="600" t="s">
        <v>1669</v>
      </c>
      <c r="E28" s="603" t="s">
        <v>1673</v>
      </c>
      <c r="F28" s="603"/>
      <c r="G28" s="176" t="s">
        <v>1674</v>
      </c>
      <c r="H28" s="176"/>
      <c r="I28" s="599" t="s">
        <v>1671</v>
      </c>
      <c r="J28"/>
      <c r="K28" s="599"/>
      <c r="L28" s="603" t="s">
        <v>892</v>
      </c>
      <c r="M28" s="599"/>
    </row>
    <row r="29" spans="3:13">
      <c r="C29" s="592" t="s">
        <v>1607</v>
      </c>
      <c r="D29" s="600" t="s">
        <v>1669</v>
      </c>
      <c r="E29" s="603" t="s">
        <v>1675</v>
      </c>
      <c r="F29" s="603"/>
      <c r="G29" s="176" t="s">
        <v>1676</v>
      </c>
      <c r="H29" s="176"/>
      <c r="I29" s="599" t="s">
        <v>1671</v>
      </c>
      <c r="J29"/>
      <c r="K29" s="599" t="s">
        <v>892</v>
      </c>
      <c r="L29" s="603"/>
      <c r="M29" s="599"/>
    </row>
    <row r="30" spans="3:13">
      <c r="C30" s="592" t="s">
        <v>1607</v>
      </c>
      <c r="D30" s="600" t="s">
        <v>1669</v>
      </c>
      <c r="E30" s="603" t="s">
        <v>1677</v>
      </c>
      <c r="F30" s="603"/>
      <c r="G30" s="599" t="s">
        <v>1678</v>
      </c>
      <c r="H30" s="599"/>
      <c r="I30" s="599" t="s">
        <v>1671</v>
      </c>
      <c r="J30"/>
      <c r="K30" s="599"/>
      <c r="L30" s="603" t="s">
        <v>892</v>
      </c>
      <c r="M30" s="599"/>
    </row>
    <row r="31" spans="3:13" ht="60">
      <c r="C31" s="592" t="s">
        <v>1607</v>
      </c>
      <c r="D31" s="600" t="s">
        <v>1679</v>
      </c>
      <c r="E31" s="603" t="s">
        <v>1680</v>
      </c>
      <c r="F31" s="603"/>
      <c r="G31" s="176" t="s">
        <v>1681</v>
      </c>
      <c r="H31" s="176"/>
      <c r="I31" s="599" t="s">
        <v>1682</v>
      </c>
      <c r="J31" s="605" t="s">
        <v>1683</v>
      </c>
      <c r="K31" s="599" t="s">
        <v>892</v>
      </c>
      <c r="L31" s="603"/>
      <c r="M31" s="599"/>
    </row>
    <row r="32" spans="3:13">
      <c r="C32" s="592" t="s">
        <v>1607</v>
      </c>
      <c r="D32" s="600" t="s">
        <v>1679</v>
      </c>
      <c r="E32" s="603" t="s">
        <v>1684</v>
      </c>
      <c r="F32" s="603"/>
      <c r="G32" s="176" t="s">
        <v>1685</v>
      </c>
      <c r="H32" s="176"/>
      <c r="I32" s="599" t="s">
        <v>1682</v>
      </c>
      <c r="J32"/>
      <c r="K32" s="599"/>
      <c r="L32" s="603" t="s">
        <v>892</v>
      </c>
      <c r="M32" s="599"/>
    </row>
    <row r="33" spans="3:13">
      <c r="C33" s="592" t="s">
        <v>1607</v>
      </c>
      <c r="D33" s="600" t="s">
        <v>1679</v>
      </c>
      <c r="E33" s="603" t="s">
        <v>1686</v>
      </c>
      <c r="F33" s="603"/>
      <c r="G33" s="176" t="s">
        <v>1687</v>
      </c>
      <c r="H33" s="176"/>
      <c r="I33" s="599" t="s">
        <v>1682</v>
      </c>
      <c r="J33"/>
      <c r="K33" s="599"/>
      <c r="L33" s="603" t="s">
        <v>892</v>
      </c>
      <c r="M33" s="599"/>
    </row>
    <row r="34" spans="3:13">
      <c r="C34" s="592" t="s">
        <v>1607</v>
      </c>
      <c r="D34" s="600" t="s">
        <v>1679</v>
      </c>
      <c r="E34" s="603" t="s">
        <v>1688</v>
      </c>
      <c r="F34" s="603"/>
      <c r="G34" s="176" t="s">
        <v>1689</v>
      </c>
      <c r="H34" s="176"/>
      <c r="I34" s="599" t="s">
        <v>1682</v>
      </c>
      <c r="J34"/>
      <c r="K34" s="599"/>
      <c r="L34" s="603" t="s">
        <v>892</v>
      </c>
      <c r="M34" s="599"/>
    </row>
    <row r="35" spans="3:13">
      <c r="C35" s="592" t="s">
        <v>1607</v>
      </c>
      <c r="D35" s="600" t="s">
        <v>1679</v>
      </c>
      <c r="E35" s="603" t="s">
        <v>1690</v>
      </c>
      <c r="F35" s="603"/>
      <c r="G35" s="176" t="s">
        <v>1691</v>
      </c>
      <c r="H35" s="176"/>
      <c r="I35" s="599" t="s">
        <v>1682</v>
      </c>
      <c r="J35"/>
      <c r="K35" s="599"/>
      <c r="L35" s="603" t="s">
        <v>892</v>
      </c>
      <c r="M35" s="599"/>
    </row>
    <row r="36" spans="3:13">
      <c r="C36" s="592" t="s">
        <v>1607</v>
      </c>
      <c r="D36" s="600" t="s">
        <v>1679</v>
      </c>
      <c r="E36" s="603" t="s">
        <v>1692</v>
      </c>
      <c r="F36" s="603"/>
      <c r="G36" s="176" t="s">
        <v>1693</v>
      </c>
      <c r="H36" s="176"/>
      <c r="I36" s="599" t="s">
        <v>1682</v>
      </c>
      <c r="J36"/>
      <c r="K36" s="599"/>
      <c r="L36" s="603" t="s">
        <v>892</v>
      </c>
      <c r="M36" s="599"/>
    </row>
    <row r="37" spans="3:13">
      <c r="C37" s="592" t="s">
        <v>1607</v>
      </c>
      <c r="D37" s="600" t="s">
        <v>1679</v>
      </c>
      <c r="E37" s="603" t="s">
        <v>1694</v>
      </c>
      <c r="F37" s="603"/>
      <c r="G37" s="176" t="s">
        <v>1695</v>
      </c>
      <c r="H37" s="176"/>
      <c r="I37" s="599" t="s">
        <v>1682</v>
      </c>
      <c r="J37"/>
      <c r="K37" s="599"/>
      <c r="L37" s="603" t="s">
        <v>892</v>
      </c>
      <c r="M37" s="599"/>
    </row>
    <row r="38" spans="3:13">
      <c r="C38" s="592" t="s">
        <v>1607</v>
      </c>
      <c r="D38" s="600" t="s">
        <v>1679</v>
      </c>
      <c r="E38" s="603" t="s">
        <v>1696</v>
      </c>
      <c r="F38" s="603"/>
      <c r="G38" s="176" t="s">
        <v>1697</v>
      </c>
      <c r="H38" s="176"/>
      <c r="I38" s="599" t="s">
        <v>1682</v>
      </c>
      <c r="J38"/>
      <c r="K38" s="599"/>
      <c r="L38" s="603" t="s">
        <v>892</v>
      </c>
      <c r="M38" s="599"/>
    </row>
    <row r="39" spans="3:13">
      <c r="C39" s="592" t="s">
        <v>1607</v>
      </c>
      <c r="D39" s="600" t="s">
        <v>1679</v>
      </c>
      <c r="E39" s="603" t="s">
        <v>1698</v>
      </c>
      <c r="F39" s="603"/>
      <c r="G39" s="176" t="s">
        <v>1699</v>
      </c>
      <c r="H39" s="176"/>
      <c r="I39" s="599" t="s">
        <v>1682</v>
      </c>
      <c r="J39"/>
      <c r="K39" s="599"/>
      <c r="L39" s="603" t="s">
        <v>892</v>
      </c>
      <c r="M39" s="599"/>
    </row>
    <row r="40" spans="3:13" ht="75">
      <c r="C40" s="592" t="s">
        <v>1607</v>
      </c>
      <c r="D40" s="600" t="s">
        <v>1700</v>
      </c>
      <c r="E40" s="603" t="s">
        <v>1701</v>
      </c>
      <c r="F40" s="603"/>
      <c r="G40" s="176" t="s">
        <v>1702</v>
      </c>
      <c r="H40" s="176"/>
      <c r="I40" s="599" t="s">
        <v>1703</v>
      </c>
      <c r="J40" s="605" t="s">
        <v>1704</v>
      </c>
      <c r="K40" s="599" t="s">
        <v>892</v>
      </c>
      <c r="L40" s="603"/>
      <c r="M40" s="599"/>
    </row>
    <row r="41" spans="3:13">
      <c r="C41" s="592" t="s">
        <v>1607</v>
      </c>
      <c r="D41" s="600" t="s">
        <v>1700</v>
      </c>
      <c r="E41" s="603" t="s">
        <v>1705</v>
      </c>
      <c r="F41" s="603"/>
      <c r="G41" s="176" t="s">
        <v>1706</v>
      </c>
      <c r="H41" s="176"/>
      <c r="I41" s="599" t="s">
        <v>1703</v>
      </c>
      <c r="J41"/>
      <c r="K41" s="599"/>
      <c r="L41" s="603" t="s">
        <v>892</v>
      </c>
      <c r="M41" s="599"/>
    </row>
    <row r="42" spans="3:13">
      <c r="C42" s="592" t="s">
        <v>1607</v>
      </c>
      <c r="D42" s="600" t="s">
        <v>1700</v>
      </c>
      <c r="E42" s="603" t="s">
        <v>1707</v>
      </c>
      <c r="F42" s="603"/>
      <c r="G42" s="176" t="s">
        <v>1708</v>
      </c>
      <c r="H42" s="176"/>
      <c r="I42" s="599" t="s">
        <v>1703</v>
      </c>
      <c r="J42"/>
      <c r="K42" s="599"/>
      <c r="L42" s="603" t="s">
        <v>892</v>
      </c>
      <c r="M42" s="599"/>
    </row>
    <row r="43" spans="3:13">
      <c r="C43" s="592" t="s">
        <v>1607</v>
      </c>
      <c r="D43" s="600" t="s">
        <v>1700</v>
      </c>
      <c r="E43" s="603" t="s">
        <v>1709</v>
      </c>
      <c r="F43" s="603"/>
      <c r="G43" s="176" t="s">
        <v>1710</v>
      </c>
      <c r="H43" s="176"/>
      <c r="I43" s="599" t="s">
        <v>1703</v>
      </c>
      <c r="J43"/>
      <c r="K43" s="599"/>
      <c r="L43" s="603" t="s">
        <v>892</v>
      </c>
      <c r="M43" s="599"/>
    </row>
    <row r="44" spans="3:13">
      <c r="C44" s="592" t="s">
        <v>1607</v>
      </c>
      <c r="D44" s="600" t="s">
        <v>1700</v>
      </c>
      <c r="E44" s="603" t="s">
        <v>1711</v>
      </c>
      <c r="F44" s="603"/>
      <c r="G44" s="176" t="s">
        <v>1712</v>
      </c>
      <c r="H44" s="176"/>
      <c r="I44" s="599" t="s">
        <v>1703</v>
      </c>
      <c r="J44"/>
      <c r="K44" s="599"/>
      <c r="L44" s="603" t="s">
        <v>892</v>
      </c>
      <c r="M44" s="599"/>
    </row>
    <row r="45" spans="3:13">
      <c r="C45" s="592" t="s">
        <v>1607</v>
      </c>
      <c r="D45" s="600" t="s">
        <v>1700</v>
      </c>
      <c r="E45" s="603" t="s">
        <v>1713</v>
      </c>
      <c r="F45" s="603"/>
      <c r="G45" s="176" t="s">
        <v>1714</v>
      </c>
      <c r="H45" s="176"/>
      <c r="I45" s="599" t="s">
        <v>1703</v>
      </c>
      <c r="J45"/>
      <c r="K45" s="599"/>
      <c r="L45" s="603" t="s">
        <v>892</v>
      </c>
      <c r="M45" s="599"/>
    </row>
    <row r="46" spans="3:13" ht="75">
      <c r="C46" s="592" t="s">
        <v>1607</v>
      </c>
      <c r="D46" s="600" t="s">
        <v>1715</v>
      </c>
      <c r="E46" s="603" t="s">
        <v>1716</v>
      </c>
      <c r="F46" s="603"/>
      <c r="G46" s="176" t="s">
        <v>1717</v>
      </c>
      <c r="H46" s="176"/>
      <c r="I46" s="599" t="s">
        <v>1718</v>
      </c>
      <c r="J46" s="605" t="s">
        <v>1719</v>
      </c>
      <c r="K46" s="599" t="s">
        <v>892</v>
      </c>
      <c r="L46" s="603"/>
      <c r="M46" s="599"/>
    </row>
    <row r="47" spans="3:13">
      <c r="C47" s="592" t="s">
        <v>1607</v>
      </c>
      <c r="D47" s="600" t="s">
        <v>1715</v>
      </c>
      <c r="E47" s="603" t="s">
        <v>1720</v>
      </c>
      <c r="F47" s="603"/>
      <c r="G47" s="176" t="s">
        <v>1721</v>
      </c>
      <c r="H47" s="176"/>
      <c r="I47" s="599" t="s">
        <v>1718</v>
      </c>
      <c r="J47"/>
      <c r="K47" s="599"/>
      <c r="L47" s="603" t="s">
        <v>892</v>
      </c>
      <c r="M47" s="599"/>
    </row>
    <row r="48" spans="3:13">
      <c r="C48" s="592" t="s">
        <v>1607</v>
      </c>
      <c r="D48" s="600" t="s">
        <v>1715</v>
      </c>
      <c r="E48" s="603" t="s">
        <v>1722</v>
      </c>
      <c r="F48" s="603"/>
      <c r="G48" s="176" t="s">
        <v>1723</v>
      </c>
      <c r="H48" s="176"/>
      <c r="I48" s="599" t="s">
        <v>1718</v>
      </c>
      <c r="J48"/>
      <c r="K48" s="599" t="s">
        <v>892</v>
      </c>
      <c r="L48" s="603"/>
      <c r="M48" s="599"/>
    </row>
    <row r="49" spans="3:13">
      <c r="C49" s="592" t="s">
        <v>1607</v>
      </c>
      <c r="D49" s="600" t="s">
        <v>1715</v>
      </c>
      <c r="E49" s="603" t="s">
        <v>1724</v>
      </c>
      <c r="F49" s="603"/>
      <c r="G49" s="176" t="s">
        <v>1725</v>
      </c>
      <c r="H49" s="176"/>
      <c r="I49" s="599" t="s">
        <v>1718</v>
      </c>
      <c r="J49"/>
      <c r="K49" s="599"/>
      <c r="L49" s="603" t="s">
        <v>892</v>
      </c>
      <c r="M49" s="599"/>
    </row>
    <row r="50" spans="3:13">
      <c r="C50" s="592" t="s">
        <v>1607</v>
      </c>
      <c r="D50" s="600" t="s">
        <v>1715</v>
      </c>
      <c r="E50" s="603" t="s">
        <v>1726</v>
      </c>
      <c r="F50" s="603"/>
      <c r="G50" s="176" t="s">
        <v>1727</v>
      </c>
      <c r="H50" s="176"/>
      <c r="I50" s="599" t="s">
        <v>1718</v>
      </c>
      <c r="J50"/>
      <c r="K50" s="599"/>
      <c r="L50" s="603" t="s">
        <v>892</v>
      </c>
      <c r="M50" s="599"/>
    </row>
    <row r="51" spans="3:13">
      <c r="C51" s="592" t="s">
        <v>1607</v>
      </c>
      <c r="D51" s="600" t="s">
        <v>1715</v>
      </c>
      <c r="E51" s="603" t="s">
        <v>1728</v>
      </c>
      <c r="F51" s="603"/>
      <c r="G51" s="176" t="s">
        <v>1729</v>
      </c>
      <c r="H51" s="176"/>
      <c r="I51" s="599" t="s">
        <v>1718</v>
      </c>
      <c r="J51"/>
      <c r="K51" s="599"/>
      <c r="L51" s="603" t="s">
        <v>892</v>
      </c>
      <c r="M51" s="599"/>
    </row>
    <row r="52" spans="3:13">
      <c r="C52" s="592" t="s">
        <v>1607</v>
      </c>
      <c r="D52" s="600" t="s">
        <v>1715</v>
      </c>
      <c r="E52" s="603" t="s">
        <v>1730</v>
      </c>
      <c r="F52" s="603"/>
      <c r="G52" s="176" t="s">
        <v>1731</v>
      </c>
      <c r="H52" s="176"/>
      <c r="I52" s="599" t="s">
        <v>1718</v>
      </c>
      <c r="J52"/>
      <c r="K52" s="599"/>
      <c r="L52" s="603" t="s">
        <v>892</v>
      </c>
      <c r="M52" s="599"/>
    </row>
    <row r="53" spans="3:13" ht="60">
      <c r="C53" s="592" t="s">
        <v>1607</v>
      </c>
      <c r="D53" s="600" t="s">
        <v>1715</v>
      </c>
      <c r="E53" s="603" t="s">
        <v>1732</v>
      </c>
      <c r="F53" s="603"/>
      <c r="G53" s="176" t="s">
        <v>1733</v>
      </c>
      <c r="H53" s="176"/>
      <c r="I53" s="599" t="s">
        <v>1734</v>
      </c>
      <c r="J53" s="605" t="s">
        <v>1735</v>
      </c>
      <c r="K53" s="599" t="s">
        <v>892</v>
      </c>
      <c r="L53" s="603"/>
      <c r="M53" s="599"/>
    </row>
    <row r="54" spans="3:13">
      <c r="C54" s="592" t="s">
        <v>1607</v>
      </c>
      <c r="D54" s="600" t="s">
        <v>1715</v>
      </c>
      <c r="E54" s="603" t="s">
        <v>1736</v>
      </c>
      <c r="F54" s="603"/>
      <c r="G54" s="176" t="s">
        <v>1737</v>
      </c>
      <c r="H54" s="176"/>
      <c r="I54" s="599" t="s">
        <v>1734</v>
      </c>
      <c r="J54"/>
      <c r="K54" s="599"/>
      <c r="L54" s="603" t="s">
        <v>892</v>
      </c>
      <c r="M54" s="599"/>
    </row>
    <row r="55" spans="3:13" ht="75">
      <c r="C55" s="592" t="s">
        <v>1607</v>
      </c>
      <c r="D55" s="600" t="s">
        <v>1738</v>
      </c>
      <c r="E55" s="603" t="s">
        <v>1739</v>
      </c>
      <c r="F55" s="603"/>
      <c r="G55" s="176" t="s">
        <v>1740</v>
      </c>
      <c r="H55" s="176"/>
      <c r="I55" s="599" t="s">
        <v>1741</v>
      </c>
      <c r="J55" s="605" t="s">
        <v>1742</v>
      </c>
      <c r="K55" s="599" t="s">
        <v>892</v>
      </c>
      <c r="L55" s="603"/>
      <c r="M55" s="599"/>
    </row>
    <row r="56" spans="3:13">
      <c r="C56" s="592" t="s">
        <v>1607</v>
      </c>
      <c r="D56" s="600" t="s">
        <v>1743</v>
      </c>
      <c r="E56" s="603" t="s">
        <v>1744</v>
      </c>
      <c r="F56" s="603"/>
      <c r="G56" s="176" t="s">
        <v>1745</v>
      </c>
      <c r="H56" s="176"/>
      <c r="I56" s="599" t="s">
        <v>1741</v>
      </c>
      <c r="J56"/>
      <c r="K56" s="599"/>
      <c r="L56" s="603" t="s">
        <v>892</v>
      </c>
      <c r="M56" s="599"/>
    </row>
    <row r="57" spans="3:13">
      <c r="C57" s="592" t="s">
        <v>1607</v>
      </c>
      <c r="D57" s="600" t="s">
        <v>1743</v>
      </c>
      <c r="E57" s="603" t="s">
        <v>1746</v>
      </c>
      <c r="F57" s="603"/>
      <c r="G57" s="176" t="s">
        <v>1747</v>
      </c>
      <c r="H57" s="176"/>
      <c r="I57" s="599" t="s">
        <v>1741</v>
      </c>
      <c r="J57"/>
      <c r="K57" s="599"/>
      <c r="L57" s="603" t="s">
        <v>892</v>
      </c>
      <c r="M57" s="599"/>
    </row>
    <row r="58" spans="3:13">
      <c r="C58" s="592" t="s">
        <v>1607</v>
      </c>
      <c r="D58" s="600" t="s">
        <v>1743</v>
      </c>
      <c r="E58" s="603" t="s">
        <v>1748</v>
      </c>
      <c r="F58" s="603"/>
      <c r="G58" s="176" t="s">
        <v>1749</v>
      </c>
      <c r="H58" s="176"/>
      <c r="I58" s="599" t="s">
        <v>1741</v>
      </c>
      <c r="J58"/>
      <c r="K58" s="599"/>
      <c r="L58" s="603" t="s">
        <v>892</v>
      </c>
      <c r="M58" s="599"/>
    </row>
    <row r="59" spans="3:13">
      <c r="C59" s="592" t="s">
        <v>1607</v>
      </c>
      <c r="D59" s="600" t="s">
        <v>1743</v>
      </c>
      <c r="E59" s="603" t="s">
        <v>1750</v>
      </c>
      <c r="F59" s="603"/>
      <c r="G59" s="176" t="s">
        <v>1751</v>
      </c>
      <c r="H59" s="176"/>
      <c r="I59" s="599" t="s">
        <v>1741</v>
      </c>
      <c r="J59"/>
      <c r="K59" s="599"/>
      <c r="L59" s="603" t="s">
        <v>892</v>
      </c>
      <c r="M59" s="599"/>
    </row>
    <row r="60" spans="3:13">
      <c r="C60" s="592" t="s">
        <v>1607</v>
      </c>
      <c r="D60" s="600" t="s">
        <v>1743</v>
      </c>
      <c r="E60" s="607" t="s">
        <v>1752</v>
      </c>
      <c r="F60" s="607"/>
      <c r="G60" s="176" t="s">
        <v>1753</v>
      </c>
      <c r="H60" s="608"/>
      <c r="I60" s="609" t="s">
        <v>1741</v>
      </c>
      <c r="J60"/>
      <c r="K60" s="599"/>
      <c r="L60" s="603" t="s">
        <v>892</v>
      </c>
      <c r="M60" s="599"/>
    </row>
    <row r="61" spans="3:13" ht="60">
      <c r="C61" s="592" t="s">
        <v>1607</v>
      </c>
      <c r="D61" s="600" t="s">
        <v>1738</v>
      </c>
      <c r="E61" s="610" t="s">
        <v>1754</v>
      </c>
      <c r="F61" s="610"/>
      <c r="G61" s="176" t="s">
        <v>1755</v>
      </c>
      <c r="H61" s="176"/>
      <c r="I61" s="176" t="s">
        <v>1756</v>
      </c>
      <c r="J61" s="605" t="s">
        <v>1757</v>
      </c>
      <c r="K61" s="599"/>
      <c r="L61" s="603" t="s">
        <v>892</v>
      </c>
      <c r="M61" s="599"/>
    </row>
    <row r="62" spans="3:13">
      <c r="C62" s="592" t="s">
        <v>1607</v>
      </c>
      <c r="D62" s="600" t="s">
        <v>1738</v>
      </c>
      <c r="E62" s="610" t="s">
        <v>1758</v>
      </c>
      <c r="F62" s="610"/>
      <c r="G62" s="176" t="s">
        <v>1759</v>
      </c>
      <c r="H62" s="176"/>
      <c r="I62" s="176" t="s">
        <v>1756</v>
      </c>
      <c r="J62"/>
      <c r="K62" s="599"/>
      <c r="L62" s="603" t="s">
        <v>892</v>
      </c>
      <c r="M62" s="599"/>
    </row>
    <row r="63" spans="3:13">
      <c r="C63" s="592" t="s">
        <v>1607</v>
      </c>
      <c r="D63" s="600" t="s">
        <v>1738</v>
      </c>
      <c r="E63" s="610" t="s">
        <v>1760</v>
      </c>
      <c r="F63" s="610"/>
      <c r="G63" s="176" t="s">
        <v>1761</v>
      </c>
      <c r="H63" s="176"/>
      <c r="I63" s="176" t="s">
        <v>1756</v>
      </c>
      <c r="J63"/>
      <c r="K63" s="599"/>
      <c r="L63" s="603" t="s">
        <v>892</v>
      </c>
      <c r="M63" s="599"/>
    </row>
    <row r="64" spans="3:13" ht="75">
      <c r="C64" s="592" t="s">
        <v>1607</v>
      </c>
      <c r="D64" s="600" t="s">
        <v>1762</v>
      </c>
      <c r="E64" s="610" t="s">
        <v>1763</v>
      </c>
      <c r="F64" s="610"/>
      <c r="G64" s="176" t="s">
        <v>1764</v>
      </c>
      <c r="H64" s="176"/>
      <c r="I64" s="176" t="s">
        <v>1765</v>
      </c>
      <c r="J64" s="611" t="s">
        <v>1766</v>
      </c>
      <c r="K64" s="599" t="s">
        <v>892</v>
      </c>
      <c r="L64" s="603"/>
      <c r="M64" s="599"/>
    </row>
    <row r="65" spans="3:13">
      <c r="C65" s="592" t="s">
        <v>1607</v>
      </c>
      <c r="D65" s="600" t="s">
        <v>1762</v>
      </c>
      <c r="E65" s="610" t="s">
        <v>1767</v>
      </c>
      <c r="F65" s="610"/>
      <c r="G65" s="176" t="s">
        <v>1768</v>
      </c>
      <c r="H65" s="176"/>
      <c r="I65" s="176" t="s">
        <v>1765</v>
      </c>
      <c r="J65"/>
      <c r="K65" s="599"/>
      <c r="L65" s="603" t="s">
        <v>892</v>
      </c>
      <c r="M65" s="599"/>
    </row>
    <row r="66" spans="3:13" ht="45">
      <c r="C66" s="767" t="s">
        <v>1607</v>
      </c>
      <c r="D66" s="768" t="s">
        <v>1769</v>
      </c>
      <c r="E66" s="769" t="s">
        <v>1770</v>
      </c>
      <c r="F66" s="769"/>
      <c r="G66" s="770" t="s">
        <v>1771</v>
      </c>
      <c r="H66" s="771"/>
      <c r="I66" s="767" t="s">
        <v>1772</v>
      </c>
      <c r="J66" s="772" t="s">
        <v>1773</v>
      </c>
      <c r="K66" s="773" t="s">
        <v>892</v>
      </c>
      <c r="L66" s="774"/>
      <c r="M66" s="599"/>
    </row>
    <row r="67" spans="3:13">
      <c r="C67" s="767" t="s">
        <v>1607</v>
      </c>
      <c r="D67" s="768" t="s">
        <v>1769</v>
      </c>
      <c r="E67" s="774" t="s">
        <v>1774</v>
      </c>
      <c r="F67" s="774"/>
      <c r="G67" s="770" t="s">
        <v>1775</v>
      </c>
      <c r="H67" s="770"/>
      <c r="I67" s="773" t="s">
        <v>1772</v>
      </c>
      <c r="J67" s="775"/>
      <c r="K67" s="773" t="s">
        <v>892</v>
      </c>
      <c r="L67" s="774"/>
      <c r="M67" s="599"/>
    </row>
    <row r="68" spans="3:13">
      <c r="C68" s="767" t="s">
        <v>1607</v>
      </c>
      <c r="D68" s="768" t="s">
        <v>1769</v>
      </c>
      <c r="E68" s="774" t="s">
        <v>1776</v>
      </c>
      <c r="F68" s="774"/>
      <c r="G68" s="770" t="s">
        <v>1777</v>
      </c>
      <c r="H68" s="770"/>
      <c r="I68" s="773" t="s">
        <v>1772</v>
      </c>
      <c r="J68" s="775"/>
      <c r="K68" s="773" t="s">
        <v>892</v>
      </c>
      <c r="L68" s="774"/>
      <c r="M68" s="599"/>
    </row>
    <row r="69" spans="3:13">
      <c r="C69" s="767" t="s">
        <v>1607</v>
      </c>
      <c r="D69" s="768" t="s">
        <v>1769</v>
      </c>
      <c r="E69" s="774" t="s">
        <v>1778</v>
      </c>
      <c r="F69" s="774"/>
      <c r="G69" s="770" t="s">
        <v>1200</v>
      </c>
      <c r="H69" s="770"/>
      <c r="I69" s="773" t="s">
        <v>1772</v>
      </c>
      <c r="J69" s="775"/>
      <c r="K69" s="773"/>
      <c r="L69" s="774" t="s">
        <v>892</v>
      </c>
      <c r="M69" s="599"/>
    </row>
    <row r="70" spans="3:13">
      <c r="C70" s="767" t="s">
        <v>1607</v>
      </c>
      <c r="D70" s="768" t="s">
        <v>1769</v>
      </c>
      <c r="E70" s="774" t="s">
        <v>1779</v>
      </c>
      <c r="F70" s="774"/>
      <c r="G70" s="770" t="s">
        <v>1206</v>
      </c>
      <c r="H70" s="770"/>
      <c r="I70" s="773" t="s">
        <v>1772</v>
      </c>
      <c r="J70" s="775"/>
      <c r="K70" s="773"/>
      <c r="L70" s="774" t="s">
        <v>892</v>
      </c>
      <c r="M70" s="599"/>
    </row>
    <row r="71" spans="3:13">
      <c r="C71" s="767" t="s">
        <v>1607</v>
      </c>
      <c r="D71" s="768" t="s">
        <v>1769</v>
      </c>
      <c r="E71" s="774" t="s">
        <v>1780</v>
      </c>
      <c r="F71" s="774"/>
      <c r="G71" s="770" t="s">
        <v>1781</v>
      </c>
      <c r="H71" s="770"/>
      <c r="I71" s="773" t="s">
        <v>1772</v>
      </c>
      <c r="J71" s="775"/>
      <c r="K71" s="773"/>
      <c r="L71" s="774" t="s">
        <v>892</v>
      </c>
      <c r="M71" s="599"/>
    </row>
    <row r="72" spans="3:13">
      <c r="C72" s="767" t="s">
        <v>1607</v>
      </c>
      <c r="D72" s="768" t="s">
        <v>1769</v>
      </c>
      <c r="E72" s="776" t="s">
        <v>1782</v>
      </c>
      <c r="F72" s="774"/>
      <c r="G72" s="770" t="s">
        <v>1234</v>
      </c>
      <c r="H72" s="770"/>
      <c r="I72" s="773" t="s">
        <v>1772</v>
      </c>
      <c r="J72" s="775"/>
      <c r="K72" s="773"/>
      <c r="L72" s="774" t="s">
        <v>892</v>
      </c>
      <c r="M72" s="599"/>
    </row>
    <row r="73" spans="3:13">
      <c r="C73" s="767" t="s">
        <v>1607</v>
      </c>
      <c r="D73" s="768" t="s">
        <v>1769</v>
      </c>
      <c r="E73" s="774" t="s">
        <v>1783</v>
      </c>
      <c r="F73" s="774"/>
      <c r="G73" s="770" t="s">
        <v>1784</v>
      </c>
      <c r="H73" s="770"/>
      <c r="I73" s="773" t="s">
        <v>1772</v>
      </c>
      <c r="J73" s="775"/>
      <c r="K73" s="773"/>
      <c r="L73" s="774" t="s">
        <v>892</v>
      </c>
      <c r="M73" s="599"/>
    </row>
    <row r="74" spans="3:13">
      <c r="C74" s="767" t="s">
        <v>1607</v>
      </c>
      <c r="D74" s="768" t="s">
        <v>1769</v>
      </c>
      <c r="E74" s="774" t="s">
        <v>1785</v>
      </c>
      <c r="F74" s="774"/>
      <c r="G74" s="770" t="s">
        <v>1786</v>
      </c>
      <c r="H74" s="770"/>
      <c r="I74" s="773" t="s">
        <v>1772</v>
      </c>
      <c r="J74" s="775"/>
      <c r="K74" s="773"/>
      <c r="L74" s="774" t="s">
        <v>892</v>
      </c>
      <c r="M74" s="599"/>
    </row>
    <row r="75" spans="3:13">
      <c r="C75" s="767" t="s">
        <v>1607</v>
      </c>
      <c r="D75" s="768" t="s">
        <v>1769</v>
      </c>
      <c r="E75" s="774" t="s">
        <v>1787</v>
      </c>
      <c r="F75" s="774"/>
      <c r="G75" s="770" t="s">
        <v>1788</v>
      </c>
      <c r="H75" s="770"/>
      <c r="I75" s="773" t="s">
        <v>1772</v>
      </c>
      <c r="J75" s="775"/>
      <c r="K75" s="773"/>
      <c r="L75" s="774" t="s">
        <v>892</v>
      </c>
      <c r="M75" s="599"/>
    </row>
    <row r="76" spans="3:13">
      <c r="C76" s="767" t="s">
        <v>1607</v>
      </c>
      <c r="D76" s="768" t="s">
        <v>1769</v>
      </c>
      <c r="E76" s="774" t="s">
        <v>1789</v>
      </c>
      <c r="F76" s="774"/>
      <c r="G76" s="770" t="s">
        <v>1790</v>
      </c>
      <c r="H76" s="770"/>
      <c r="I76" s="773" t="s">
        <v>1772</v>
      </c>
      <c r="J76" s="775"/>
      <c r="K76" s="773"/>
      <c r="L76" s="774" t="s">
        <v>892</v>
      </c>
      <c r="M76" s="599"/>
    </row>
    <row r="77" spans="3:13">
      <c r="C77" s="767" t="s">
        <v>1607</v>
      </c>
      <c r="D77" s="768" t="s">
        <v>1769</v>
      </c>
      <c r="E77" s="774" t="s">
        <v>1791</v>
      </c>
      <c r="F77" s="774"/>
      <c r="G77" s="770" t="s">
        <v>1792</v>
      </c>
      <c r="H77" s="770"/>
      <c r="I77" s="773" t="s">
        <v>1772</v>
      </c>
      <c r="J77" s="775"/>
      <c r="K77" s="773"/>
      <c r="L77" s="774" t="s">
        <v>892</v>
      </c>
      <c r="M77" s="599"/>
    </row>
    <row r="78" spans="3:13">
      <c r="C78" s="767" t="s">
        <v>1607</v>
      </c>
      <c r="D78" s="768" t="s">
        <v>1769</v>
      </c>
      <c r="E78" s="775" t="s">
        <v>1793</v>
      </c>
      <c r="F78" s="775"/>
      <c r="G78" s="770" t="s">
        <v>1794</v>
      </c>
      <c r="H78" s="770"/>
      <c r="I78" s="773" t="s">
        <v>1772</v>
      </c>
      <c r="J78" s="775"/>
      <c r="K78" s="773"/>
      <c r="L78" s="774" t="s">
        <v>892</v>
      </c>
      <c r="M78" s="599"/>
    </row>
    <row r="79" spans="3:13">
      <c r="C79" s="767" t="s">
        <v>1607</v>
      </c>
      <c r="D79" s="768" t="s">
        <v>1769</v>
      </c>
      <c r="E79" s="774" t="s">
        <v>1795</v>
      </c>
      <c r="F79" s="774"/>
      <c r="G79" s="770" t="s">
        <v>1796</v>
      </c>
      <c r="H79" s="770"/>
      <c r="I79" s="773" t="s">
        <v>1772</v>
      </c>
      <c r="J79" s="775"/>
      <c r="K79" s="773"/>
      <c r="L79" s="774" t="s">
        <v>892</v>
      </c>
      <c r="M79" s="599"/>
    </row>
    <row r="80" spans="3:13">
      <c r="C80" s="767" t="s">
        <v>1607</v>
      </c>
      <c r="D80" s="768" t="s">
        <v>1769</v>
      </c>
      <c r="E80" s="774" t="s">
        <v>1797</v>
      </c>
      <c r="F80" s="774"/>
      <c r="G80" s="770" t="s">
        <v>1798</v>
      </c>
      <c r="H80" s="770"/>
      <c r="I80" s="773" t="s">
        <v>1772</v>
      </c>
      <c r="J80" s="775"/>
      <c r="K80" s="773"/>
      <c r="L80" s="774" t="s">
        <v>892</v>
      </c>
      <c r="M80" s="599"/>
    </row>
    <row r="81" spans="1:13">
      <c r="C81" s="767" t="s">
        <v>1607</v>
      </c>
      <c r="D81" s="768" t="s">
        <v>1769</v>
      </c>
      <c r="E81" s="774" t="s">
        <v>1799</v>
      </c>
      <c r="F81" s="774"/>
      <c r="G81" s="773"/>
      <c r="H81" s="773"/>
      <c r="I81" s="773" t="s">
        <v>1772</v>
      </c>
      <c r="J81" s="775"/>
      <c r="K81" s="773"/>
      <c r="L81" s="774" t="s">
        <v>892</v>
      </c>
      <c r="M81" s="599"/>
    </row>
    <row r="82" spans="1:13" ht="89.25">
      <c r="C82" s="612" t="s">
        <v>1800</v>
      </c>
      <c r="D82" s="613"/>
      <c r="E82" s="614" t="s">
        <v>1801</v>
      </c>
      <c r="F82" s="614"/>
      <c r="G82" s="614" t="s">
        <v>1802</v>
      </c>
      <c r="H82" s="614"/>
      <c r="I82" s="599"/>
      <c r="J82" s="613"/>
      <c r="K82" s="599"/>
      <c r="L82" s="603"/>
      <c r="M82" s="599"/>
    </row>
    <row r="83" spans="1:13">
      <c r="B83" s="584" t="s">
        <v>1803</v>
      </c>
      <c r="C83" s="176" t="s">
        <v>1804</v>
      </c>
      <c r="D83" s="613" t="s">
        <v>1608</v>
      </c>
      <c r="E83" s="176" t="s">
        <v>1805</v>
      </c>
      <c r="F83" s="176"/>
      <c r="G83" s="176" t="s">
        <v>1806</v>
      </c>
      <c r="H83" s="176"/>
      <c r="I83" s="599"/>
      <c r="J83" s="613"/>
      <c r="K83" s="599"/>
      <c r="L83" s="603"/>
      <c r="M83" s="599"/>
    </row>
    <row r="84" spans="1:13">
      <c r="B84" s="584" t="s">
        <v>1803</v>
      </c>
      <c r="C84" s="176" t="s">
        <v>1804</v>
      </c>
      <c r="D84" s="613" t="s">
        <v>1608</v>
      </c>
      <c r="E84" s="176" t="s">
        <v>1807</v>
      </c>
      <c r="F84" s="176"/>
      <c r="G84" s="176" t="s">
        <v>1808</v>
      </c>
      <c r="H84" s="176"/>
      <c r="I84" s="599"/>
      <c r="J84" s="613"/>
      <c r="K84" s="599"/>
      <c r="L84" s="603"/>
      <c r="M84" s="599"/>
    </row>
    <row r="85" spans="1:13">
      <c r="B85" s="584" t="s">
        <v>1803</v>
      </c>
      <c r="C85" s="176" t="s">
        <v>1804</v>
      </c>
      <c r="D85" s="613" t="s">
        <v>1611</v>
      </c>
      <c r="E85" s="176" t="s">
        <v>1809</v>
      </c>
      <c r="F85" s="176"/>
      <c r="G85" s="176" t="s">
        <v>1810</v>
      </c>
      <c r="H85" s="176"/>
      <c r="I85" s="599"/>
      <c r="J85" s="613"/>
      <c r="K85" s="599"/>
      <c r="L85" s="603"/>
      <c r="M85" s="599"/>
    </row>
    <row r="86" spans="1:13">
      <c r="B86" s="584" t="s">
        <v>1575</v>
      </c>
      <c r="C86" s="176" t="s">
        <v>1804</v>
      </c>
      <c r="D86" s="613" t="s">
        <v>1611</v>
      </c>
      <c r="E86" s="176" t="s">
        <v>1811</v>
      </c>
      <c r="F86" s="176"/>
      <c r="G86" s="176" t="s">
        <v>1812</v>
      </c>
      <c r="H86" s="176"/>
      <c r="I86" s="599"/>
      <c r="J86" s="613"/>
      <c r="K86" s="599"/>
      <c r="L86" s="603"/>
      <c r="M86" s="599"/>
    </row>
    <row r="87" spans="1:13">
      <c r="B87" s="584" t="s">
        <v>1575</v>
      </c>
      <c r="C87" s="176" t="s">
        <v>1804</v>
      </c>
      <c r="D87" s="613" t="s">
        <v>1611</v>
      </c>
      <c r="E87" s="176" t="s">
        <v>1813</v>
      </c>
      <c r="F87" s="176"/>
      <c r="G87" s="176" t="s">
        <v>1814</v>
      </c>
      <c r="H87" s="176"/>
      <c r="I87" s="599"/>
      <c r="J87" s="613"/>
      <c r="K87" s="599"/>
      <c r="L87" s="603"/>
      <c r="M87" s="599"/>
    </row>
    <row r="88" spans="1:13">
      <c r="B88" s="584" t="s">
        <v>1575</v>
      </c>
      <c r="C88" s="176" t="s">
        <v>1804</v>
      </c>
      <c r="D88" s="613" t="s">
        <v>1611</v>
      </c>
      <c r="E88" s="176" t="s">
        <v>1815</v>
      </c>
      <c r="F88" s="176"/>
      <c r="G88" s="176" t="s">
        <v>1816</v>
      </c>
      <c r="H88" s="176"/>
      <c r="I88" s="599"/>
      <c r="J88" s="613"/>
      <c r="K88" s="599"/>
      <c r="L88" s="603"/>
      <c r="M88" s="599"/>
    </row>
    <row r="89" spans="1:13">
      <c r="B89" s="584" t="s">
        <v>1575</v>
      </c>
      <c r="C89" s="176" t="s">
        <v>1804</v>
      </c>
      <c r="D89" s="613" t="s">
        <v>1621</v>
      </c>
      <c r="E89" s="176" t="s">
        <v>1817</v>
      </c>
      <c r="F89" s="176"/>
      <c r="G89" s="176" t="s">
        <v>1818</v>
      </c>
      <c r="H89" s="176"/>
      <c r="I89" s="599"/>
      <c r="J89" s="613"/>
      <c r="K89" s="599"/>
      <c r="L89" s="603"/>
      <c r="M89" s="599"/>
    </row>
    <row r="90" spans="1:13">
      <c r="B90" s="584" t="s">
        <v>1575</v>
      </c>
      <c r="C90" s="176" t="s">
        <v>1804</v>
      </c>
      <c r="D90" s="613" t="s">
        <v>1624</v>
      </c>
      <c r="E90" s="176" t="s">
        <v>1819</v>
      </c>
      <c r="F90" s="176"/>
      <c r="G90" s="176" t="s">
        <v>1820</v>
      </c>
      <c r="H90" s="176"/>
      <c r="I90" s="599"/>
      <c r="J90" s="613"/>
      <c r="K90" s="599"/>
      <c r="L90" s="603"/>
      <c r="M90" s="599"/>
    </row>
    <row r="91" spans="1:13">
      <c r="B91" s="584" t="s">
        <v>1575</v>
      </c>
      <c r="C91" s="176" t="s">
        <v>1804</v>
      </c>
      <c r="D91" s="613" t="s">
        <v>1628</v>
      </c>
      <c r="E91" s="176" t="s">
        <v>1821</v>
      </c>
      <c r="F91" s="176"/>
      <c r="G91" s="176" t="s">
        <v>1822</v>
      </c>
      <c r="H91" s="176"/>
      <c r="I91" s="599"/>
      <c r="J91" s="613"/>
      <c r="K91" s="599"/>
      <c r="L91" s="603"/>
      <c r="M91" s="599"/>
    </row>
    <row r="92" spans="1:13">
      <c r="B92" s="584" t="s">
        <v>1575</v>
      </c>
      <c r="C92" s="176" t="s">
        <v>1804</v>
      </c>
      <c r="D92" s="613" t="s">
        <v>1628</v>
      </c>
      <c r="E92" s="176" t="s">
        <v>1823</v>
      </c>
      <c r="F92" s="176"/>
      <c r="G92" s="176" t="s">
        <v>1824</v>
      </c>
      <c r="H92" s="176"/>
      <c r="I92" s="599"/>
      <c r="J92" s="613"/>
      <c r="K92" s="599"/>
      <c r="L92" s="603"/>
      <c r="M92" s="599"/>
    </row>
    <row r="93" spans="1:13">
      <c r="A93" s="615"/>
      <c r="B93" s="615"/>
      <c r="C93" s="616" t="s">
        <v>1825</v>
      </c>
      <c r="D93" s="617" t="s">
        <v>1608</v>
      </c>
      <c r="E93" s="618" t="s">
        <v>1826</v>
      </c>
      <c r="F93" s="618"/>
      <c r="G93" s="618" t="s">
        <v>1827</v>
      </c>
      <c r="H93" s="618"/>
      <c r="I93" s="618"/>
      <c r="J93" s="617"/>
      <c r="K93" s="618"/>
      <c r="L93" s="618"/>
      <c r="M93" s="618" t="s">
        <v>1828</v>
      </c>
    </row>
    <row r="94" spans="1:13">
      <c r="A94" s="615"/>
      <c r="B94" s="615"/>
      <c r="C94" s="616" t="s">
        <v>1825</v>
      </c>
      <c r="D94" s="617" t="s">
        <v>1608</v>
      </c>
      <c r="E94" s="618" t="s">
        <v>1829</v>
      </c>
      <c r="F94" s="618"/>
      <c r="G94" s="618" t="s">
        <v>1830</v>
      </c>
      <c r="H94" s="618"/>
      <c r="I94" s="618"/>
      <c r="J94" s="617"/>
      <c r="K94" s="618"/>
      <c r="L94" s="618"/>
      <c r="M94" s="618" t="s">
        <v>1828</v>
      </c>
    </row>
    <row r="95" spans="1:13">
      <c r="A95" s="615"/>
      <c r="B95" s="615"/>
      <c r="C95" s="616" t="s">
        <v>1831</v>
      </c>
      <c r="D95" s="617" t="s">
        <v>1608</v>
      </c>
      <c r="E95" s="618" t="s">
        <v>1832</v>
      </c>
      <c r="F95" s="618"/>
      <c r="G95" s="618" t="s">
        <v>1833</v>
      </c>
      <c r="H95" s="618"/>
      <c r="I95" s="618"/>
      <c r="J95" s="617"/>
      <c r="K95" s="618"/>
      <c r="L95" s="618"/>
      <c r="M95" s="618" t="s">
        <v>1828</v>
      </c>
    </row>
    <row r="96" spans="1:13">
      <c r="A96" s="615"/>
      <c r="B96" s="615"/>
      <c r="C96" s="616" t="s">
        <v>1831</v>
      </c>
      <c r="D96" s="617" t="s">
        <v>1608</v>
      </c>
      <c r="E96" s="618" t="s">
        <v>1834</v>
      </c>
      <c r="F96" s="618"/>
      <c r="G96" s="618" t="s">
        <v>1835</v>
      </c>
      <c r="H96" s="618"/>
      <c r="I96" s="618"/>
      <c r="J96" s="617"/>
      <c r="K96" s="618"/>
      <c r="L96" s="618"/>
      <c r="M96" s="618" t="s">
        <v>1828</v>
      </c>
    </row>
    <row r="97" spans="1:13">
      <c r="A97" s="615"/>
      <c r="B97" s="615"/>
      <c r="C97" s="616" t="s">
        <v>1831</v>
      </c>
      <c r="D97" s="617" t="s">
        <v>1608</v>
      </c>
      <c r="E97" s="618" t="s">
        <v>1836</v>
      </c>
      <c r="F97" s="618"/>
      <c r="G97" s="618" t="s">
        <v>1837</v>
      </c>
      <c r="H97" s="618"/>
      <c r="I97" s="618"/>
      <c r="J97" s="617"/>
      <c r="K97" s="618"/>
      <c r="L97" s="618"/>
      <c r="M97" s="618" t="s">
        <v>1828</v>
      </c>
    </row>
    <row r="98" spans="1:13">
      <c r="A98" s="615"/>
      <c r="B98" s="615"/>
      <c r="C98" s="616" t="s">
        <v>1831</v>
      </c>
      <c r="D98" s="617" t="s">
        <v>1608</v>
      </c>
      <c r="E98" s="618" t="s">
        <v>1838</v>
      </c>
      <c r="F98" s="618"/>
      <c r="G98" s="618" t="s">
        <v>1839</v>
      </c>
      <c r="H98" s="618"/>
      <c r="I98" s="618"/>
      <c r="J98" s="617"/>
      <c r="K98" s="618"/>
      <c r="L98" s="618"/>
      <c r="M98" s="618" t="s">
        <v>1828</v>
      </c>
    </row>
    <row r="99" spans="1:13">
      <c r="A99" s="615"/>
      <c r="B99" s="615"/>
      <c r="C99" s="616" t="s">
        <v>1831</v>
      </c>
      <c r="D99" s="617" t="s">
        <v>1608</v>
      </c>
      <c r="E99" s="618" t="s">
        <v>1840</v>
      </c>
      <c r="F99" s="618"/>
      <c r="G99" s="618" t="s">
        <v>1841</v>
      </c>
      <c r="H99" s="618"/>
      <c r="I99" s="618"/>
      <c r="J99" s="617"/>
      <c r="K99" s="618"/>
      <c r="L99" s="618"/>
      <c r="M99" s="618" t="s">
        <v>1828</v>
      </c>
    </row>
    <row r="100" spans="1:13">
      <c r="A100" s="615"/>
      <c r="B100" s="615"/>
      <c r="C100" s="616" t="s">
        <v>1831</v>
      </c>
      <c r="D100" s="617" t="s">
        <v>1608</v>
      </c>
      <c r="E100" s="618" t="s">
        <v>1842</v>
      </c>
      <c r="F100" s="618"/>
      <c r="G100" s="618" t="s">
        <v>1843</v>
      </c>
      <c r="H100" s="618"/>
      <c r="I100" s="618"/>
      <c r="J100" s="617"/>
      <c r="K100" s="618"/>
      <c r="L100" s="618"/>
      <c r="M100" s="618" t="s">
        <v>1828</v>
      </c>
    </row>
    <row r="101" spans="1:13">
      <c r="A101" s="615"/>
      <c r="B101" s="615"/>
      <c r="C101" s="616" t="s">
        <v>1831</v>
      </c>
      <c r="D101" s="617" t="s">
        <v>1608</v>
      </c>
      <c r="E101" s="618" t="s">
        <v>1844</v>
      </c>
      <c r="F101" s="618"/>
      <c r="G101" s="618" t="s">
        <v>1845</v>
      </c>
      <c r="H101" s="618"/>
      <c r="I101" s="618"/>
      <c r="J101" s="617"/>
      <c r="K101" s="618"/>
      <c r="L101" s="618"/>
      <c r="M101" s="618" t="s">
        <v>1828</v>
      </c>
    </row>
    <row r="102" spans="1:13">
      <c r="A102" s="615"/>
      <c r="B102" s="615"/>
      <c r="C102" s="616" t="s">
        <v>1831</v>
      </c>
      <c r="D102" s="617" t="s">
        <v>1608</v>
      </c>
      <c r="E102" s="618" t="s">
        <v>1846</v>
      </c>
      <c r="F102" s="618"/>
      <c r="G102" s="618" t="s">
        <v>1847</v>
      </c>
      <c r="H102" s="618"/>
      <c r="I102" s="618"/>
      <c r="J102" s="617"/>
      <c r="K102" s="618"/>
      <c r="L102" s="618"/>
      <c r="M102" s="618" t="s">
        <v>1828</v>
      </c>
    </row>
    <row r="103" spans="1:13">
      <c r="A103" s="615"/>
      <c r="B103" s="615"/>
      <c r="C103" s="616" t="s">
        <v>1831</v>
      </c>
      <c r="D103" s="617" t="s">
        <v>1608</v>
      </c>
      <c r="E103" s="618" t="s">
        <v>1848</v>
      </c>
      <c r="F103" s="618"/>
      <c r="G103" s="618" t="s">
        <v>1849</v>
      </c>
      <c r="H103" s="618"/>
      <c r="I103" s="618"/>
      <c r="J103" s="617"/>
      <c r="K103" s="618"/>
      <c r="L103" s="618"/>
      <c r="M103" s="618" t="s">
        <v>1828</v>
      </c>
    </row>
    <row r="104" spans="1:13">
      <c r="C104" s="176" t="s">
        <v>1831</v>
      </c>
      <c r="D104" s="613" t="s">
        <v>1621</v>
      </c>
      <c r="E104" s="599" t="s">
        <v>1850</v>
      </c>
      <c r="F104" s="599"/>
      <c r="G104" s="599" t="s">
        <v>1851</v>
      </c>
      <c r="H104" s="599"/>
      <c r="I104" s="599"/>
      <c r="J104" s="613"/>
      <c r="K104" s="599"/>
      <c r="L104" s="599"/>
      <c r="M104" s="599" t="s">
        <v>1828</v>
      </c>
    </row>
    <row r="105" spans="1:13">
      <c r="C105" s="176" t="s">
        <v>1831</v>
      </c>
      <c r="D105" s="613" t="s">
        <v>1621</v>
      </c>
      <c r="E105" s="599" t="s">
        <v>1852</v>
      </c>
      <c r="F105" s="599"/>
      <c r="G105" s="599" t="s">
        <v>1853</v>
      </c>
      <c r="H105" s="599"/>
      <c r="I105" s="599"/>
      <c r="J105" s="613"/>
      <c r="K105" s="599"/>
      <c r="L105" s="599"/>
      <c r="M105" s="599" t="s">
        <v>1828</v>
      </c>
    </row>
    <row r="106" spans="1:13">
      <c r="C106" s="176" t="s">
        <v>1831</v>
      </c>
      <c r="D106" s="613" t="s">
        <v>1621</v>
      </c>
      <c r="E106" s="599" t="s">
        <v>1854</v>
      </c>
      <c r="F106" s="599"/>
      <c r="G106" s="599" t="s">
        <v>1855</v>
      </c>
      <c r="H106" s="599"/>
      <c r="I106" s="599"/>
      <c r="J106" s="613"/>
      <c r="K106" s="599"/>
      <c r="L106" s="599"/>
      <c r="M106" s="599" t="s">
        <v>1828</v>
      </c>
    </row>
    <row r="107" spans="1:13" ht="105">
      <c r="A107" s="615"/>
      <c r="B107" s="615"/>
      <c r="C107" s="616" t="s">
        <v>1856</v>
      </c>
      <c r="D107" s="617" t="s">
        <v>1608</v>
      </c>
      <c r="E107" s="618" t="s">
        <v>1857</v>
      </c>
      <c r="F107" s="618" t="s">
        <v>1858</v>
      </c>
      <c r="G107" s="618"/>
      <c r="H107" s="618" t="s">
        <v>1858</v>
      </c>
      <c r="I107" s="618" t="s">
        <v>1611</v>
      </c>
      <c r="J107" s="619" t="s">
        <v>1859</v>
      </c>
      <c r="K107" s="618"/>
      <c r="L107" s="618"/>
      <c r="M107" s="618"/>
    </row>
    <row r="108" spans="1:13">
      <c r="A108" s="615"/>
      <c r="B108" s="615"/>
      <c r="C108" s="618" t="s">
        <v>1856</v>
      </c>
      <c r="D108" s="617" t="s">
        <v>1608</v>
      </c>
      <c r="E108" s="618" t="s">
        <v>1860</v>
      </c>
      <c r="F108" s="616" t="s">
        <v>1861</v>
      </c>
      <c r="G108" s="618"/>
      <c r="H108" s="616" t="s">
        <v>1861</v>
      </c>
      <c r="I108" s="618" t="s">
        <v>1611</v>
      </c>
      <c r="J108"/>
      <c r="K108" s="618"/>
      <c r="L108" s="618"/>
      <c r="M108" s="618"/>
    </row>
    <row r="109" spans="1:13">
      <c r="A109" s="615"/>
      <c r="B109" s="615"/>
      <c r="C109" s="616" t="s">
        <v>1856</v>
      </c>
      <c r="D109" s="617" t="s">
        <v>1608</v>
      </c>
      <c r="E109" s="616" t="s">
        <v>1862</v>
      </c>
      <c r="F109" s="618" t="s">
        <v>1863</v>
      </c>
      <c r="G109" s="618"/>
      <c r="H109" s="618" t="s">
        <v>1863</v>
      </c>
      <c r="I109" s="618" t="s">
        <v>1611</v>
      </c>
      <c r="J109"/>
      <c r="K109" s="618"/>
      <c r="L109" s="618"/>
      <c r="M109" s="618"/>
    </row>
    <row r="110" spans="1:13">
      <c r="A110" s="615"/>
      <c r="B110" s="615"/>
      <c r="C110" s="618" t="s">
        <v>1856</v>
      </c>
      <c r="D110" s="617" t="s">
        <v>1608</v>
      </c>
      <c r="E110" s="616" t="s">
        <v>1864</v>
      </c>
      <c r="F110" s="616" t="s">
        <v>1865</v>
      </c>
      <c r="G110" s="618"/>
      <c r="H110" s="616" t="s">
        <v>1865</v>
      </c>
      <c r="I110" s="618" t="s">
        <v>1611</v>
      </c>
      <c r="J110"/>
      <c r="K110" s="618"/>
      <c r="L110" s="618"/>
      <c r="M110" s="618"/>
    </row>
    <row r="111" spans="1:13">
      <c r="A111" s="615"/>
      <c r="B111" s="615"/>
      <c r="C111" s="616" t="s">
        <v>1856</v>
      </c>
      <c r="D111" s="617" t="s">
        <v>1608</v>
      </c>
      <c r="E111" s="616" t="s">
        <v>1866</v>
      </c>
      <c r="F111" s="616" t="s">
        <v>1867</v>
      </c>
      <c r="G111" s="618"/>
      <c r="H111" s="616" t="s">
        <v>1867</v>
      </c>
      <c r="I111" s="618" t="s">
        <v>1611</v>
      </c>
      <c r="J111"/>
      <c r="K111" s="618"/>
      <c r="L111" s="618"/>
      <c r="M111" s="618"/>
    </row>
    <row r="112" spans="1:13">
      <c r="A112" s="615"/>
      <c r="B112" s="615"/>
      <c r="C112" s="618" t="s">
        <v>1856</v>
      </c>
      <c r="D112" s="617" t="s">
        <v>1608</v>
      </c>
      <c r="E112" s="616" t="s">
        <v>1868</v>
      </c>
      <c r="F112" s="618" t="s">
        <v>1869</v>
      </c>
      <c r="G112" s="618"/>
      <c r="H112" s="618" t="s">
        <v>1869</v>
      </c>
      <c r="I112" s="618" t="s">
        <v>1611</v>
      </c>
      <c r="J112"/>
      <c r="K112" s="618"/>
      <c r="L112" s="618"/>
      <c r="M112" s="618"/>
    </row>
    <row r="113" spans="1:13">
      <c r="A113" s="615"/>
      <c r="B113" s="615"/>
      <c r="C113" s="616" t="s">
        <v>1856</v>
      </c>
      <c r="D113" s="617" t="s">
        <v>1608</v>
      </c>
      <c r="E113" s="616" t="s">
        <v>1870</v>
      </c>
      <c r="F113" s="618" t="s">
        <v>1871</v>
      </c>
      <c r="G113" s="618"/>
      <c r="H113" s="618" t="s">
        <v>1871</v>
      </c>
      <c r="I113" s="618" t="s">
        <v>1611</v>
      </c>
      <c r="J113"/>
      <c r="K113" s="618"/>
      <c r="L113" s="618"/>
      <c r="M113" s="618"/>
    </row>
    <row r="114" spans="1:13">
      <c r="C114" s="777" t="s">
        <v>1856</v>
      </c>
      <c r="D114" s="613" t="s">
        <v>1628</v>
      </c>
      <c r="E114" s="176" t="s">
        <v>1872</v>
      </c>
      <c r="F114" s="599" t="s">
        <v>1873</v>
      </c>
      <c r="G114" s="599"/>
      <c r="H114" s="599"/>
      <c r="I114" s="599"/>
      <c r="J114" s="613"/>
      <c r="K114" s="599"/>
      <c r="L114" s="599"/>
      <c r="M114" s="599"/>
    </row>
    <row r="115" spans="1:13">
      <c r="C115" s="599" t="s">
        <v>1856</v>
      </c>
      <c r="D115" s="613" t="s">
        <v>1628</v>
      </c>
      <c r="E115" s="176" t="s">
        <v>1874</v>
      </c>
      <c r="F115" s="599" t="s">
        <v>1875</v>
      </c>
      <c r="G115" s="599"/>
      <c r="H115" s="599"/>
      <c r="I115" s="599"/>
      <c r="J115" s="613"/>
      <c r="K115" s="599"/>
      <c r="L115" s="599"/>
      <c r="M115" s="599"/>
    </row>
    <row r="116" spans="1:13">
      <c r="C116" s="599" t="s">
        <v>1856</v>
      </c>
      <c r="D116" s="613" t="s">
        <v>1628</v>
      </c>
      <c r="E116" s="599" t="s">
        <v>1876</v>
      </c>
      <c r="F116" s="176" t="s">
        <v>1210</v>
      </c>
      <c r="G116" s="599"/>
      <c r="H116" s="599"/>
      <c r="I116" s="599"/>
      <c r="J116" s="613"/>
      <c r="K116" s="599"/>
      <c r="L116" s="599"/>
      <c r="M116" s="599"/>
    </row>
    <row r="117" spans="1:13">
      <c r="C117" s="599" t="s">
        <v>1856</v>
      </c>
      <c r="D117" s="613" t="s">
        <v>1628</v>
      </c>
      <c r="E117" s="599" t="s">
        <v>1877</v>
      </c>
      <c r="F117" s="176" t="s">
        <v>1211</v>
      </c>
      <c r="G117" s="599"/>
      <c r="H117" s="599"/>
      <c r="I117" s="599"/>
      <c r="J117" s="613"/>
      <c r="K117" s="599"/>
      <c r="L117" s="599"/>
      <c r="M117" s="599"/>
    </row>
    <row r="118" spans="1:13">
      <c r="C118" s="599" t="s">
        <v>1856</v>
      </c>
      <c r="D118" s="613" t="s">
        <v>1628</v>
      </c>
      <c r="E118" s="599" t="s">
        <v>1878</v>
      </c>
      <c r="F118" s="176" t="s">
        <v>1267</v>
      </c>
      <c r="G118" s="599"/>
      <c r="H118" s="599"/>
      <c r="I118" s="599"/>
      <c r="J118" s="613"/>
      <c r="K118" s="599"/>
      <c r="L118" s="599"/>
      <c r="M118" s="599"/>
    </row>
  </sheetData>
  <customSheetViews>
    <customSheetView guid="{3FCB7B24-049F-4685-83CB-5231093E0117}" showPageBreaks="1" state="hidden">
      <selection activeCell="C33" sqref="C33"/>
      <pageMargins left="0.7" right="0.7" top="0.75" bottom="0.75" header="0.3" footer="0.3"/>
      <pageSetup paperSize="9" orientation="portrait" r:id="rId1"/>
    </customSheetView>
    <customSheetView guid="{51337751-BEAF-43F3-8CC9-400B99E751E8}">
      <selection activeCell="E121" sqref="E121"/>
      <pageMargins left="0.7" right="0.7" top="0.75" bottom="0.75" header="0.3" footer="0.3"/>
    </customSheetView>
    <customSheetView guid="{5DDDA852-2807-4645-BC75-EBD4EF3323A7}" topLeftCell="A78">
      <selection activeCell="C114" sqref="C114"/>
      <pageMargins left="0.7" right="0.7" top="0.75" bottom="0.75" header="0.3" footer="0.3"/>
      <pageSetup paperSize="9" orientation="portrait" r:id="rId2"/>
    </customSheetView>
    <customSheetView guid="{D37F8A47-E42F-4741-BE8D-5D961F7BB394}">
      <selection activeCell="E121" sqref="E121"/>
      <pageMargins left="0.7" right="0.7" top="0.75" bottom="0.75" header="0.3" footer="0.3"/>
      <pageSetup paperSize="9" orientation="portrait" r:id="rId3"/>
    </customSheetView>
    <customSheetView guid="{08462586-B7E0-434D-B6F4-B2B21EAA5D46}">
      <selection activeCell="E121" sqref="E121"/>
      <pageMargins left="0.7" right="0.7" top="0.75" bottom="0.75" header="0.3" footer="0.3"/>
    </customSheetView>
    <customSheetView guid="{21329C76-F86B-400D-B8F5-F75B383E5B14}">
      <selection activeCell="E121" sqref="E121"/>
      <pageMargins left="0.7" right="0.7" top="0.75" bottom="0.75" header="0.3" footer="0.3"/>
    </customSheetView>
    <customSheetView guid="{59094C18-3CB5-482F-AA6A-9C313A318EBB}">
      <selection activeCell="E121" sqref="E121"/>
      <pageMargins left="0.7" right="0.7" top="0.75" bottom="0.75" header="0.3" footer="0.3"/>
      <pageSetup paperSize="9" orientation="portrait" r:id="rId4"/>
    </customSheetView>
    <customSheetView guid="{FD092655-EBEC-4730-9895-1567D9B70D5F}" topLeftCell="A106">
      <selection activeCell="E121" sqref="E121"/>
      <pageMargins left="0.7" right="0.7" top="0.75" bottom="0.75" header="0.3" footer="0.3"/>
      <pageSetup paperSize="9" orientation="portrait" r:id="rId5"/>
    </customSheetView>
    <customSheetView guid="{CFC92B1C-D4F2-414F-8F12-92F529035B08}" topLeftCell="A106">
      <selection activeCell="E121" sqref="E121"/>
      <pageMargins left="0.7" right="0.7" top="0.75" bottom="0.75" header="0.3" footer="0.3"/>
      <pageSetup paperSize="9" orientation="portrait" r:id="rId6"/>
    </customSheetView>
    <customSheetView guid="{D2C72E70-F766-4D56-9E10-3C91A63BB7F3}" topLeftCell="A96">
      <selection activeCell="C114" sqref="C114"/>
      <pageMargins left="0.7" right="0.7" top="0.75" bottom="0.75" header="0.3" footer="0.3"/>
    </customSheetView>
    <customSheetView guid="{7CCD1884-1631-4809-8751-AE0939C32419}">
      <selection activeCell="C114" sqref="C114"/>
      <pageMargins left="0.7" right="0.7" top="0.75" bottom="0.75" header="0.3" footer="0.3"/>
      <pageSetup paperSize="9" orientation="portrait" r:id="rId7"/>
    </customSheetView>
    <customSheetView guid="{3AD1D9CC-D162-4119-AFCC-0AF9105FB248}" topLeftCell="D25">
      <selection activeCell="G31" sqref="G31"/>
      <pageMargins left="0.7" right="0.7" top="0.75" bottom="0.75" header="0.3" footer="0.3"/>
      <pageSetup paperSize="9" orientation="portrait" r:id="rId8"/>
    </customSheetView>
    <customSheetView guid="{931AA63B-6827-4BF4-8E25-ED232A88A09C}" topLeftCell="A106">
      <selection activeCell="E121" sqref="E121"/>
      <pageMargins left="0.7" right="0.7" top="0.75" bottom="0.75" header="0.3" footer="0.3"/>
      <pageSetup paperSize="9" orientation="portrait" r:id="rId9"/>
    </customSheetView>
    <customSheetView guid="{697182B0-1BEF-4A85-93A0-596802852AF2}">
      <selection activeCell="E121" sqref="E121"/>
      <pageMargins left="0.7" right="0.7" top="0.75" bottom="0.75" header="0.3" footer="0.3"/>
      <pageSetup paperSize="9" orientation="portrait" r:id="rId10"/>
    </customSheetView>
    <customSheetView guid="{DB462ED3-28DC-47D7-98F7-CED01F66E2C7}">
      <selection activeCell="E121" sqref="E121"/>
      <pageMargins left="0.7" right="0.7" top="0.75" bottom="0.75" header="0.3" footer="0.3"/>
      <pageSetup paperSize="9" orientation="portrait" r:id="rId11"/>
    </customSheetView>
    <customSheetView guid="{CA1DE4BE-C006-4405-B064-304EE6CCACF1}">
      <selection activeCell="E121" sqref="E12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2F677-F579-4E8D-A03B-121207FD8F31}">
  <dimension ref="A3:E120"/>
  <sheetViews>
    <sheetView topLeftCell="A100" workbookViewId="0">
      <selection activeCell="C33" sqref="C33"/>
    </sheetView>
  </sheetViews>
  <sheetFormatPr defaultRowHeight="12.75"/>
  <cols>
    <col min="1" max="1" width="91.140625" style="584" customWidth="1"/>
    <col min="2" max="2" width="22" style="584" customWidth="1"/>
    <col min="3" max="3" width="85.42578125" customWidth="1"/>
  </cols>
  <sheetData>
    <row r="3" spans="1:3" ht="15.75" thickBot="1">
      <c r="A3" s="585"/>
    </row>
    <row r="4" spans="1:3" ht="15.75" thickBot="1">
      <c r="A4" s="589" t="s">
        <v>1600</v>
      </c>
      <c r="B4" s="628" t="s">
        <v>1600</v>
      </c>
    </row>
    <row r="5" spans="1:3">
      <c r="A5" s="595" t="s">
        <v>1610</v>
      </c>
      <c r="B5" s="632" t="s">
        <v>1218</v>
      </c>
      <c r="C5" s="522" t="s">
        <v>1897</v>
      </c>
    </row>
    <row r="6" spans="1:3">
      <c r="A6" s="602" t="s">
        <v>1614</v>
      </c>
      <c r="B6" s="630" t="s">
        <v>1207</v>
      </c>
      <c r="C6" s="522" t="s">
        <v>1898</v>
      </c>
    </row>
    <row r="7" spans="1:3">
      <c r="A7" s="602" t="s">
        <v>1616</v>
      </c>
      <c r="B7" s="629" t="s">
        <v>1879</v>
      </c>
      <c r="C7" s="522" t="s">
        <v>1899</v>
      </c>
    </row>
    <row r="8" spans="1:3">
      <c r="A8" s="602" t="s">
        <v>1618</v>
      </c>
      <c r="B8" s="630" t="s">
        <v>1880</v>
      </c>
      <c r="C8" s="522" t="s">
        <v>1999</v>
      </c>
    </row>
    <row r="9" spans="1:3">
      <c r="A9" s="602" t="s">
        <v>1620</v>
      </c>
      <c r="B9" s="630" t="s">
        <v>1881</v>
      </c>
      <c r="C9" s="522" t="s">
        <v>1900</v>
      </c>
    </row>
    <row r="10" spans="1:3">
      <c r="A10" s="176" t="s">
        <v>1623</v>
      </c>
      <c r="B10" s="630" t="s">
        <v>1882</v>
      </c>
      <c r="C10" s="522" t="s">
        <v>1901</v>
      </c>
    </row>
    <row r="11" spans="1:3">
      <c r="A11" s="176" t="s">
        <v>1627</v>
      </c>
      <c r="B11" s="630" t="s">
        <v>1393</v>
      </c>
      <c r="C11" s="522" t="s">
        <v>1902</v>
      </c>
    </row>
    <row r="12" spans="1:3">
      <c r="A12" s="176" t="s">
        <v>1630</v>
      </c>
      <c r="B12" s="626" t="s">
        <v>1395</v>
      </c>
      <c r="C12" s="522" t="s">
        <v>1903</v>
      </c>
    </row>
    <row r="13" spans="1:3">
      <c r="A13" s="176" t="s">
        <v>1634</v>
      </c>
      <c r="B13" s="626" t="s">
        <v>1396</v>
      </c>
      <c r="C13" s="522" t="s">
        <v>1904</v>
      </c>
    </row>
    <row r="14" spans="1:3">
      <c r="A14" s="176" t="s">
        <v>1636</v>
      </c>
      <c r="B14" s="626" t="s">
        <v>1397</v>
      </c>
      <c r="C14" s="522" t="s">
        <v>1905</v>
      </c>
    </row>
    <row r="15" spans="1:3">
      <c r="A15" s="176" t="s">
        <v>1638</v>
      </c>
      <c r="B15" s="622" t="s">
        <v>1403</v>
      </c>
      <c r="C15" s="522" t="s">
        <v>1906</v>
      </c>
    </row>
    <row r="16" spans="1:3">
      <c r="A16" s="602" t="s">
        <v>1640</v>
      </c>
      <c r="B16" s="622" t="s">
        <v>1883</v>
      </c>
      <c r="C16" s="522" t="s">
        <v>1907</v>
      </c>
    </row>
    <row r="17" spans="1:3">
      <c r="A17" s="176" t="s">
        <v>1642</v>
      </c>
      <c r="B17" s="622" t="s">
        <v>1404</v>
      </c>
      <c r="C17" s="522" t="s">
        <v>1908</v>
      </c>
    </row>
    <row r="18" spans="1:3">
      <c r="A18" s="176" t="s">
        <v>1645</v>
      </c>
      <c r="B18" s="630" t="s">
        <v>1320</v>
      </c>
      <c r="C18" s="522" t="s">
        <v>1909</v>
      </c>
    </row>
    <row r="19" spans="1:3">
      <c r="A19" s="176" t="s">
        <v>1649</v>
      </c>
      <c r="B19" s="622" t="s">
        <v>1413</v>
      </c>
      <c r="C19" s="521" t="s">
        <v>1910</v>
      </c>
    </row>
    <row r="20" spans="1:3">
      <c r="A20" s="176" t="s">
        <v>1651</v>
      </c>
      <c r="B20" s="622" t="s">
        <v>1219</v>
      </c>
      <c r="C20" s="522" t="s">
        <v>1911</v>
      </c>
    </row>
    <row r="21" spans="1:3">
      <c r="A21" s="176" t="s">
        <v>1654</v>
      </c>
      <c r="B21" s="622" t="s">
        <v>1591</v>
      </c>
      <c r="C21" s="522" t="s">
        <v>1912</v>
      </c>
    </row>
    <row r="22" spans="1:3">
      <c r="A22" s="176" t="s">
        <v>1657</v>
      </c>
      <c r="B22" s="622" t="s">
        <v>1590</v>
      </c>
      <c r="C22" s="522" t="s">
        <v>515</v>
      </c>
    </row>
    <row r="23" spans="1:3">
      <c r="A23" s="176" t="s">
        <v>1660</v>
      </c>
      <c r="B23" s="622" t="s">
        <v>1587</v>
      </c>
      <c r="C23" t="s">
        <v>1913</v>
      </c>
    </row>
    <row r="24" spans="1:3">
      <c r="A24" s="176" t="s">
        <v>1664</v>
      </c>
      <c r="B24" s="622" t="s">
        <v>1588</v>
      </c>
      <c r="C24" t="s">
        <v>1914</v>
      </c>
    </row>
    <row r="25" spans="1:3">
      <c r="A25" s="176" t="s">
        <v>1666</v>
      </c>
      <c r="B25" s="622" t="s">
        <v>1589</v>
      </c>
      <c r="C25" t="s">
        <v>1915</v>
      </c>
    </row>
    <row r="26" spans="1:3">
      <c r="A26" s="176" t="s">
        <v>1668</v>
      </c>
      <c r="B26" s="622" t="s">
        <v>1427</v>
      </c>
      <c r="C26" s="522" t="s">
        <v>1916</v>
      </c>
    </row>
    <row r="27" spans="1:3">
      <c r="A27" s="176" t="s">
        <v>1668</v>
      </c>
      <c r="B27" s="622" t="s">
        <v>1427</v>
      </c>
      <c r="C27" s="522" t="s">
        <v>1916</v>
      </c>
    </row>
    <row r="28" spans="1:3">
      <c r="A28" s="176" t="s">
        <v>1674</v>
      </c>
      <c r="B28" s="622" t="s">
        <v>1073</v>
      </c>
      <c r="C28" s="522" t="s">
        <v>1917</v>
      </c>
    </row>
    <row r="29" spans="1:3">
      <c r="A29" s="176" t="s">
        <v>1676</v>
      </c>
      <c r="B29" s="622" t="s">
        <v>1429</v>
      </c>
      <c r="C29" s="522" t="s">
        <v>1998</v>
      </c>
    </row>
    <row r="30" spans="1:3">
      <c r="A30" s="599" t="s">
        <v>1678</v>
      </c>
      <c r="B30" s="622" t="s">
        <v>1074</v>
      </c>
      <c r="C30" s="522" t="s">
        <v>1918</v>
      </c>
    </row>
    <row r="31" spans="1:3">
      <c r="A31" s="176" t="s">
        <v>1681</v>
      </c>
      <c r="B31" s="622" t="s">
        <v>1472</v>
      </c>
      <c r="C31" s="522" t="s">
        <v>1919</v>
      </c>
    </row>
    <row r="32" spans="1:3">
      <c r="A32" s="176" t="s">
        <v>1685</v>
      </c>
      <c r="B32" s="624" t="s">
        <v>1583</v>
      </c>
      <c r="C32" s="522" t="s">
        <v>1920</v>
      </c>
    </row>
    <row r="33" spans="1:4">
      <c r="A33" s="176" t="s">
        <v>1687</v>
      </c>
      <c r="B33" s="622" t="s">
        <v>1475</v>
      </c>
      <c r="C33" s="522" t="s">
        <v>1921</v>
      </c>
    </row>
    <row r="34" spans="1:4">
      <c r="A34" s="176" t="s">
        <v>1689</v>
      </c>
      <c r="B34" s="622" t="s">
        <v>1437</v>
      </c>
      <c r="C34" t="s">
        <v>1923</v>
      </c>
      <c r="D34" s="522" t="s">
        <v>1922</v>
      </c>
    </row>
    <row r="35" spans="1:4">
      <c r="A35" s="176" t="s">
        <v>1691</v>
      </c>
      <c r="B35" s="622" t="s">
        <v>1477</v>
      </c>
      <c r="C35" t="s">
        <v>1925</v>
      </c>
      <c r="D35" s="522" t="s">
        <v>1924</v>
      </c>
    </row>
    <row r="36" spans="1:4">
      <c r="A36" s="176" t="s">
        <v>1693</v>
      </c>
      <c r="B36" s="622" t="s">
        <v>1478</v>
      </c>
      <c r="C36" s="522" t="s">
        <v>1926</v>
      </c>
    </row>
    <row r="37" spans="1:4">
      <c r="A37" s="176" t="s">
        <v>1695</v>
      </c>
      <c r="B37" s="622" t="s">
        <v>1479</v>
      </c>
      <c r="C37" s="522" t="s">
        <v>1927</v>
      </c>
    </row>
    <row r="38" spans="1:4">
      <c r="A38" s="176" t="s">
        <v>1697</v>
      </c>
      <c r="B38" s="622" t="s">
        <v>1480</v>
      </c>
      <c r="C38" s="522" t="s">
        <v>1928</v>
      </c>
    </row>
    <row r="39" spans="1:4">
      <c r="A39" s="176" t="s">
        <v>1699</v>
      </c>
      <c r="B39" s="622" t="s">
        <v>1104</v>
      </c>
      <c r="C39" s="522" t="s">
        <v>1929</v>
      </c>
    </row>
    <row r="40" spans="1:4">
      <c r="A40" s="176" t="s">
        <v>1702</v>
      </c>
      <c r="B40" s="622" t="s">
        <v>1486</v>
      </c>
      <c r="C40" s="522" t="s">
        <v>1930</v>
      </c>
    </row>
    <row r="41" spans="1:4">
      <c r="A41" s="176" t="s">
        <v>1706</v>
      </c>
      <c r="B41" s="622" t="s">
        <v>1488</v>
      </c>
      <c r="C41" s="522" t="s">
        <v>1931</v>
      </c>
    </row>
    <row r="42" spans="1:4">
      <c r="A42" s="176" t="s">
        <v>1708</v>
      </c>
      <c r="B42" s="622" t="s">
        <v>1489</v>
      </c>
      <c r="C42" s="522" t="s">
        <v>1932</v>
      </c>
    </row>
    <row r="43" spans="1:4">
      <c r="A43" s="176" t="s">
        <v>1710</v>
      </c>
      <c r="B43" s="622" t="s">
        <v>1490</v>
      </c>
      <c r="C43" s="522" t="s">
        <v>1933</v>
      </c>
      <c r="D43" t="s">
        <v>1934</v>
      </c>
    </row>
    <row r="44" spans="1:4">
      <c r="A44" s="176" t="s">
        <v>1712</v>
      </c>
      <c r="B44" s="622" t="s">
        <v>1491</v>
      </c>
      <c r="C44" s="522" t="s">
        <v>1933</v>
      </c>
      <c r="D44" t="s">
        <v>1935</v>
      </c>
    </row>
    <row r="45" spans="1:4">
      <c r="A45" s="176" t="s">
        <v>1714</v>
      </c>
      <c r="B45" s="622" t="s">
        <v>1492</v>
      </c>
      <c r="C45" s="522" t="s">
        <v>1936</v>
      </c>
      <c r="D45" t="s">
        <v>1937</v>
      </c>
    </row>
    <row r="46" spans="1:4">
      <c r="A46" s="176" t="s">
        <v>1717</v>
      </c>
      <c r="B46" s="622" t="s">
        <v>1232</v>
      </c>
      <c r="C46" s="522" t="s">
        <v>1938</v>
      </c>
    </row>
    <row r="47" spans="1:4">
      <c r="A47" s="176" t="s">
        <v>1721</v>
      </c>
      <c r="B47" s="622" t="s">
        <v>1550</v>
      </c>
      <c r="C47" s="522" t="s">
        <v>1939</v>
      </c>
    </row>
    <row r="48" spans="1:4">
      <c r="A48" s="176" t="s">
        <v>1723</v>
      </c>
      <c r="B48" s="622" t="s">
        <v>1233</v>
      </c>
      <c r="C48" s="522" t="s">
        <v>1940</v>
      </c>
    </row>
    <row r="49" spans="1:3">
      <c r="A49" s="176" t="s">
        <v>1725</v>
      </c>
      <c r="B49" s="622" t="s">
        <v>1497</v>
      </c>
      <c r="C49" t="s">
        <v>1941</v>
      </c>
    </row>
    <row r="50" spans="1:3">
      <c r="A50" s="176" t="s">
        <v>1727</v>
      </c>
      <c r="B50" s="622" t="s">
        <v>1498</v>
      </c>
      <c r="C50" t="s">
        <v>1942</v>
      </c>
    </row>
    <row r="51" spans="1:3">
      <c r="A51" s="176" t="s">
        <v>1729</v>
      </c>
      <c r="B51" s="622" t="s">
        <v>1499</v>
      </c>
      <c r="C51" s="522" t="s">
        <v>1943</v>
      </c>
    </row>
    <row r="52" spans="1:3">
      <c r="A52" s="176" t="s">
        <v>1731</v>
      </c>
      <c r="B52" s="622" t="s">
        <v>1500</v>
      </c>
      <c r="C52" s="522" t="s">
        <v>1944</v>
      </c>
    </row>
    <row r="53" spans="1:3">
      <c r="A53" s="176" t="s">
        <v>1733</v>
      </c>
      <c r="B53" s="622" t="s">
        <v>1505</v>
      </c>
      <c r="C53" s="522" t="s">
        <v>1945</v>
      </c>
    </row>
    <row r="54" spans="1:3">
      <c r="A54" s="176" t="s">
        <v>1737</v>
      </c>
      <c r="B54" s="622" t="s">
        <v>1109</v>
      </c>
      <c r="C54" s="522" t="s">
        <v>1946</v>
      </c>
    </row>
    <row r="55" spans="1:3">
      <c r="A55" s="176" t="s">
        <v>1740</v>
      </c>
      <c r="B55" s="622" t="s">
        <v>1508</v>
      </c>
      <c r="C55" s="522" t="s">
        <v>1947</v>
      </c>
    </row>
    <row r="56" spans="1:3">
      <c r="A56" s="176" t="s">
        <v>1745</v>
      </c>
      <c r="B56" s="622" t="s">
        <v>1510</v>
      </c>
      <c r="C56" s="522" t="s">
        <v>1948</v>
      </c>
    </row>
    <row r="57" spans="1:3">
      <c r="A57" s="176" t="s">
        <v>1747</v>
      </c>
      <c r="B57" s="622" t="s">
        <v>1511</v>
      </c>
      <c r="C57" s="522" t="s">
        <v>1949</v>
      </c>
    </row>
    <row r="58" spans="1:3">
      <c r="A58" s="176" t="s">
        <v>1749</v>
      </c>
      <c r="B58" s="622" t="s">
        <v>1512</v>
      </c>
      <c r="C58" s="522" t="s">
        <v>1950</v>
      </c>
    </row>
    <row r="59" spans="1:3">
      <c r="A59" s="176" t="s">
        <v>1751</v>
      </c>
      <c r="B59" s="622" t="s">
        <v>1513</v>
      </c>
      <c r="C59" s="522" t="s">
        <v>1951</v>
      </c>
    </row>
    <row r="60" spans="1:3">
      <c r="A60" s="176" t="s">
        <v>1753</v>
      </c>
      <c r="B60" s="622" t="s">
        <v>1514</v>
      </c>
      <c r="C60" s="522" t="s">
        <v>1952</v>
      </c>
    </row>
    <row r="61" spans="1:3">
      <c r="A61" s="176" t="s">
        <v>1755</v>
      </c>
      <c r="B61" s="622" t="s">
        <v>1518</v>
      </c>
      <c r="C61" s="522" t="s">
        <v>911</v>
      </c>
    </row>
    <row r="62" spans="1:3">
      <c r="A62" s="176" t="s">
        <v>1759</v>
      </c>
      <c r="B62" s="622" t="s">
        <v>1517</v>
      </c>
      <c r="C62" s="522" t="s">
        <v>1110</v>
      </c>
    </row>
    <row r="63" spans="1:3">
      <c r="A63" s="176" t="s">
        <v>1761</v>
      </c>
      <c r="B63" s="622" t="s">
        <v>1519</v>
      </c>
      <c r="C63" s="522" t="s">
        <v>945</v>
      </c>
    </row>
    <row r="64" spans="1:3">
      <c r="A64" s="176" t="s">
        <v>1764</v>
      </c>
      <c r="B64" s="622" t="s">
        <v>1546</v>
      </c>
      <c r="C64" s="522" t="s">
        <v>1953</v>
      </c>
    </row>
    <row r="65" spans="1:5">
      <c r="A65" s="176" t="s">
        <v>1768</v>
      </c>
      <c r="B65" s="622" t="s">
        <v>1388</v>
      </c>
      <c r="C65" s="522" t="s">
        <v>1954</v>
      </c>
    </row>
    <row r="66" spans="1:5">
      <c r="A66" s="176" t="s">
        <v>1771</v>
      </c>
      <c r="B66" s="622" t="s">
        <v>14</v>
      </c>
      <c r="C66" s="522" t="s">
        <v>1955</v>
      </c>
    </row>
    <row r="67" spans="1:5">
      <c r="A67" s="176" t="s">
        <v>1775</v>
      </c>
      <c r="B67" s="622" t="s">
        <v>15</v>
      </c>
      <c r="C67" s="522" t="s">
        <v>1956</v>
      </c>
    </row>
    <row r="68" spans="1:5">
      <c r="A68" s="176" t="s">
        <v>1777</v>
      </c>
      <c r="B68" s="622" t="s">
        <v>16</v>
      </c>
      <c r="C68" s="522" t="s">
        <v>1957</v>
      </c>
    </row>
    <row r="69" spans="1:5">
      <c r="A69" s="176" t="s">
        <v>1200</v>
      </c>
      <c r="B69" s="622" t="s">
        <v>1958</v>
      </c>
      <c r="C69" s="522" t="s">
        <v>1959</v>
      </c>
    </row>
    <row r="70" spans="1:5">
      <c r="A70" s="176" t="s">
        <v>1206</v>
      </c>
      <c r="B70" s="622" t="s">
        <v>1960</v>
      </c>
      <c r="C70" s="522" t="s">
        <v>1961</v>
      </c>
      <c r="D70" t="s">
        <v>1962</v>
      </c>
    </row>
    <row r="71" spans="1:5">
      <c r="A71" s="176" t="s">
        <v>1781</v>
      </c>
      <c r="B71" s="622" t="s">
        <v>1963</v>
      </c>
      <c r="C71" s="522" t="s">
        <v>1964</v>
      </c>
    </row>
    <row r="72" spans="1:5">
      <c r="A72" s="176" t="s">
        <v>1234</v>
      </c>
      <c r="B72" s="622" t="s">
        <v>1965</v>
      </c>
      <c r="C72" s="522" t="s">
        <v>1966</v>
      </c>
      <c r="D72" t="s">
        <v>1967</v>
      </c>
      <c r="E72" t="s">
        <v>1968</v>
      </c>
    </row>
    <row r="73" spans="1:5">
      <c r="A73" s="176" t="s">
        <v>1784</v>
      </c>
      <c r="B73" s="622" t="s">
        <v>1969</v>
      </c>
      <c r="C73" s="522" t="s">
        <v>1970</v>
      </c>
    </row>
    <row r="74" spans="1:5">
      <c r="A74" s="176" t="s">
        <v>1786</v>
      </c>
      <c r="B74" s="622" t="s">
        <v>1885</v>
      </c>
    </row>
    <row r="75" spans="1:5">
      <c r="A75" s="176" t="s">
        <v>1788</v>
      </c>
      <c r="B75" s="622" t="s">
        <v>20</v>
      </c>
      <c r="C75" s="522" t="s">
        <v>1971</v>
      </c>
    </row>
    <row r="76" spans="1:5">
      <c r="A76" s="176" t="s">
        <v>1790</v>
      </c>
      <c r="B76" s="622" t="s">
        <v>1886</v>
      </c>
    </row>
    <row r="77" spans="1:5">
      <c r="A77" s="176" t="s">
        <v>1792</v>
      </c>
      <c r="B77" s="622" t="s">
        <v>22</v>
      </c>
      <c r="C77" s="522" t="s">
        <v>1972</v>
      </c>
    </row>
    <row r="78" spans="1:5">
      <c r="A78" s="176" t="s">
        <v>1794</v>
      </c>
      <c r="B78" s="622" t="s">
        <v>1973</v>
      </c>
      <c r="C78" s="522" t="s">
        <v>1974</v>
      </c>
    </row>
    <row r="79" spans="1:5">
      <c r="A79" s="176" t="s">
        <v>1796</v>
      </c>
      <c r="B79" s="622" t="s">
        <v>1975</v>
      </c>
      <c r="C79" s="522" t="s">
        <v>1976</v>
      </c>
    </row>
    <row r="80" spans="1:5">
      <c r="A80" s="176" t="s">
        <v>1798</v>
      </c>
      <c r="B80" s="622" t="s">
        <v>1977</v>
      </c>
      <c r="C80" s="522" t="s">
        <v>1978</v>
      </c>
      <c r="D80" t="s">
        <v>1979</v>
      </c>
    </row>
    <row r="81" spans="1:3">
      <c r="A81" s="599" t="s">
        <v>1799</v>
      </c>
      <c r="B81" s="622" t="s">
        <v>1980</v>
      </c>
      <c r="C81" s="522" t="s">
        <v>1981</v>
      </c>
    </row>
    <row r="82" spans="1:3" ht="51">
      <c r="A82" s="614" t="s">
        <v>1802</v>
      </c>
      <c r="B82" s="626" t="s">
        <v>2001</v>
      </c>
      <c r="C82" s="521" t="s">
        <v>2000</v>
      </c>
    </row>
    <row r="83" spans="1:3">
      <c r="A83" s="176" t="s">
        <v>1806</v>
      </c>
      <c r="B83" s="624" t="s">
        <v>1887</v>
      </c>
    </row>
    <row r="84" spans="1:3" ht="25.5">
      <c r="A84" s="176" t="s">
        <v>1808</v>
      </c>
      <c r="B84" s="621" t="s">
        <v>1888</v>
      </c>
    </row>
    <row r="85" spans="1:3">
      <c r="A85" s="176" t="s">
        <v>1810</v>
      </c>
      <c r="B85" s="622" t="s">
        <v>1889</v>
      </c>
    </row>
    <row r="86" spans="1:3">
      <c r="A86" s="176" t="s">
        <v>1812</v>
      </c>
      <c r="B86" s="622" t="s">
        <v>1890</v>
      </c>
    </row>
    <row r="87" spans="1:3">
      <c r="A87" s="176" t="s">
        <v>1814</v>
      </c>
      <c r="B87" s="622" t="s">
        <v>1891</v>
      </c>
    </row>
    <row r="88" spans="1:3">
      <c r="A88" s="176" t="s">
        <v>1816</v>
      </c>
      <c r="B88" s="622" t="s">
        <v>1892</v>
      </c>
    </row>
    <row r="89" spans="1:3">
      <c r="A89" s="176" t="s">
        <v>1818</v>
      </c>
      <c r="B89" s="622" t="s">
        <v>1982</v>
      </c>
      <c r="C89" s="522" t="s">
        <v>1983</v>
      </c>
    </row>
    <row r="90" spans="1:3">
      <c r="A90" s="176" t="s">
        <v>1820</v>
      </c>
      <c r="B90" s="622" t="s">
        <v>1893</v>
      </c>
    </row>
    <row r="91" spans="1:3">
      <c r="A91" s="176" t="s">
        <v>1822</v>
      </c>
      <c r="B91" s="622" t="s">
        <v>1894</v>
      </c>
    </row>
    <row r="92" spans="1:3">
      <c r="A92" s="176" t="s">
        <v>1824</v>
      </c>
      <c r="B92" s="622" t="s">
        <v>1984</v>
      </c>
      <c r="C92" s="522" t="s">
        <v>1985</v>
      </c>
    </row>
    <row r="93" spans="1:3" ht="15">
      <c r="A93" s="618" t="s">
        <v>1827</v>
      </c>
      <c r="B93" s="622" t="s">
        <v>1827</v>
      </c>
    </row>
    <row r="94" spans="1:3" ht="15">
      <c r="A94" s="618" t="s">
        <v>1830</v>
      </c>
      <c r="B94" s="622" t="s">
        <v>1986</v>
      </c>
      <c r="C94" s="522" t="s">
        <v>32</v>
      </c>
    </row>
    <row r="95" spans="1:3" ht="15">
      <c r="A95" s="618" t="s">
        <v>1833</v>
      </c>
      <c r="B95" s="623" t="s">
        <v>1987</v>
      </c>
      <c r="C95" s="522" t="s">
        <v>32</v>
      </c>
    </row>
    <row r="96" spans="1:3" ht="15">
      <c r="A96" s="618" t="s">
        <v>1835</v>
      </c>
      <c r="B96" s="623" t="s">
        <v>1835</v>
      </c>
    </row>
    <row r="97" spans="1:3" ht="15">
      <c r="A97" s="618" t="s">
        <v>1837</v>
      </c>
      <c r="B97" s="623" t="s">
        <v>1988</v>
      </c>
      <c r="C97" s="522" t="s">
        <v>32</v>
      </c>
    </row>
    <row r="98" spans="1:3" ht="15">
      <c r="A98" s="618" t="s">
        <v>1839</v>
      </c>
      <c r="B98" s="623" t="s">
        <v>1839</v>
      </c>
    </row>
    <row r="99" spans="1:3" ht="15">
      <c r="A99" s="618" t="s">
        <v>1841</v>
      </c>
      <c r="B99" s="623" t="s">
        <v>1989</v>
      </c>
      <c r="C99" s="522" t="s">
        <v>1990</v>
      </c>
    </row>
    <row r="100" spans="1:3" ht="15">
      <c r="A100" s="618" t="s">
        <v>1843</v>
      </c>
      <c r="B100" s="623" t="s">
        <v>1991</v>
      </c>
      <c r="C100" s="522" t="s">
        <v>32</v>
      </c>
    </row>
    <row r="101" spans="1:3" ht="15">
      <c r="A101" s="618" t="s">
        <v>1845</v>
      </c>
      <c r="B101" s="623" t="s">
        <v>1992</v>
      </c>
      <c r="C101" s="522" t="s">
        <v>1993</v>
      </c>
    </row>
    <row r="102" spans="1:3" ht="15">
      <c r="A102" s="618" t="s">
        <v>1847</v>
      </c>
      <c r="B102" s="623" t="s">
        <v>1994</v>
      </c>
      <c r="C102" s="522" t="s">
        <v>32</v>
      </c>
    </row>
    <row r="103" spans="1:3" ht="15">
      <c r="A103" s="618" t="s">
        <v>1849</v>
      </c>
      <c r="B103" s="623" t="s">
        <v>1995</v>
      </c>
      <c r="C103" s="522" t="s">
        <v>32</v>
      </c>
    </row>
    <row r="104" spans="1:3" ht="15">
      <c r="A104" s="599" t="s">
        <v>1851</v>
      </c>
      <c r="B104" s="623" t="s">
        <v>1895</v>
      </c>
    </row>
    <row r="105" spans="1:3" ht="15">
      <c r="A105" s="599" t="s">
        <v>1853</v>
      </c>
      <c r="B105" s="623" t="s">
        <v>1896</v>
      </c>
    </row>
    <row r="106" spans="1:3">
      <c r="A106" s="599" t="s">
        <v>1855</v>
      </c>
      <c r="B106" s="624" t="s">
        <v>1996</v>
      </c>
      <c r="C106" s="522" t="s">
        <v>32</v>
      </c>
    </row>
    <row r="107" spans="1:3" ht="15">
      <c r="A107" s="618" t="s">
        <v>1858</v>
      </c>
      <c r="B107" s="624" t="s">
        <v>1858</v>
      </c>
    </row>
    <row r="108" spans="1:3" ht="15">
      <c r="A108" s="616" t="s">
        <v>1861</v>
      </c>
      <c r="B108" s="624" t="s">
        <v>1861</v>
      </c>
    </row>
    <row r="109" spans="1:3" ht="15">
      <c r="A109" s="618" t="s">
        <v>1863</v>
      </c>
      <c r="B109" s="623" t="s">
        <v>1863</v>
      </c>
    </row>
    <row r="110" spans="1:3" ht="15">
      <c r="A110" s="616" t="s">
        <v>1865</v>
      </c>
      <c r="B110" s="625" t="s">
        <v>1997</v>
      </c>
      <c r="C110" s="522" t="s">
        <v>1268</v>
      </c>
    </row>
    <row r="111" spans="1:3" ht="15">
      <c r="A111" s="616" t="s">
        <v>1867</v>
      </c>
      <c r="B111" s="623" t="s">
        <v>1867</v>
      </c>
    </row>
    <row r="112" spans="1:3" ht="15">
      <c r="A112" s="618" t="s">
        <v>1869</v>
      </c>
      <c r="B112" s="625" t="s">
        <v>1869</v>
      </c>
    </row>
    <row r="113" spans="1:2" ht="15">
      <c r="A113" s="618" t="s">
        <v>1871</v>
      </c>
      <c r="B113" s="625" t="s">
        <v>1871</v>
      </c>
    </row>
    <row r="114" spans="1:2" ht="15">
      <c r="A114" s="599" t="s">
        <v>1873</v>
      </c>
      <c r="B114" s="623" t="s">
        <v>1873</v>
      </c>
    </row>
    <row r="115" spans="1:2" ht="15">
      <c r="A115" s="599" t="s">
        <v>1875</v>
      </c>
      <c r="B115" s="623" t="s">
        <v>1875</v>
      </c>
    </row>
    <row r="116" spans="1:2">
      <c r="A116" s="176" t="s">
        <v>1210</v>
      </c>
      <c r="B116" s="624" t="s">
        <v>1210</v>
      </c>
    </row>
    <row r="117" spans="1:2">
      <c r="A117" s="176" t="s">
        <v>1211</v>
      </c>
      <c r="B117" s="624" t="s">
        <v>1211</v>
      </c>
    </row>
    <row r="118" spans="1:2">
      <c r="A118" s="176" t="s">
        <v>1267</v>
      </c>
      <c r="B118" s="622" t="s">
        <v>1267</v>
      </c>
    </row>
    <row r="119" spans="1:2">
      <c r="B119" s="176" t="s">
        <v>1211</v>
      </c>
    </row>
    <row r="120" spans="1:2">
      <c r="B120" s="176" t="s">
        <v>1267</v>
      </c>
    </row>
  </sheetData>
  <customSheetViews>
    <customSheetView guid="{3FCB7B24-049F-4685-83CB-5231093E0117}" showPageBreaks="1" state="hidden" topLeftCell="A100">
      <selection activeCell="C33" sqref="C33"/>
      <pageMargins left="0.7" right="0.7" top="0.75" bottom="0.75" header="0.3" footer="0.3"/>
      <pageSetup paperSize="9" orientation="portrait" r:id="rId1"/>
    </customSheetView>
    <customSheetView guid="{51337751-BEAF-43F3-8CC9-400B99E751E8}">
      <selection activeCell="A112" sqref="A112"/>
      <pageMargins left="0.7" right="0.7" top="0.75" bottom="0.75" header="0.3" footer="0.3"/>
    </customSheetView>
    <customSheetView guid="{5DDDA852-2807-4645-BC75-EBD4EF3323A7}" topLeftCell="A67">
      <selection activeCell="C13" sqref="C13"/>
      <pageMargins left="0.7" right="0.7" top="0.75" bottom="0.75" header="0.3" footer="0.3"/>
      <pageSetup paperSize="9" orientation="portrait" r:id="rId2"/>
    </customSheetView>
    <customSheetView guid="{D37F8A47-E42F-4741-BE8D-5D961F7BB394}">
      <selection activeCell="A112" sqref="A112"/>
      <pageMargins left="0.7" right="0.7" top="0.75" bottom="0.75" header="0.3" footer="0.3"/>
      <pageSetup paperSize="9" orientation="portrait" r:id="rId3"/>
    </customSheetView>
    <customSheetView guid="{08462586-B7E0-434D-B6F4-B2B21EAA5D46}">
      <selection activeCell="A112" sqref="A112"/>
      <pageMargins left="0.7" right="0.7" top="0.75" bottom="0.75" header="0.3" footer="0.3"/>
    </customSheetView>
    <customSheetView guid="{21329C76-F86B-400D-B8F5-F75B383E5B14}">
      <selection activeCell="A112" sqref="A112"/>
      <pageMargins left="0.7" right="0.7" top="0.75" bottom="0.75" header="0.3" footer="0.3"/>
    </customSheetView>
    <customSheetView guid="{59094C18-3CB5-482F-AA6A-9C313A318EBB}">
      <selection activeCell="A112" sqref="A112"/>
      <pageMargins left="0.7" right="0.7" top="0.75" bottom="0.75" header="0.3" footer="0.3"/>
      <pageSetup paperSize="9" orientation="portrait" r:id="rId4"/>
    </customSheetView>
    <customSheetView guid="{FD092655-EBEC-4730-9895-1567D9B70D5F}" topLeftCell="A94">
      <selection activeCell="A112" sqref="A112"/>
      <pageMargins left="0.7" right="0.7" top="0.75" bottom="0.75" header="0.3" footer="0.3"/>
      <pageSetup paperSize="9" orientation="portrait" r:id="rId5"/>
    </customSheetView>
    <customSheetView guid="{CFC92B1C-D4F2-414F-8F12-92F529035B08}" topLeftCell="A94">
      <selection activeCell="A112" sqref="A112"/>
      <pageMargins left="0.7" right="0.7" top="0.75" bottom="0.75" header="0.3" footer="0.3"/>
      <pageSetup paperSize="9" orientation="portrait" r:id="rId6"/>
    </customSheetView>
    <customSheetView guid="{D2C72E70-F766-4D56-9E10-3C91A63BB7F3}">
      <selection activeCell="C13" sqref="C13"/>
      <pageMargins left="0.7" right="0.7" top="0.75" bottom="0.75" header="0.3" footer="0.3"/>
    </customSheetView>
    <customSheetView guid="{7CCD1884-1631-4809-8751-AE0939C32419}">
      <selection activeCell="C13" sqref="C13"/>
      <pageMargins left="0.7" right="0.7" top="0.75" bottom="0.75" header="0.3" footer="0.3"/>
      <pageSetup paperSize="9" orientation="portrait" r:id="rId7"/>
    </customSheetView>
    <customSheetView guid="{3AD1D9CC-D162-4119-AFCC-0AF9105FB248}" topLeftCell="A20">
      <selection activeCell="B31" sqref="B31"/>
      <pageMargins left="0.7" right="0.7" top="0.75" bottom="0.75" header="0.3" footer="0.3"/>
      <pageSetup paperSize="9" orientation="portrait" r:id="rId8"/>
    </customSheetView>
    <customSheetView guid="{931AA63B-6827-4BF4-8E25-ED232A88A09C}" topLeftCell="A94">
      <selection activeCell="A112" sqref="A112"/>
      <pageMargins left="0.7" right="0.7" top="0.75" bottom="0.75" header="0.3" footer="0.3"/>
      <pageSetup paperSize="9" orientation="portrait" r:id="rId9"/>
    </customSheetView>
    <customSheetView guid="{697182B0-1BEF-4A85-93A0-596802852AF2}">
      <selection activeCell="A112" sqref="A112"/>
      <pageMargins left="0.7" right="0.7" top="0.75" bottom="0.75" header="0.3" footer="0.3"/>
      <pageSetup paperSize="9" orientation="portrait" r:id="rId10"/>
    </customSheetView>
    <customSheetView guid="{DB462ED3-28DC-47D7-98F7-CED01F66E2C7}">
      <selection activeCell="A112" sqref="A112"/>
      <pageMargins left="0.7" right="0.7" top="0.75" bottom="0.75" header="0.3" footer="0.3"/>
      <pageSetup paperSize="9" orientation="portrait" r:id="rId11"/>
    </customSheetView>
    <customSheetView guid="{CA1DE4BE-C006-4405-B064-304EE6CCACF1}">
      <selection activeCell="A112" sqref="A11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FA393-5B3D-42BE-97C7-45122891CB43}">
  <sheetPr>
    <tabColor theme="9"/>
  </sheetPr>
  <dimension ref="A1:I59"/>
  <sheetViews>
    <sheetView showGridLines="0" workbookViewId="0"/>
  </sheetViews>
  <sheetFormatPr defaultColWidth="8.85546875" defaultRowHeight="12"/>
  <cols>
    <col min="1" max="1" width="23.28515625" style="1" customWidth="1"/>
    <col min="2" max="2" width="7.140625" style="1" customWidth="1"/>
    <col min="3" max="3" width="67.28515625" style="1" customWidth="1"/>
    <col min="4" max="4" width="14.7109375" style="1" customWidth="1"/>
    <col min="5" max="5" width="13.28515625" style="1" bestFit="1" customWidth="1"/>
    <col min="6" max="16384" width="8.85546875" style="1"/>
  </cols>
  <sheetData>
    <row r="1" spans="1:9" ht="28.5" customHeight="1">
      <c r="A1" s="571" t="str">
        <f>HYPERLINK("#INDEX!A2","към началната страница")</f>
        <v>към началната страница</v>
      </c>
    </row>
    <row r="2" spans="1:9" ht="16.5" customHeight="1"/>
    <row r="9" spans="1:9" ht="33" customHeight="1">
      <c r="B9" s="458" t="s">
        <v>1128</v>
      </c>
      <c r="C9" s="481"/>
      <c r="D9" s="481"/>
      <c r="E9" s="481"/>
    </row>
    <row r="10" spans="1:9">
      <c r="B10" s="329"/>
      <c r="C10" s="329"/>
      <c r="D10" s="329"/>
      <c r="E10" s="329"/>
    </row>
    <row r="11" spans="1:9" ht="12.75" customHeight="1">
      <c r="C11" s="49"/>
      <c r="D11" s="924" t="s">
        <v>501</v>
      </c>
      <c r="E11" s="924"/>
      <c r="F11" s="49"/>
      <c r="G11" s="49"/>
      <c r="H11" s="49"/>
      <c r="I11" s="49"/>
    </row>
    <row r="12" spans="1:9">
      <c r="D12" s="643">
        <v>45291</v>
      </c>
      <c r="E12" s="643">
        <v>44926</v>
      </c>
    </row>
    <row r="13" spans="1:9">
      <c r="D13" s="47" t="s">
        <v>0</v>
      </c>
      <c r="E13" s="47" t="s">
        <v>1</v>
      </c>
    </row>
    <row r="14" spans="1:9">
      <c r="B14" s="326"/>
      <c r="C14" s="361" t="s">
        <v>1133</v>
      </c>
      <c r="D14" s="328"/>
      <c r="E14" s="328"/>
    </row>
    <row r="15" spans="1:9">
      <c r="B15" s="327">
        <v>1</v>
      </c>
      <c r="C15" s="128" t="s">
        <v>1134</v>
      </c>
      <c r="D15" s="854">
        <v>3860096</v>
      </c>
      <c r="E15" s="854">
        <v>3227123</v>
      </c>
    </row>
    <row r="16" spans="1:9" ht="12.75" customHeight="1">
      <c r="B16" s="327">
        <v>2</v>
      </c>
      <c r="C16" s="128" t="s">
        <v>1135</v>
      </c>
      <c r="D16" s="854">
        <v>3860096</v>
      </c>
      <c r="E16" s="854">
        <v>3227123</v>
      </c>
    </row>
    <row r="17" spans="2:5">
      <c r="B17" s="327">
        <v>3</v>
      </c>
      <c r="C17" s="128" t="s">
        <v>1136</v>
      </c>
      <c r="D17" s="854">
        <v>4309937</v>
      </c>
      <c r="E17" s="854">
        <v>3227123</v>
      </c>
    </row>
    <row r="18" spans="2:5">
      <c r="B18" s="327"/>
      <c r="C18" s="361" t="s">
        <v>640</v>
      </c>
      <c r="D18" s="328"/>
      <c r="E18" s="328"/>
    </row>
    <row r="19" spans="2:5" ht="12.75" customHeight="1">
      <c r="B19" s="327">
        <v>4</v>
      </c>
      <c r="C19" s="69" t="s">
        <v>517</v>
      </c>
      <c r="D19" s="854">
        <v>18448012</v>
      </c>
      <c r="E19" s="854">
        <v>16320719</v>
      </c>
    </row>
    <row r="20" spans="2:5" ht="24">
      <c r="B20" s="327"/>
      <c r="C20" s="364" t="s">
        <v>1137</v>
      </c>
      <c r="D20" s="328"/>
      <c r="E20" s="328"/>
    </row>
    <row r="21" spans="2:5">
      <c r="B21" s="327">
        <v>5</v>
      </c>
      <c r="C21" s="128" t="s">
        <v>1138</v>
      </c>
      <c r="D21" s="366">
        <v>0.2092</v>
      </c>
      <c r="E21" s="366">
        <v>0.19769999999999999</v>
      </c>
    </row>
    <row r="22" spans="2:5" ht="13.5" customHeight="1">
      <c r="B22" s="327">
        <v>6</v>
      </c>
      <c r="C22" s="70" t="s">
        <v>1139</v>
      </c>
      <c r="D22" s="366">
        <v>0.2092</v>
      </c>
      <c r="E22" s="366">
        <v>0.19769999999999999</v>
      </c>
    </row>
    <row r="23" spans="2:5">
      <c r="B23" s="327">
        <v>7</v>
      </c>
      <c r="C23" s="69" t="s">
        <v>1140</v>
      </c>
      <c r="D23" s="366">
        <v>0.2336</v>
      </c>
      <c r="E23" s="366">
        <v>0.19769999999999999</v>
      </c>
    </row>
    <row r="24" spans="2:5" ht="36">
      <c r="B24" s="327"/>
      <c r="C24" s="364" t="s">
        <v>1141</v>
      </c>
      <c r="D24" s="330"/>
      <c r="E24" s="330"/>
    </row>
    <row r="25" spans="2:5" ht="22.5">
      <c r="B25" s="362" t="s">
        <v>1142</v>
      </c>
      <c r="C25" s="323" t="s">
        <v>1149</v>
      </c>
      <c r="D25" s="366">
        <v>1.9400000000000001E-2</v>
      </c>
      <c r="E25" s="366">
        <v>1.8000000000000002E-2</v>
      </c>
    </row>
    <row r="26" spans="2:5">
      <c r="B26" s="362" t="s">
        <v>1143</v>
      </c>
      <c r="C26" s="363" t="s">
        <v>1144</v>
      </c>
      <c r="D26" s="366">
        <v>1.09E-2</v>
      </c>
      <c r="E26" s="366">
        <v>1.0099999999999998E-2</v>
      </c>
    </row>
    <row r="27" spans="2:5">
      <c r="B27" s="362" t="s">
        <v>1145</v>
      </c>
      <c r="C27" s="363" t="s">
        <v>1146</v>
      </c>
      <c r="D27" s="366">
        <v>1.4600000000000002E-2</v>
      </c>
      <c r="E27" s="366">
        <v>1.3499999999999998E-2</v>
      </c>
    </row>
    <row r="28" spans="2:5">
      <c r="B28" s="362" t="s">
        <v>1147</v>
      </c>
      <c r="C28" s="363" t="s">
        <v>1148</v>
      </c>
      <c r="D28" s="366">
        <v>9.9400000000000002E-2</v>
      </c>
      <c r="E28" s="366">
        <v>9.8000000000000004E-2</v>
      </c>
    </row>
    <row r="29" spans="2:5" ht="24">
      <c r="B29" s="327"/>
      <c r="C29" s="364" t="s">
        <v>1150</v>
      </c>
      <c r="D29" s="330"/>
      <c r="E29" s="330"/>
    </row>
    <row r="30" spans="2:5">
      <c r="B30" s="327">
        <v>8</v>
      </c>
      <c r="C30" s="69" t="s">
        <v>1151</v>
      </c>
      <c r="D30" s="366">
        <v>2.4999983738085166E-2</v>
      </c>
      <c r="E30" s="366">
        <v>2.5000001531795261E-2</v>
      </c>
    </row>
    <row r="31" spans="2:5" ht="24">
      <c r="B31" s="327" t="s">
        <v>1152</v>
      </c>
      <c r="C31" s="69" t="s">
        <v>1153</v>
      </c>
      <c r="D31" s="366" t="s">
        <v>628</v>
      </c>
      <c r="E31" s="366" t="s">
        <v>628</v>
      </c>
    </row>
    <row r="32" spans="2:5">
      <c r="B32" s="327">
        <v>9</v>
      </c>
      <c r="C32" s="69" t="s">
        <v>1154</v>
      </c>
      <c r="D32" s="366">
        <v>1.8499987966183021E-2</v>
      </c>
      <c r="E32" s="366">
        <v>9.5000103855718606E-3</v>
      </c>
    </row>
    <row r="33" spans="2:5">
      <c r="B33" s="327" t="s">
        <v>1155</v>
      </c>
      <c r="C33" s="69" t="s">
        <v>1156</v>
      </c>
      <c r="D33" s="366">
        <v>2.99999804857022E-2</v>
      </c>
      <c r="E33" s="366">
        <v>3.0000026346878469E-2</v>
      </c>
    </row>
    <row r="34" spans="2:5">
      <c r="B34" s="327">
        <v>10</v>
      </c>
      <c r="C34" s="69" t="s">
        <v>1157</v>
      </c>
      <c r="D34" s="366" t="s">
        <v>628</v>
      </c>
      <c r="E34" s="366" t="s">
        <v>628</v>
      </c>
    </row>
    <row r="35" spans="2:5">
      <c r="B35" s="327" t="s">
        <v>1158</v>
      </c>
      <c r="C35" s="69" t="s">
        <v>1159</v>
      </c>
      <c r="D35" s="366">
        <v>9.999993495234066E-3</v>
      </c>
      <c r="E35" s="366">
        <v>9.999988358356025E-3</v>
      </c>
    </row>
    <row r="36" spans="2:5">
      <c r="B36" s="327">
        <v>11</v>
      </c>
      <c r="C36" s="69" t="s">
        <v>1160</v>
      </c>
      <c r="D36" s="366">
        <v>8.3499945685204455E-2</v>
      </c>
      <c r="E36" s="366">
        <v>7.450002662260162E-2</v>
      </c>
    </row>
    <row r="37" spans="2:5">
      <c r="B37" s="327" t="s">
        <v>1161</v>
      </c>
      <c r="C37" s="69" t="s">
        <v>1162</v>
      </c>
      <c r="D37" s="366">
        <v>0.18290000000000001</v>
      </c>
      <c r="E37" s="366">
        <v>0.17249999999999999</v>
      </c>
    </row>
    <row r="38" spans="2:5">
      <c r="B38" s="327">
        <v>12</v>
      </c>
      <c r="C38" s="69" t="s">
        <v>1163</v>
      </c>
      <c r="D38" s="854">
        <v>2475723</v>
      </c>
      <c r="E38" s="854">
        <v>1627176</v>
      </c>
    </row>
    <row r="39" spans="2:5">
      <c r="B39" s="327"/>
      <c r="C39" s="328" t="s">
        <v>1103</v>
      </c>
      <c r="D39" s="328"/>
      <c r="E39" s="328"/>
    </row>
    <row r="40" spans="2:5">
      <c r="B40" s="327">
        <v>13</v>
      </c>
      <c r="C40" s="128" t="s">
        <v>753</v>
      </c>
      <c r="D40" s="168">
        <v>34635422</v>
      </c>
      <c r="E40" s="168">
        <v>30961136</v>
      </c>
    </row>
    <row r="41" spans="2:5">
      <c r="B41" s="327">
        <v>14</v>
      </c>
      <c r="C41" s="128" t="s">
        <v>909</v>
      </c>
      <c r="D41" s="366">
        <v>0.1114</v>
      </c>
      <c r="E41" s="366">
        <v>0.1042</v>
      </c>
    </row>
    <row r="42" spans="2:5" ht="24">
      <c r="B42" s="327"/>
      <c r="C42" s="364" t="s">
        <v>1164</v>
      </c>
      <c r="D42" s="361"/>
      <c r="E42" s="328"/>
    </row>
    <row r="43" spans="2:5">
      <c r="B43" s="327" t="s">
        <v>1166</v>
      </c>
      <c r="C43" s="69" t="s">
        <v>811</v>
      </c>
      <c r="D43" s="315" t="s">
        <v>628</v>
      </c>
      <c r="E43" s="315" t="s">
        <v>628</v>
      </c>
    </row>
    <row r="44" spans="2:5">
      <c r="B44" s="327" t="s">
        <v>1167</v>
      </c>
      <c r="C44" s="69" t="s">
        <v>1144</v>
      </c>
      <c r="D44" s="366" t="s">
        <v>628</v>
      </c>
      <c r="E44" s="366" t="s">
        <v>628</v>
      </c>
    </row>
    <row r="45" spans="2:5" ht="12" customHeight="1">
      <c r="B45" s="327" t="s">
        <v>1168</v>
      </c>
      <c r="C45" s="69" t="s">
        <v>1165</v>
      </c>
      <c r="D45" s="366">
        <v>0.03</v>
      </c>
      <c r="E45" s="366">
        <v>0.03</v>
      </c>
    </row>
    <row r="46" spans="2:5" ht="24" customHeight="1">
      <c r="B46" s="327"/>
      <c r="C46" s="365" t="s">
        <v>1169</v>
      </c>
      <c r="D46" s="361"/>
      <c r="E46" s="328"/>
    </row>
    <row r="47" spans="2:5" ht="12" customHeight="1">
      <c r="B47" s="327" t="s">
        <v>1170</v>
      </c>
      <c r="C47" s="69" t="s">
        <v>814</v>
      </c>
      <c r="D47" s="366">
        <v>0</v>
      </c>
      <c r="E47" s="366">
        <v>0</v>
      </c>
    </row>
    <row r="48" spans="2:5" ht="12" customHeight="1">
      <c r="B48" s="327" t="s">
        <v>1171</v>
      </c>
      <c r="C48" s="69" t="s">
        <v>816</v>
      </c>
      <c r="D48" s="366">
        <v>0.03</v>
      </c>
      <c r="E48" s="366">
        <v>0.03</v>
      </c>
    </row>
    <row r="49" spans="2:5" ht="12" customHeight="1">
      <c r="B49" s="327"/>
      <c r="C49" s="361" t="s">
        <v>1172</v>
      </c>
      <c r="D49" s="361"/>
      <c r="E49" s="328"/>
    </row>
    <row r="50" spans="2:5" ht="12" customHeight="1">
      <c r="B50" s="327">
        <v>15</v>
      </c>
      <c r="C50" s="69" t="s">
        <v>1173</v>
      </c>
      <c r="D50" s="168">
        <v>8278143.833333333</v>
      </c>
      <c r="E50" s="168">
        <v>6203512.083333333</v>
      </c>
    </row>
    <row r="51" spans="2:5" ht="12" customHeight="1">
      <c r="B51" s="327" t="s">
        <v>1178</v>
      </c>
      <c r="C51" s="69" t="s">
        <v>1174</v>
      </c>
      <c r="D51" s="168">
        <v>3843063.75</v>
      </c>
      <c r="E51" s="168">
        <v>3217047.4166666665</v>
      </c>
    </row>
    <row r="52" spans="2:5" ht="12" customHeight="1">
      <c r="B52" s="327" t="s">
        <v>1179</v>
      </c>
      <c r="C52" s="69" t="s">
        <v>1175</v>
      </c>
      <c r="D52" s="168">
        <v>486254.41666666669</v>
      </c>
      <c r="E52" s="168">
        <v>955109.41666666674</v>
      </c>
    </row>
    <row r="53" spans="2:5" ht="12" customHeight="1">
      <c r="B53" s="327">
        <v>16</v>
      </c>
      <c r="C53" s="69" t="s">
        <v>1176</v>
      </c>
      <c r="D53" s="168">
        <v>3356809.3333333335</v>
      </c>
      <c r="E53" s="168">
        <v>2261938</v>
      </c>
    </row>
    <row r="54" spans="2:5" ht="12" customHeight="1">
      <c r="B54" s="327">
        <v>17</v>
      </c>
      <c r="C54" s="69" t="s">
        <v>1177</v>
      </c>
      <c r="D54" s="366">
        <v>2.4740250000000001</v>
      </c>
      <c r="E54" s="366">
        <v>2.8837999999999999</v>
      </c>
    </row>
    <row r="55" spans="2:5">
      <c r="B55" s="327"/>
      <c r="C55" s="361" t="s">
        <v>1129</v>
      </c>
      <c r="D55" s="328"/>
      <c r="E55" s="328"/>
    </row>
    <row r="56" spans="2:5">
      <c r="B56" s="327">
        <v>18</v>
      </c>
      <c r="C56" s="128" t="s">
        <v>1130</v>
      </c>
      <c r="D56" s="168">
        <v>28199996</v>
      </c>
      <c r="E56" s="168">
        <v>24345544</v>
      </c>
    </row>
    <row r="57" spans="2:5">
      <c r="B57" s="327">
        <v>19</v>
      </c>
      <c r="C57" s="128" t="s">
        <v>1131</v>
      </c>
      <c r="D57" s="168">
        <v>19080889</v>
      </c>
      <c r="E57" s="168">
        <v>15990547</v>
      </c>
    </row>
    <row r="58" spans="2:5">
      <c r="B58" s="327">
        <v>20</v>
      </c>
      <c r="C58" s="128" t="s">
        <v>1132</v>
      </c>
      <c r="D58" s="366">
        <v>1.4779</v>
      </c>
      <c r="E58" s="366">
        <v>1.5225</v>
      </c>
    </row>
    <row r="59" spans="2:5">
      <c r="C59" s="1" t="s">
        <v>1574</v>
      </c>
    </row>
  </sheetData>
  <customSheetViews>
    <customSheetView guid="{3FCB7B24-049F-4685-83CB-5231093E0117}" showPageBreaks="1" topLeftCell="C21">
      <selection activeCell="N23" sqref="N23"/>
      <pageMargins left="0.7" right="0.7" top="0.75" bottom="0.75" header="0.3" footer="0.3"/>
      <pageSetup paperSize="9" orientation="portrait" r:id="rId1"/>
    </customSheetView>
    <customSheetView guid="{51337751-BEAF-43F3-8CC9-400B99E751E8}" topLeftCell="A4">
      <selection activeCell="H24" sqref="H24"/>
      <pageMargins left="0.7" right="0.7" top="0.75" bottom="0.75" header="0.3" footer="0.3"/>
      <pageSetup paperSize="9" orientation="portrait" r:id="rId2"/>
    </customSheetView>
    <customSheetView guid="{5DDDA852-2807-4645-BC75-EBD4EF3323A7}" scale="110" topLeftCell="A22">
      <selection activeCell="D35" sqref="D35"/>
      <pageMargins left="0.7" right="0.7" top="0.75" bottom="0.75" header="0.3" footer="0.3"/>
      <pageSetup paperSize="9" orientation="portrait" r:id="rId3"/>
    </customSheetView>
    <customSheetView guid="{D37F8A47-E42F-4741-BE8D-5D961F7BB394}">
      <selection activeCell="D9" sqref="D9"/>
      <pageMargins left="0.7" right="0.7" top="0.75" bottom="0.75" header="0.3" footer="0.3"/>
      <pageSetup paperSize="9" orientation="portrait" r:id="rId4"/>
    </customSheetView>
    <customSheetView guid="{08462586-B7E0-434D-B6F4-B2B21EAA5D46}" scale="110" topLeftCell="A30">
      <selection activeCell="B57" sqref="B57"/>
      <pageMargins left="0.7" right="0.7" top="0.75" bottom="0.75" header="0.3" footer="0.3"/>
      <pageSetup paperSize="9" orientation="portrait" r:id="rId5"/>
    </customSheetView>
    <customSheetView guid="{21329C76-F86B-400D-B8F5-F75B383E5B14}" scale="110" topLeftCell="A30">
      <selection activeCell="B57" sqref="B57"/>
      <pageMargins left="0.7" right="0.7" top="0.75" bottom="0.75" header="0.3" footer="0.3"/>
      <pageSetup paperSize="9" orientation="portrait" r:id="rId6"/>
    </customSheetView>
    <customSheetView guid="{59094C18-3CB5-482F-AA6A-9C313A318EBB}" scale="110" topLeftCell="A7">
      <selection activeCell="F13" sqref="F13"/>
      <pageMargins left="0.7" right="0.7" top="0.75" bottom="0.75" header="0.3" footer="0.3"/>
      <pageSetup paperSize="9" orientation="portrait" r:id="rId7"/>
    </customSheetView>
    <customSheetView guid="{FD092655-EBEC-4730-9895-1567D9B70D5F}">
      <selection activeCell="G26" sqref="G26"/>
      <pageMargins left="0.7" right="0.7" top="0.75" bottom="0.75" header="0.3" footer="0.3"/>
      <pageSetup paperSize="9" orientation="portrait" r:id="rId8"/>
    </customSheetView>
    <customSheetView guid="{CFC92B1C-D4F2-414F-8F12-92F529035B08}" topLeftCell="A9">
      <selection activeCell="G26" sqref="G26"/>
      <pageMargins left="0.7" right="0.7" top="0.75" bottom="0.75" header="0.3" footer="0.3"/>
      <pageSetup paperSize="9" orientation="portrait" r:id="rId9"/>
    </customSheetView>
    <customSheetView guid="{D2C72E70-F766-4D56-9E10-3C91A63BB7F3}" scale="110" topLeftCell="A7">
      <selection activeCell="F13" sqref="F13"/>
      <pageMargins left="0.7" right="0.7" top="0.75" bottom="0.75" header="0.3" footer="0.3"/>
      <pageSetup paperSize="9" orientation="portrait" r:id="rId10"/>
    </customSheetView>
    <customSheetView guid="{7CCD1884-1631-4809-8751-AE0939C32419}" scale="110" topLeftCell="A82">
      <selection activeCell="G77" sqref="G77"/>
      <pageMargins left="0.7" right="0.7" top="0.75" bottom="0.75" header="0.3" footer="0.3"/>
      <pageSetup paperSize="9" orientation="portrait" r:id="rId11"/>
    </customSheetView>
    <customSheetView guid="{3AD1D9CC-D162-4119-AFCC-0AF9105FB248}">
      <selection activeCell="G26" sqref="G26"/>
      <pageMargins left="0.7" right="0.7" top="0.75" bottom="0.75" header="0.3" footer="0.3"/>
      <pageSetup paperSize="9" orientation="portrait" r:id="rId12"/>
    </customSheetView>
    <customSheetView guid="{931AA63B-6827-4BF4-8E25-ED232A88A09C}">
      <selection activeCell="G26" sqref="G26"/>
      <pageMargins left="0.7" right="0.7" top="0.75" bottom="0.75" header="0.3" footer="0.3"/>
      <pageSetup paperSize="9" orientation="portrait" r:id="rId13"/>
    </customSheetView>
    <customSheetView guid="{697182B0-1BEF-4A85-93A0-596802852AF2}" scale="110" topLeftCell="A90">
      <selection activeCell="C118" sqref="C118"/>
      <pageMargins left="0.7" right="0.7" top="0.75" bottom="0.75" header="0.3" footer="0.3"/>
      <pageSetup paperSize="9" orientation="portrait" r:id="rId14"/>
    </customSheetView>
    <customSheetView guid="{DB462ED3-28DC-47D7-98F7-CED01F66E2C7}" scale="110" topLeftCell="A90">
      <selection activeCell="C118" sqref="C118"/>
      <pageMargins left="0.7" right="0.7" top="0.75" bottom="0.75" header="0.3" footer="0.3"/>
      <pageSetup paperSize="9" orientation="portrait" r:id="rId15"/>
    </customSheetView>
    <customSheetView guid="{CA1DE4BE-C006-4405-B064-304EE6CCACF1}" scale="110" topLeftCell="A30">
      <selection activeCell="B57" sqref="B57"/>
      <pageMargins left="0.7" right="0.7" top="0.75" bottom="0.75" header="0.3" footer="0.3"/>
      <pageSetup paperSize="9" orientation="portrait" r:id="rId16"/>
    </customSheetView>
  </customSheetViews>
  <mergeCells count="1">
    <mergeCell ref="D11:E11"/>
  </mergeCells>
  <pageMargins left="0.7" right="0.7" top="0.75" bottom="0.75" header="0.3" footer="0.3"/>
  <pageSetup paperSize="9" orientation="portrait" r:id="rId1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8795E-9D9B-4AD9-A6B6-52B922D8A65D}">
  <sheetPr>
    <tabColor theme="9"/>
  </sheetPr>
  <dimension ref="A1:E34"/>
  <sheetViews>
    <sheetView showGridLines="0" topLeftCell="A9" workbookViewId="0"/>
  </sheetViews>
  <sheetFormatPr defaultColWidth="8.85546875" defaultRowHeight="12"/>
  <cols>
    <col min="1" max="1" width="23.28515625" style="111" customWidth="1"/>
    <col min="2" max="2" width="2.85546875" style="111" customWidth="1"/>
    <col min="3" max="3" width="60.28515625" style="111" customWidth="1"/>
    <col min="4" max="4" width="15.85546875" style="111" customWidth="1"/>
    <col min="5" max="5" width="15.28515625" style="111" customWidth="1"/>
    <col min="6" max="6" width="10.7109375" style="111" customWidth="1"/>
    <col min="7" max="16384" width="8.85546875" style="111"/>
  </cols>
  <sheetData>
    <row r="1" spans="1:5" ht="28.5" customHeight="1">
      <c r="A1" s="573" t="str">
        <f>HYPERLINK("#INDEX!A2","към началната страница")</f>
        <v>към началната страница</v>
      </c>
    </row>
    <row r="2" spans="1:5" ht="16.5" customHeight="1"/>
    <row r="9" spans="1:5" ht="33" customHeight="1">
      <c r="B9" s="925" t="s">
        <v>1122</v>
      </c>
      <c r="C9" s="925"/>
      <c r="D9" s="925"/>
      <c r="E9" s="925"/>
    </row>
    <row r="11" spans="1:5">
      <c r="E11" s="764" t="s">
        <v>501</v>
      </c>
    </row>
    <row r="12" spans="1:5">
      <c r="D12" s="644">
        <v>45291</v>
      </c>
      <c r="E12" s="644">
        <v>44926</v>
      </c>
    </row>
    <row r="13" spans="1:5">
      <c r="D13" s="539" t="s">
        <v>0</v>
      </c>
      <c r="E13" s="539" t="s">
        <v>1</v>
      </c>
    </row>
    <row r="14" spans="1:5">
      <c r="B14" s="532"/>
      <c r="C14" s="926" t="s">
        <v>1553</v>
      </c>
      <c r="D14" s="926"/>
      <c r="E14" s="533"/>
    </row>
    <row r="15" spans="1:5">
      <c r="B15" s="534">
        <v>1</v>
      </c>
      <c r="C15" s="535" t="s">
        <v>1554</v>
      </c>
      <c r="D15" s="855">
        <v>3860096</v>
      </c>
      <c r="E15" s="855">
        <v>3227123</v>
      </c>
    </row>
    <row r="16" spans="1:5" ht="24">
      <c r="B16" s="534">
        <v>2</v>
      </c>
      <c r="C16" s="535" t="s">
        <v>1555</v>
      </c>
      <c r="D16" s="855">
        <v>3742973</v>
      </c>
      <c r="E16" s="855">
        <v>2982254</v>
      </c>
    </row>
    <row r="17" spans="2:5">
      <c r="B17" s="534">
        <v>3</v>
      </c>
      <c r="C17" s="535" t="s">
        <v>173</v>
      </c>
      <c r="D17" s="855">
        <v>3860096</v>
      </c>
      <c r="E17" s="855">
        <v>3227123</v>
      </c>
    </row>
    <row r="18" spans="2:5" ht="24">
      <c r="B18" s="534">
        <v>4</v>
      </c>
      <c r="C18" s="536" t="s">
        <v>1556</v>
      </c>
      <c r="D18" s="855">
        <v>3742973</v>
      </c>
      <c r="E18" s="855">
        <v>2982254</v>
      </c>
    </row>
    <row r="19" spans="2:5">
      <c r="B19" s="534">
        <v>5</v>
      </c>
      <c r="C19" s="535" t="s">
        <v>300</v>
      </c>
      <c r="D19" s="855">
        <v>4309937</v>
      </c>
      <c r="E19" s="855">
        <v>3227123</v>
      </c>
    </row>
    <row r="20" spans="2:5" ht="24">
      <c r="B20" s="534">
        <v>6</v>
      </c>
      <c r="C20" s="536" t="s">
        <v>1557</v>
      </c>
      <c r="D20" s="855">
        <v>4309937</v>
      </c>
      <c r="E20" s="855">
        <v>2982254</v>
      </c>
    </row>
    <row r="21" spans="2:5">
      <c r="B21" s="534"/>
      <c r="C21" s="537" t="s">
        <v>1558</v>
      </c>
      <c r="D21" s="534"/>
      <c r="E21" s="534"/>
    </row>
    <row r="22" spans="2:5">
      <c r="B22" s="534">
        <v>7</v>
      </c>
      <c r="C22" s="535" t="s">
        <v>1559</v>
      </c>
      <c r="D22" s="855">
        <v>18448012</v>
      </c>
      <c r="E22" s="855">
        <v>16320719</v>
      </c>
    </row>
    <row r="23" spans="2:5" ht="24">
      <c r="B23" s="534">
        <v>8</v>
      </c>
      <c r="C23" s="536" t="s">
        <v>1560</v>
      </c>
      <c r="D23" s="855">
        <v>18330889</v>
      </c>
      <c r="E23" s="855">
        <v>16075850</v>
      </c>
    </row>
    <row r="24" spans="2:5">
      <c r="B24" s="534"/>
      <c r="C24" s="537" t="s">
        <v>1561</v>
      </c>
      <c r="D24" s="538"/>
      <c r="E24" s="538"/>
    </row>
    <row r="25" spans="2:5" ht="24">
      <c r="B25" s="534">
        <v>9</v>
      </c>
      <c r="C25" s="535" t="s">
        <v>1562</v>
      </c>
      <c r="D25" s="856">
        <v>0.2092</v>
      </c>
      <c r="E25" s="856">
        <v>0.19769999999999999</v>
      </c>
    </row>
    <row r="26" spans="2:5" ht="36">
      <c r="B26" s="534">
        <v>10</v>
      </c>
      <c r="C26" s="536" t="s">
        <v>1563</v>
      </c>
      <c r="D26" s="856">
        <v>0.20419999999999999</v>
      </c>
      <c r="E26" s="856">
        <v>0.18659999999999999</v>
      </c>
    </row>
    <row r="27" spans="2:5">
      <c r="B27" s="534">
        <v>11</v>
      </c>
      <c r="C27" s="535" t="s">
        <v>1564</v>
      </c>
      <c r="D27" s="856">
        <v>0.2092</v>
      </c>
      <c r="E27" s="856">
        <v>0.19769999999999999</v>
      </c>
    </row>
    <row r="28" spans="2:5" ht="36">
      <c r="B28" s="534">
        <v>12</v>
      </c>
      <c r="C28" s="536" t="s">
        <v>1565</v>
      </c>
      <c r="D28" s="856">
        <v>0.20419999999999999</v>
      </c>
      <c r="E28" s="856">
        <v>0.18659999999999999</v>
      </c>
    </row>
    <row r="29" spans="2:5" ht="24">
      <c r="B29" s="534">
        <v>13</v>
      </c>
      <c r="C29" s="536" t="s">
        <v>1566</v>
      </c>
      <c r="D29" s="856">
        <v>0.2336</v>
      </c>
      <c r="E29" s="856">
        <v>0.19769999999999999</v>
      </c>
    </row>
    <row r="30" spans="2:5" ht="36">
      <c r="B30" s="534">
        <v>14</v>
      </c>
      <c r="C30" s="536" t="s">
        <v>1567</v>
      </c>
      <c r="D30" s="856">
        <v>0.22869999999999999</v>
      </c>
      <c r="E30" s="856">
        <v>0.18659999999999999</v>
      </c>
    </row>
    <row r="31" spans="2:5">
      <c r="B31" s="534"/>
      <c r="C31" s="533" t="s">
        <v>1103</v>
      </c>
      <c r="D31" s="533"/>
      <c r="E31" s="533"/>
    </row>
    <row r="32" spans="2:5">
      <c r="B32" s="534">
        <v>15</v>
      </c>
      <c r="C32" s="535" t="s">
        <v>1568</v>
      </c>
      <c r="D32" s="857">
        <v>34635422</v>
      </c>
      <c r="E32" s="857">
        <v>30961136</v>
      </c>
    </row>
    <row r="33" spans="2:5" ht="24">
      <c r="B33" s="534">
        <v>16</v>
      </c>
      <c r="C33" s="535" t="s">
        <v>1569</v>
      </c>
      <c r="D33" s="856">
        <v>0.1114</v>
      </c>
      <c r="E33" s="856">
        <v>0.1042</v>
      </c>
    </row>
    <row r="34" spans="2:5" ht="24">
      <c r="B34" s="534">
        <v>17</v>
      </c>
      <c r="C34" s="535" t="s">
        <v>1570</v>
      </c>
      <c r="D34" s="856">
        <v>0.1084</v>
      </c>
      <c r="E34" s="856">
        <v>9.7699999999999995E-2</v>
      </c>
    </row>
  </sheetData>
  <customSheetViews>
    <customSheetView guid="{3FCB7B24-049F-4685-83CB-5231093E0117}" showPageBreaks="1" topLeftCell="A29">
      <selection activeCell="N23" sqref="N23"/>
      <pageMargins left="0.7" right="0.7" top="0.75" bottom="0.75" header="0.3" footer="0.3"/>
      <pageSetup paperSize="9" orientation="portrait" r:id="rId1"/>
    </customSheetView>
    <customSheetView guid="{51337751-BEAF-43F3-8CC9-400B99E751E8}">
      <selection activeCell="F16" sqref="F16"/>
      <pageMargins left="0.7" right="0.7" top="0.75" bottom="0.75" header="0.3" footer="0.3"/>
      <pageSetup paperSize="9" orientation="portrait" r:id="rId2"/>
    </customSheetView>
    <customSheetView guid="{5DDDA852-2807-4645-BC75-EBD4EF3323A7}" topLeftCell="A7">
      <selection activeCell="F16" sqref="F16"/>
      <pageMargins left="0.7" right="0.7" top="0.75" bottom="0.75" header="0.3" footer="0.3"/>
      <pageSetup paperSize="9" orientation="portrait" r:id="rId3"/>
    </customSheetView>
    <customSheetView guid="{D37F8A47-E42F-4741-BE8D-5D961F7BB394}" topLeftCell="A6">
      <selection activeCell="D4" sqref="D4"/>
      <pageMargins left="0.7" right="0.7" top="0.75" bottom="0.75" header="0.3" footer="0.3"/>
      <pageSetup paperSize="9" orientation="portrait" r:id="rId4"/>
    </customSheetView>
    <customSheetView guid="{08462586-B7E0-434D-B6F4-B2B21EAA5D46}">
      <selection activeCell="F16" sqref="F16"/>
      <pageMargins left="0.7" right="0.7" top="0.75" bottom="0.75" header="0.3" footer="0.3"/>
      <pageSetup paperSize="9" orientation="portrait" r:id="rId5"/>
    </customSheetView>
    <customSheetView guid="{21329C76-F86B-400D-B8F5-F75B383E5B14}">
      <selection activeCell="F16" sqref="F16"/>
      <pageMargins left="0.7" right="0.7" top="0.75" bottom="0.75" header="0.3" footer="0.3"/>
      <pageSetup paperSize="9" orientation="portrait" r:id="rId6"/>
    </customSheetView>
    <customSheetView guid="{59094C18-3CB5-482F-AA6A-9C313A318EBB}" topLeftCell="A6">
      <selection activeCell="D4" sqref="D4"/>
      <pageMargins left="0.7" right="0.7" top="0.75" bottom="0.75" header="0.3" footer="0.3"/>
      <pageSetup paperSize="9" orientation="portrait" r:id="rId7"/>
    </customSheetView>
    <customSheetView guid="{FD092655-EBEC-4730-9895-1567D9B70D5F}" topLeftCell="A3">
      <selection activeCell="F26" sqref="F26"/>
      <pageMargins left="0.7" right="0.7" top="0.75" bottom="0.75" header="0.3" footer="0.3"/>
      <pageSetup paperSize="9" orientation="portrait" r:id="rId8"/>
    </customSheetView>
    <customSheetView guid="{CFC92B1C-D4F2-414F-8F12-92F529035B08}" topLeftCell="A3">
      <selection activeCell="F26" sqref="F26"/>
      <pageMargins left="0.7" right="0.7" top="0.75" bottom="0.75" header="0.3" footer="0.3"/>
      <pageSetup paperSize="9" orientation="portrait" r:id="rId9"/>
    </customSheetView>
    <customSheetView guid="{D2C72E70-F766-4D56-9E10-3C91A63BB7F3}">
      <selection activeCell="F16" sqref="F16"/>
      <pageMargins left="0.7" right="0.7" top="0.75" bottom="0.75" header="0.3" footer="0.3"/>
      <pageSetup paperSize="9" orientation="portrait" r:id="rId10"/>
    </customSheetView>
    <customSheetView guid="{7CCD1884-1631-4809-8751-AE0939C32419}" topLeftCell="A4">
      <selection activeCell="F18" sqref="F18"/>
      <pageMargins left="0.7" right="0.7" top="0.75" bottom="0.75" header="0.3" footer="0.3"/>
      <pageSetup paperSize="9" orientation="portrait" r:id="rId11"/>
    </customSheetView>
    <customSheetView guid="{3AD1D9CC-D162-4119-AFCC-0AF9105FB248}" topLeftCell="A3">
      <selection activeCell="F26" sqref="F26"/>
      <pageMargins left="0.7" right="0.7" top="0.75" bottom="0.75" header="0.3" footer="0.3"/>
      <pageSetup paperSize="9" orientation="portrait" r:id="rId12"/>
    </customSheetView>
    <customSheetView guid="{931AA63B-6827-4BF4-8E25-ED232A88A09C}" topLeftCell="A3">
      <selection activeCell="F26" sqref="F26"/>
      <pageMargins left="0.7" right="0.7" top="0.75" bottom="0.75" header="0.3" footer="0.3"/>
      <pageSetup paperSize="9" orientation="portrait" r:id="rId13"/>
    </customSheetView>
    <customSheetView guid="{697182B0-1BEF-4A85-93A0-596802852AF2}" topLeftCell="A6">
      <selection activeCell="D4" sqref="D4"/>
      <pageMargins left="0.7" right="0.7" top="0.75" bottom="0.75" header="0.3" footer="0.3"/>
      <pageSetup paperSize="9" orientation="portrait" r:id="rId14"/>
    </customSheetView>
    <customSheetView guid="{DB462ED3-28DC-47D7-98F7-CED01F66E2C7}" topLeftCell="A6">
      <selection activeCell="D4" sqref="D4"/>
      <pageMargins left="0.7" right="0.7" top="0.75" bottom="0.75" header="0.3" footer="0.3"/>
      <pageSetup paperSize="9" orientation="portrait" r:id="rId15"/>
    </customSheetView>
    <customSheetView guid="{CA1DE4BE-C006-4405-B064-304EE6CCACF1}">
      <selection activeCell="F16" sqref="F16"/>
      <pageMargins left="0.7" right="0.7" top="0.75" bottom="0.75" header="0.3" footer="0.3"/>
      <pageSetup paperSize="9" orientation="portrait" r:id="rId16"/>
    </customSheetView>
  </customSheetViews>
  <mergeCells count="2">
    <mergeCell ref="B9:E9"/>
    <mergeCell ref="C14:D14"/>
  </mergeCells>
  <pageMargins left="0.7" right="0.7" top="0.75" bottom="0.75" header="0.3" footer="0.3"/>
  <pageSetup paperSize="9" orientation="portrait" r:id="rId1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I40"/>
  <sheetViews>
    <sheetView showGridLines="0" topLeftCell="A13" workbookViewId="0"/>
  </sheetViews>
  <sheetFormatPr defaultColWidth="9.140625" defaultRowHeight="12"/>
  <cols>
    <col min="1" max="1" width="23.28515625" style="1" customWidth="1"/>
    <col min="2" max="2" width="47.5703125" style="27" customWidth="1"/>
    <col min="3" max="5" width="14.85546875" style="1" customWidth="1"/>
    <col min="6" max="6" width="15.85546875" style="1" customWidth="1"/>
    <col min="7" max="9" width="14.85546875" style="1" customWidth="1"/>
    <col min="10" max="16384" width="9.140625" style="1"/>
  </cols>
  <sheetData>
    <row r="1" spans="1:9" ht="28.5" customHeight="1">
      <c r="A1" s="568" t="str">
        <f>HYPERLINK("#INDEX!A2","към началната страница")</f>
        <v>към началната страница</v>
      </c>
      <c r="B1" s="1"/>
    </row>
    <row r="2" spans="1:9" ht="16.5" customHeight="1">
      <c r="B2" s="1"/>
    </row>
    <row r="3" spans="1:9">
      <c r="B3" s="32"/>
    </row>
    <row r="9" spans="1:9" ht="33" customHeight="1">
      <c r="B9" s="482" t="s">
        <v>232</v>
      </c>
      <c r="C9" s="483"/>
      <c r="D9" s="483"/>
      <c r="E9" s="483"/>
      <c r="F9" s="483"/>
      <c r="G9" s="483"/>
      <c r="H9" s="483"/>
      <c r="I9" s="483"/>
    </row>
    <row r="10" spans="1:9">
      <c r="B10" s="454"/>
      <c r="C10" s="26"/>
      <c r="D10" s="26"/>
      <c r="E10" s="26"/>
      <c r="F10" s="26"/>
      <c r="G10" s="26"/>
      <c r="H10" s="26"/>
      <c r="I10" s="26"/>
    </row>
    <row r="11" spans="1:9" ht="12.75" customHeight="1">
      <c r="I11" s="34" t="s">
        <v>128</v>
      </c>
    </row>
    <row r="12" spans="1:9">
      <c r="C12" s="927" t="s">
        <v>1338</v>
      </c>
      <c r="D12" s="927" t="s">
        <v>1339</v>
      </c>
      <c r="E12" s="929" t="s">
        <v>1340</v>
      </c>
      <c r="F12" s="930"/>
      <c r="G12" s="930"/>
      <c r="H12" s="930"/>
      <c r="I12" s="931"/>
    </row>
    <row r="13" spans="1:9" ht="96">
      <c r="B13" s="33"/>
      <c r="C13" s="928"/>
      <c r="D13" s="928"/>
      <c r="E13" s="162" t="s">
        <v>1341</v>
      </c>
      <c r="F13" s="162" t="s">
        <v>1342</v>
      </c>
      <c r="G13" s="162" t="s">
        <v>1343</v>
      </c>
      <c r="H13" s="162" t="s">
        <v>1344</v>
      </c>
      <c r="I13" s="162" t="s">
        <v>1345</v>
      </c>
    </row>
    <row r="14" spans="1:9" ht="12.75" customHeight="1">
      <c r="C14" s="47" t="s">
        <v>0</v>
      </c>
      <c r="D14" s="47" t="s">
        <v>1</v>
      </c>
      <c r="E14" s="47" t="s">
        <v>2</v>
      </c>
      <c r="F14" s="47" t="s">
        <v>3</v>
      </c>
      <c r="G14" s="47" t="s">
        <v>4</v>
      </c>
      <c r="H14" s="47" t="s">
        <v>5</v>
      </c>
      <c r="I14" s="447" t="s">
        <v>6</v>
      </c>
    </row>
    <row r="15" spans="1:9">
      <c r="B15" s="58" t="s">
        <v>7</v>
      </c>
      <c r="C15" s="59"/>
      <c r="D15" s="59"/>
      <c r="E15" s="59"/>
      <c r="F15" s="59"/>
      <c r="G15" s="445"/>
      <c r="H15" s="59"/>
      <c r="I15" s="59"/>
    </row>
    <row r="16" spans="1:9" ht="21.75" customHeight="1">
      <c r="B16" s="450" t="s">
        <v>123</v>
      </c>
      <c r="C16" s="153">
        <v>5809874</v>
      </c>
      <c r="D16" s="153">
        <v>5809874</v>
      </c>
      <c r="E16" s="153">
        <v>5809874</v>
      </c>
      <c r="F16" s="153">
        <v>0</v>
      </c>
      <c r="G16" s="445"/>
      <c r="H16" s="153">
        <v>0</v>
      </c>
      <c r="I16" s="153">
        <v>0</v>
      </c>
    </row>
    <row r="17" spans="2:9">
      <c r="B17" s="450" t="s">
        <v>119</v>
      </c>
      <c r="C17" s="153">
        <v>2669</v>
      </c>
      <c r="D17" s="153">
        <v>2669</v>
      </c>
      <c r="E17" s="153">
        <v>0</v>
      </c>
      <c r="F17" s="153">
        <v>0</v>
      </c>
      <c r="G17" s="445"/>
      <c r="H17" s="153">
        <v>2669</v>
      </c>
      <c r="I17" s="153">
        <v>0</v>
      </c>
    </row>
    <row r="18" spans="2:9" ht="12" customHeight="1">
      <c r="B18" s="816" t="s">
        <v>569</v>
      </c>
      <c r="C18" s="153">
        <v>52503</v>
      </c>
      <c r="D18" s="153">
        <v>52503</v>
      </c>
      <c r="E18" s="153">
        <v>0</v>
      </c>
      <c r="F18" s="153">
        <v>52503</v>
      </c>
      <c r="G18" s="445"/>
      <c r="H18" s="153">
        <v>0</v>
      </c>
      <c r="I18" s="153">
        <v>0</v>
      </c>
    </row>
    <row r="19" spans="2:9">
      <c r="B19" s="450" t="s">
        <v>124</v>
      </c>
      <c r="C19" s="153">
        <v>3030766</v>
      </c>
      <c r="D19" s="153">
        <v>3030766</v>
      </c>
      <c r="E19" s="153">
        <v>3030766</v>
      </c>
      <c r="F19" s="153">
        <v>0</v>
      </c>
      <c r="G19" s="445"/>
      <c r="H19" s="153">
        <v>0</v>
      </c>
      <c r="I19" s="153">
        <v>0</v>
      </c>
    </row>
    <row r="20" spans="2:9">
      <c r="B20" s="450" t="s">
        <v>570</v>
      </c>
      <c r="C20" s="153">
        <v>20015182</v>
      </c>
      <c r="D20" s="153">
        <v>20015182</v>
      </c>
      <c r="E20" s="153">
        <v>20015182</v>
      </c>
      <c r="F20" s="153">
        <v>0</v>
      </c>
      <c r="G20" s="445"/>
      <c r="H20" s="153">
        <v>0</v>
      </c>
      <c r="I20" s="153">
        <v>0</v>
      </c>
    </row>
    <row r="21" spans="2:9" ht="12.75" customHeight="1">
      <c r="B21" s="816" t="s">
        <v>571</v>
      </c>
      <c r="C21" s="153">
        <v>3084450</v>
      </c>
      <c r="D21" s="153">
        <v>3084450</v>
      </c>
      <c r="E21" s="153">
        <v>3084450</v>
      </c>
      <c r="F21" s="153">
        <v>0</v>
      </c>
      <c r="G21" s="445"/>
      <c r="H21" s="153">
        <v>0</v>
      </c>
      <c r="I21" s="153">
        <v>0</v>
      </c>
    </row>
    <row r="22" spans="2:9">
      <c r="B22" s="450" t="s">
        <v>120</v>
      </c>
      <c r="C22" s="153">
        <v>3179</v>
      </c>
      <c r="D22" s="153">
        <v>3179</v>
      </c>
      <c r="E22" s="153">
        <v>3179</v>
      </c>
      <c r="F22" s="153">
        <v>0</v>
      </c>
      <c r="G22" s="445"/>
      <c r="H22" s="153">
        <v>0</v>
      </c>
      <c r="I22" s="153">
        <v>0</v>
      </c>
    </row>
    <row r="23" spans="2:9" ht="12" customHeight="1">
      <c r="B23" s="450" t="s">
        <v>125</v>
      </c>
      <c r="C23" s="153">
        <v>77532</v>
      </c>
      <c r="D23" s="153">
        <v>77532</v>
      </c>
      <c r="E23" s="153">
        <v>77532</v>
      </c>
      <c r="F23" s="153">
        <v>0</v>
      </c>
      <c r="G23" s="445"/>
      <c r="H23" s="153">
        <v>0</v>
      </c>
      <c r="I23" s="153">
        <v>0</v>
      </c>
    </row>
    <row r="24" spans="2:9">
      <c r="B24" s="450" t="s">
        <v>126</v>
      </c>
      <c r="C24" s="153">
        <v>428508</v>
      </c>
      <c r="D24" s="153">
        <v>428508</v>
      </c>
      <c r="E24" s="153">
        <v>428508</v>
      </c>
      <c r="F24" s="153">
        <v>0</v>
      </c>
      <c r="G24" s="445"/>
      <c r="H24" s="153">
        <v>0</v>
      </c>
      <c r="I24" s="153">
        <v>0</v>
      </c>
    </row>
    <row r="25" spans="2:9">
      <c r="B25" s="450" t="s">
        <v>121</v>
      </c>
      <c r="C25" s="153">
        <v>154267</v>
      </c>
      <c r="D25" s="153">
        <v>154267</v>
      </c>
      <c r="E25" s="153">
        <v>20240</v>
      </c>
      <c r="F25" s="153">
        <v>0</v>
      </c>
      <c r="G25" s="445"/>
      <c r="H25" s="153">
        <v>0</v>
      </c>
      <c r="I25" s="153">
        <v>134027</v>
      </c>
    </row>
    <row r="26" spans="2:9">
      <c r="B26" s="450" t="s">
        <v>122</v>
      </c>
      <c r="C26" s="153">
        <v>108427</v>
      </c>
      <c r="D26" s="153">
        <v>108427</v>
      </c>
      <c r="E26" s="153">
        <v>108427</v>
      </c>
      <c r="F26" s="153">
        <v>0</v>
      </c>
      <c r="G26" s="445"/>
      <c r="H26" s="153">
        <v>0</v>
      </c>
      <c r="I26" s="153">
        <v>0</v>
      </c>
    </row>
    <row r="27" spans="2:9" s="444" customFormat="1" ht="24">
      <c r="B27" s="450" t="s">
        <v>1335</v>
      </c>
      <c r="C27" s="153">
        <v>6356</v>
      </c>
      <c r="D27" s="153">
        <v>6356</v>
      </c>
      <c r="E27" s="153">
        <v>6356</v>
      </c>
      <c r="F27" s="153">
        <v>0</v>
      </c>
      <c r="G27" s="445"/>
      <c r="H27" s="153">
        <v>0</v>
      </c>
      <c r="I27" s="153">
        <v>0</v>
      </c>
    </row>
    <row r="28" spans="2:9" s="13" customFormat="1">
      <c r="B28" s="450" t="s">
        <v>8</v>
      </c>
      <c r="C28" s="153">
        <v>32773713</v>
      </c>
      <c r="D28" s="153">
        <v>32773713</v>
      </c>
      <c r="E28" s="153">
        <v>32584514</v>
      </c>
      <c r="F28" s="153">
        <v>52503</v>
      </c>
      <c r="G28" s="445"/>
      <c r="H28" s="153">
        <v>2669</v>
      </c>
      <c r="I28" s="153">
        <v>134027</v>
      </c>
    </row>
    <row r="29" spans="2:9">
      <c r="B29" s="817" t="s">
        <v>9</v>
      </c>
      <c r="C29" s="818"/>
      <c r="D29" s="59"/>
      <c r="E29" s="818"/>
      <c r="F29" s="818"/>
      <c r="G29" s="445"/>
      <c r="H29" s="818"/>
      <c r="I29" s="818"/>
    </row>
    <row r="30" spans="2:9">
      <c r="B30" s="816" t="s">
        <v>127</v>
      </c>
      <c r="C30" s="153">
        <v>66215</v>
      </c>
      <c r="D30" s="153">
        <v>66215</v>
      </c>
      <c r="E30" s="153">
        <v>0</v>
      </c>
      <c r="F30" s="153">
        <v>0</v>
      </c>
      <c r="G30" s="445"/>
      <c r="H30" s="153">
        <v>0</v>
      </c>
      <c r="I30" s="153">
        <v>66215</v>
      </c>
    </row>
    <row r="31" spans="2:9" s="13" customFormat="1">
      <c r="B31" s="450" t="s">
        <v>569</v>
      </c>
      <c r="C31" s="153">
        <v>64382</v>
      </c>
      <c r="D31" s="153">
        <v>64382</v>
      </c>
      <c r="E31" s="153">
        <v>0</v>
      </c>
      <c r="F31" s="153">
        <v>64382</v>
      </c>
      <c r="G31" s="445"/>
      <c r="H31" s="153">
        <v>0</v>
      </c>
      <c r="I31" s="153">
        <v>0</v>
      </c>
    </row>
    <row r="32" spans="2:9">
      <c r="B32" s="450" t="s">
        <v>129</v>
      </c>
      <c r="C32" s="153">
        <v>1077844</v>
      </c>
      <c r="D32" s="153">
        <v>1077844</v>
      </c>
      <c r="E32" s="153">
        <v>0</v>
      </c>
      <c r="F32" s="153">
        <v>0</v>
      </c>
      <c r="G32" s="445"/>
      <c r="H32" s="153">
        <v>0</v>
      </c>
      <c r="I32" s="153">
        <v>1077844</v>
      </c>
    </row>
    <row r="33" spans="2:9">
      <c r="B33" s="816" t="s">
        <v>575</v>
      </c>
      <c r="C33" s="153">
        <v>26407135</v>
      </c>
      <c r="D33" s="153">
        <v>26407135</v>
      </c>
      <c r="E33" s="153">
        <v>0</v>
      </c>
      <c r="F33" s="153">
        <v>0</v>
      </c>
      <c r="G33" s="445"/>
      <c r="H33" s="153">
        <v>0</v>
      </c>
      <c r="I33" s="153">
        <v>26407135</v>
      </c>
    </row>
    <row r="34" spans="2:9">
      <c r="B34" s="450" t="s">
        <v>622</v>
      </c>
      <c r="C34" s="153">
        <v>17930</v>
      </c>
      <c r="D34" s="153">
        <v>17930</v>
      </c>
      <c r="E34" s="153">
        <v>0</v>
      </c>
      <c r="F34" s="153">
        <v>0</v>
      </c>
      <c r="G34" s="445"/>
      <c r="H34" s="153">
        <v>0</v>
      </c>
      <c r="I34" s="153">
        <v>17930</v>
      </c>
    </row>
    <row r="35" spans="2:9">
      <c r="B35" s="450" t="s">
        <v>572</v>
      </c>
      <c r="C35" s="153">
        <v>17611</v>
      </c>
      <c r="D35" s="153">
        <v>17611</v>
      </c>
      <c r="E35" s="153">
        <v>0</v>
      </c>
      <c r="F35" s="153">
        <v>0</v>
      </c>
      <c r="G35" s="445"/>
      <c r="H35" s="153">
        <v>0</v>
      </c>
      <c r="I35" s="153">
        <v>17611</v>
      </c>
    </row>
    <row r="36" spans="2:9">
      <c r="B36" s="450" t="s">
        <v>573</v>
      </c>
      <c r="C36" s="153">
        <v>67740</v>
      </c>
      <c r="D36" s="153">
        <v>67740</v>
      </c>
      <c r="E36" s="153">
        <v>0</v>
      </c>
      <c r="F36" s="153">
        <v>0</v>
      </c>
      <c r="G36" s="445"/>
      <c r="H36" s="153">
        <v>0</v>
      </c>
      <c r="I36" s="153">
        <v>67740</v>
      </c>
    </row>
    <row r="37" spans="2:9">
      <c r="B37" s="450" t="s">
        <v>574</v>
      </c>
      <c r="C37" s="153">
        <v>144906</v>
      </c>
      <c r="D37" s="153">
        <v>144906</v>
      </c>
      <c r="E37" s="153">
        <v>0</v>
      </c>
      <c r="F37" s="153">
        <v>0</v>
      </c>
      <c r="G37" s="445"/>
      <c r="H37" s="153">
        <v>0</v>
      </c>
      <c r="I37" s="153">
        <v>144906</v>
      </c>
    </row>
    <row r="38" spans="2:9" s="444" customFormat="1">
      <c r="B38" s="450" t="s">
        <v>1336</v>
      </c>
      <c r="C38" s="153">
        <v>450090</v>
      </c>
      <c r="D38" s="153">
        <v>450090</v>
      </c>
      <c r="E38" s="153">
        <v>0</v>
      </c>
      <c r="F38" s="153">
        <v>0</v>
      </c>
      <c r="G38" s="445"/>
      <c r="H38" s="153">
        <v>0</v>
      </c>
      <c r="I38" s="153">
        <v>450090</v>
      </c>
    </row>
    <row r="39" spans="2:9" s="13" customFormat="1">
      <c r="B39" s="60" t="s">
        <v>10</v>
      </c>
      <c r="C39" s="154">
        <v>28313853</v>
      </c>
      <c r="D39" s="154">
        <v>28313853</v>
      </c>
      <c r="E39" s="858">
        <v>0</v>
      </c>
      <c r="F39" s="858">
        <v>64382</v>
      </c>
      <c r="G39" s="445"/>
      <c r="H39" s="858">
        <v>0</v>
      </c>
      <c r="I39" s="858">
        <v>28249471</v>
      </c>
    </row>
    <row r="40" spans="2:9">
      <c r="B40" s="251" t="s">
        <v>1337</v>
      </c>
      <c r="C40" s="815"/>
    </row>
  </sheetData>
  <customSheetViews>
    <customSheetView guid="{3FCB7B24-049F-4685-83CB-5231093E0117}" showPageBreaks="1" topLeftCell="A18">
      <selection activeCell="N23" sqref="N23"/>
      <pageMargins left="0.7" right="0.7" top="0.75" bottom="0.75" header="0.3" footer="0.3"/>
      <pageSetup paperSize="9" orientation="portrait" r:id="rId1"/>
    </customSheetView>
    <customSheetView guid="{51337751-BEAF-43F3-8CC9-400B99E751E8}" topLeftCell="A13">
      <selection activeCell="B17" sqref="B17"/>
      <pageMargins left="0.7" right="0.7" top="0.75" bottom="0.75" header="0.3" footer="0.3"/>
      <pageSetup paperSize="9" orientation="portrait" r:id="rId2"/>
    </customSheetView>
    <customSheetView guid="{5DDDA852-2807-4645-BC75-EBD4EF3323A7}">
      <selection activeCell="E30" sqref="E30"/>
      <pageMargins left="0.7" right="0.7" top="0.75" bottom="0.75" header="0.3" footer="0.3"/>
      <pageSetup paperSize="9" orientation="portrait" r:id="rId3"/>
    </customSheetView>
    <customSheetView guid="{D37F8A47-E42F-4741-BE8D-5D961F7BB394}" topLeftCell="A63">
      <selection activeCell="B88" sqref="B88"/>
      <pageMargins left="0.7" right="0.7" top="0.75" bottom="0.75" header="0.3" footer="0.3"/>
      <pageSetup paperSize="9" orientation="portrait" r:id="rId4"/>
    </customSheetView>
    <customSheetView guid="{08462586-B7E0-434D-B6F4-B2B21EAA5D46}" topLeftCell="A39">
      <selection activeCell="A47" sqref="A47"/>
      <pageMargins left="0.7" right="0.7" top="0.75" bottom="0.75" header="0.3" footer="0.3"/>
      <pageSetup paperSize="9" orientation="portrait" r:id="rId5"/>
    </customSheetView>
    <customSheetView guid="{21329C76-F86B-400D-B8F5-F75B383E5B14}" topLeftCell="A39">
      <selection activeCell="A47" sqref="A47"/>
      <pageMargins left="0.7" right="0.7" top="0.75" bottom="0.75" header="0.3" footer="0.3"/>
      <pageSetup paperSize="9" orientation="portrait" r:id="rId6"/>
    </customSheetView>
    <customSheetView guid="{59094C18-3CB5-482F-AA6A-9C313A318EBB}" topLeftCell="A49">
      <selection activeCell="I51" sqref="I51"/>
      <pageMargins left="0.7" right="0.7" top="0.75" bottom="0.75" header="0.3" footer="0.3"/>
      <pageSetup paperSize="9" orientation="portrait" r:id="rId7"/>
    </customSheetView>
    <customSheetView guid="{FD092655-EBEC-4730-9895-1567D9B70D5F}" topLeftCell="A7">
      <selection activeCell="L15" sqref="L15"/>
      <pageMargins left="0.7" right="0.7" top="0.75" bottom="0.75" header="0.3" footer="0.3"/>
      <pageSetup paperSize="9" orientation="portrait" r:id="rId8"/>
    </customSheetView>
    <customSheetView guid="{CFC92B1C-D4F2-414F-8F12-92F529035B08}">
      <selection activeCell="E10" sqref="E9:E10"/>
      <pageMargins left="0.7" right="0.7" top="0.75" bottom="0.75" header="0.3" footer="0.3"/>
      <pageSetup paperSize="9" orientation="portrait" r:id="rId9"/>
    </customSheetView>
    <customSheetView guid="{7CA1DEE6-746E-4947-9BED-24AAED6E8B57}" topLeftCell="A37">
      <selection activeCell="U28" sqref="U28"/>
      <pageMargins left="0.7" right="0.7" top="0.75" bottom="0.75" header="0.3" footer="0.3"/>
      <pageSetup paperSize="9" orientation="portrait" r:id="rId10"/>
    </customSheetView>
    <customSheetView guid="{F277ACEF-9FF8-431F-8537-DE60B790AA4F}">
      <selection activeCell="E80" sqref="E80"/>
      <pageMargins left="0.7" right="0.7" top="0.75" bottom="0.75" header="0.3" footer="0.3"/>
      <pageSetup paperSize="9" orientation="portrait" r:id="rId11"/>
    </customSheetView>
    <customSheetView guid="{70E7FFDC-983F-46F7-B68F-0BE0A8C942E0}" topLeftCell="A41">
      <selection activeCell="A44" sqref="A44"/>
      <pageMargins left="0.7" right="0.7" top="0.75" bottom="0.75" header="0.3" footer="0.3"/>
      <pageSetup paperSize="9" orientation="portrait" r:id="rId12"/>
    </customSheetView>
    <customSheetView guid="{F536E858-E5B2-4B36-88FC-BE776803F921}" topLeftCell="A7">
      <selection activeCell="L15" sqref="L15"/>
      <pageMargins left="0.7" right="0.7" top="0.75" bottom="0.75" header="0.3" footer="0.3"/>
      <pageSetup paperSize="9" orientation="portrait" r:id="rId13"/>
    </customSheetView>
    <customSheetView guid="{0780CBEB-AF66-401E-9AFD-5F77700585BC}" topLeftCell="A28">
      <selection activeCell="E80" sqref="E80"/>
      <pageMargins left="0.7" right="0.7" top="0.75" bottom="0.75" header="0.3" footer="0.3"/>
      <pageSetup paperSize="9" orientation="portrait" r:id="rId14"/>
    </customSheetView>
    <customSheetView guid="{F0048D33-26BA-4893-8BCC-88CEF82FEBB6}" topLeftCell="E3">
      <selection activeCell="K14" sqref="K14:Q41"/>
      <pageMargins left="0.7" right="0.7" top="0.75" bottom="0.75" header="0.3" footer="0.3"/>
      <pageSetup paperSize="9" orientation="portrait" r:id="rId15"/>
    </customSheetView>
    <customSheetView guid="{8A1326BD-F0AB-414F-9F91-C2BB94CC9C17}" scale="85" topLeftCell="A29">
      <selection activeCell="A47" sqref="A47:G75"/>
      <pageMargins left="0.7" right="0.7" top="0.75" bottom="0.75" header="0.3" footer="0.3"/>
      <pageSetup paperSize="9" orientation="portrait" r:id="rId16"/>
    </customSheetView>
    <customSheetView guid="{FB7DEBE1-1047-4BE4-82FD-4BCA0CA8DD58}" topLeftCell="A13">
      <selection activeCell="C26" sqref="C26"/>
      <pageMargins left="0.7" right="0.7" top="0.75" bottom="0.75" header="0.3" footer="0.3"/>
      <pageSetup paperSize="9" orientation="portrait" r:id="rId17"/>
    </customSheetView>
    <customSheetView guid="{B3153F5C-CAD5-4C41-96F3-3BC56052414C}">
      <selection activeCell="C10" sqref="C10"/>
      <pageMargins left="0.7" right="0.7" top="0.75" bottom="0.75" header="0.3" footer="0.3"/>
      <pageSetup paperSize="9" orientation="portrait" r:id="rId18"/>
    </customSheetView>
    <customSheetView guid="{D3393B8E-C3CB-4E3A-976E-E4CD065299F0}" topLeftCell="B13">
      <selection activeCell="K14" sqref="K14:Q39"/>
      <pageMargins left="0.7" right="0.7" top="0.75" bottom="0.75" header="0.3" footer="0.3"/>
      <pageSetup paperSize="9" orientation="portrait" r:id="rId19"/>
    </customSheetView>
    <customSheetView guid="{A7B3A108-9CF6-4687-9321-110D304B17B9}" topLeftCell="A7">
      <selection activeCell="L15" sqref="L15:L16"/>
      <pageMargins left="0.7" right="0.7" top="0.75" bottom="0.75" header="0.3" footer="0.3"/>
      <pageSetup paperSize="9" orientation="portrait" r:id="rId20"/>
    </customSheetView>
    <customSheetView guid="{D2C72E70-F766-4D56-9E10-3C91A63BB7F3}" topLeftCell="A37">
      <selection activeCell="B49" sqref="B49"/>
      <pageMargins left="0.7" right="0.7" top="0.75" bottom="0.75" header="0.3" footer="0.3"/>
      <pageSetup paperSize="9" orientation="portrait" r:id="rId21"/>
    </customSheetView>
    <customSheetView guid="{7CCD1884-1631-4809-8751-AE0939C32419}">
      <selection activeCell="H45" sqref="H45"/>
      <pageMargins left="0.7" right="0.7" top="0.75" bottom="0.75" header="0.3" footer="0.3"/>
      <pageSetup paperSize="9" orientation="portrait" r:id="rId22"/>
    </customSheetView>
    <customSheetView guid="{3AD1D9CC-D162-4119-AFCC-0AF9105FB248}" topLeftCell="A54">
      <selection activeCell="D62" sqref="D62:H62"/>
      <pageMargins left="0.7" right="0.7" top="0.75" bottom="0.75" header="0.3" footer="0.3"/>
      <pageSetup paperSize="9" orientation="portrait" r:id="rId23"/>
    </customSheetView>
    <customSheetView guid="{931AA63B-6827-4BF4-8E25-ED232A88A09C}" topLeftCell="A7">
      <selection activeCell="L15" sqref="L15"/>
      <pageMargins left="0.7" right="0.7" top="0.75" bottom="0.75" header="0.3" footer="0.3"/>
      <pageSetup paperSize="9" orientation="portrait" r:id="rId24"/>
    </customSheetView>
    <customSheetView guid="{697182B0-1BEF-4A85-93A0-596802852AF2}" topLeftCell="A45">
      <selection activeCell="E74" sqref="E74"/>
      <pageMargins left="0.7" right="0.7" top="0.75" bottom="0.75" header="0.3" footer="0.3"/>
      <pageSetup paperSize="9" orientation="portrait" r:id="rId25"/>
    </customSheetView>
    <customSheetView guid="{DB462ED3-28DC-47D7-98F7-CED01F66E2C7}" topLeftCell="A59">
      <selection activeCell="J83" sqref="J83"/>
      <pageMargins left="0.7" right="0.7" top="0.75" bottom="0.75" header="0.3" footer="0.3"/>
      <pageSetup paperSize="9" orientation="portrait" r:id="rId26"/>
    </customSheetView>
    <customSheetView guid="{CA1DE4BE-C006-4405-B064-304EE6CCACF1}" topLeftCell="A39">
      <selection activeCell="A47" sqref="A47"/>
      <pageMargins left="0.7" right="0.7" top="0.75" bottom="0.75" header="0.3" footer="0.3"/>
      <pageSetup paperSize="9" orientation="portrait" r:id="rId27"/>
    </customSheetView>
  </customSheetViews>
  <mergeCells count="3">
    <mergeCell ref="C12:C13"/>
    <mergeCell ref="D12:D13"/>
    <mergeCell ref="E12:I12"/>
  </mergeCells>
  <pageMargins left="0.7" right="0.7" top="0.75" bottom="0.75" header="0.3" footer="0.3"/>
  <pageSetup paperSize="9" orientation="portrait" r:id="rId28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MGv/ZyuHi5raw7e3CHEhC2gCPwo9H0xs283pKtN6Dvw=</DigestValue>
    </Reference>
    <Reference Type="http://www.w3.org/2000/09/xmldsig#Object" URI="#idOfficeObject">
      <DigestMethod Algorithm="http://www.w3.org/2001/04/xmlenc#sha256"/>
      <DigestValue>16ujqv/uXqcLNQKT+klgNMKd3Dy6bqOuzOE+7aqF9Hc=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SB0q4NYCSCyRYiN4IfD1EFYV/HF9tJzkU2LYm3IQuhY=</DigestValue>
    </Reference>
    <Reference Type="http://www.w3.org/2000/09/xmldsig#Object" URI="#idValidSigLnImg">
      <DigestMethod Algorithm="http://www.w3.org/2001/04/xmlenc#sha256"/>
      <DigestValue>B49JG9Ai+N2EZZTSkfB1Ijj3p9RLOyCiCte6irGObV8=</DigestValue>
    </Reference>
    <Reference Type="http://www.w3.org/2000/09/xmldsig#Object" URI="#idInvalidSigLnImg">
      <DigestMethod Algorithm="http://www.w3.org/2001/04/xmlenc#sha256"/>
      <DigestValue>V9bkApC+t2nzp0Vzgx7y1RBuZKHd0IXYnWMgEirzmDg=</DigestValue>
    </Reference>
  </SignedInfo>
  <SignatureValue>O/XDDL83ijQW9LKDdmUH6pmtfOdYDbRk7L7/1mUZH8Ei3Soj7G2smcFcgAzTGz4gIIGea+VPEr+s
JsgiNQfOdFgaapKm3GeZdqT1CL6N+aZYL5HkLW62SX8qnxBLdHK9ltDLBHSlXW8PCaYiRQ5OQ7yw
a6Y984Oo1Hu4ubYdA7hDl31tNI22yt701/cYX+piMVhurvXgNlXeJGn3WP6Osut+MyX2++HKShQ7
FTOFfkFbLAfFf4jUSa0osmfJrb/vN56sD8v7Uaq8YRldGtHaVDZO5v1tqiprP5a/j5T93SSUcU0z
W39zB0RnUUaWXDFx8Hx2HV+WpHUcX1n/wFqegA==</SignatureValue>
  <KeyInfo>
    <X509Data>
      <X509Certificate>MIIGujCCBaKgAwIBAgITbQAB+L19gvaMDvyOSAAGAAH4vTANBgkqhkiG9w0BAQsFADBFMQswCQYDVQQGEwJCRzEVMBMGA1UEChMMRFNLIEJhbmsgUExDMR8wHQYDVQQDExZEU0sgQmFuayBJbnRlcm5hbCBDQSAyMB4XDTIzMDgyNTA5MTYzOVoXDTI0MDgyNDA5MTYzOVowSjEcMBoGA1UEAxMTVHN2ZXRvc2xhdiBOLiBEaW1vdjEqMCgGCSqGSIb3DQEJARYbVHN2ZXRvc2xhdi5EaW1vdkBkc2tiYW5rLmJnMIIBIjANBgkqhkiG9w0BAQEFAAOCAQ8AMIIBCgKCAQEAwLr5yLIfXXV+2VJEp1G99aeyyWhx+qBIdsysxQc+1bLpDowVj1G4MrZr9XwhkxQ5WmvzIG9/89FExBpG2mEdixy6I2zs4Y+Le2z8KzEicj6sQ8Fx8kSYdm0sSdK9PLEUuOzl8cE14qKy8t564jZtVAgLgoo6YvkKZGRuDQppnbfZFioqfzFT+ZxE+Z5CQcmBLRnu2Ro2u8kg6G601XPaMbe2ZKmWQk0jtjV8LppD7+iIv5SJCJ2y6LZrgC5MNwz4bkiQEBj8kJzqpiDK2JndfAYPYVLBnNwcCXmwnpm20dRsM+OPo6vfbNGm+OeVXSHoHgQsVaZFOoWyQXfNV9nWHQIDAQABo4IDnDCCA5gwPAYJKwYBBAGCNxUHBC8wLQYlKwYBBAGCNxUIh+LXaoX63T2C7Z8hg6eJN4a72XkWhJj6PfOlHgIBZAIBCTApBgNVHSUEIjAgBggrBgEFBQcDBAYKKwYBBAGCNwoDDAYIKwYBBQUHAwIwCwYDVR0PBAQDAgeAMDUGCSsGAQQBgjcVCgQoMCYwCgYIKwYBBQUHAwQwDAYKKwYBBAGCNwoDDDAKBggrBgEFBQcDAjBQBgkrBgEEAYI3GQIEQzBBoD8GCisGAQQBgjcZAgGgMQQvUy0xLTUtMjEtMTk4ODkxNDg4LTQwNzQ2NjQ2OTQtMTk5NTY3Mjk4MC0zNTg3OTcwUwYDVR0RBEwwSqArBgorBgEEAYI3FAIDoB0MG1RzdmV0b3NsYXYuRGltb3ZAZHNrYmFuay5iZ4EbVHN2ZXRvc2xhdi5EaW1vdkBkc2tiYW5rLmJnMB0GA1UdDgQWBBQ046xRYEoBjUGb59atPLVMdTcWjTAfBgNVHSMEGDAWgBTjm2hyuF6Nbcnk2EmVH2sLD0uAmDCB2QYDVR0fBIHRMIHOMIHLoIHIoIHFhj9odHRwOi8vY3JsLmRza2JhbmsuYmcvcGtpL0RTSyUyMEJhbmslMjBJbnRlcm5hbCUyMENBJTIwMig2KS5jcmyGQGh0dHA6Ly9jcmwxLmRza2JhbmsuYmcvcGtpL0RTSyUyMEJhbmslMjBJbnRlcm5hbCUyMENBJTIwMig2KS5jcmyGQGh0dHA6Ly9jcmwyLmRza2JhbmsuYmcvcGtpL0RTSyUyMEJhbmslMjBJbnRlcm5hbCUyMENBJTIwMig2KS5jcmwwggEkBggrBgEFBQcBAQSCARYwggESMEsGCCsGAQUFBzAChj9odHRwOi8vYWlhLmRza2JhbmsuYmcvcGtpL0RTSyUyMEJhbmslMjBJbnRlcm5hbCUyMENBJTIwMig2KS5jcnQwTAYIKwYBBQUHMAKGQGh0dHA6Ly9haWExLmRza2JhbmsuYmcvcGtpL0RTSyUyMEJhbmslMjBJbnRlcm5hbCUyMENBJTIwMig2KS5jcnQwTAYIKwYBBQUHMAKGQGh0dHA6Ly9haWEyLmRza2JhbmsuYmcvcGtpL0RTSyUyMEJhbmslMjBJbnRlcm5hbCUyMENBJTIwMig2KS5jcnQwJwYIKwYBBQUHMAGGG2h0dHA6Ly9vY3NwLmRza2JhbmsuYmcvb2NzcDANBgkqhkiG9w0BAQsFAAOCAQEAE0En3eyKJCfhEPJnLayy291SAnOUx8JfQsaMFsoI/vCq2wDvESoDWrEJnEeK0bkvEOlLzM3Bp4XX3tEvdzv2bIKGolglpl9sZFnUG6RxQv+IQRaULtPjxYDFmGl8a4RtCnjybojoDHT9/H69a3CghjKlpfFLKjdEurDXEI4cXHzsr6aYaVW6PzRBdJMMpAdGn1AEWz+5ieyt08rbSd2yN6u/Iogt/umN3LXq/S2zC1gDefDwgtj7nc1VsFx8EaUazwWjWwNRQ6QgDGmJxHWXYxDRIouj2/Rd6sgIzRHk8ip/G1xZI9d8M1z/jHXDkkTWUNO8RAtY5Xn96KzeQB+U0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3"/>
            <mdssi:RelationshipReference xmlns:mdssi="http://schemas.openxmlformats.org/package/2006/digital-signature" SourceId="rId58"/>
            <mdssi:RelationshipReference xmlns:mdssi="http://schemas.openxmlformats.org/package/2006/digital-signature" SourceId="rId5"/>
            <mdssi:RelationshipReference xmlns:mdssi="http://schemas.openxmlformats.org/package/2006/digital-signature" SourceId="rId61"/>
            <mdssi:RelationshipReference xmlns:mdssi="http://schemas.openxmlformats.org/package/2006/digital-signature" SourceId="rId1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48"/>
            <mdssi:RelationshipReference xmlns:mdssi="http://schemas.openxmlformats.org/package/2006/digital-signature" SourceId="rId56"/>
            <mdssi:RelationshipReference xmlns:mdssi="http://schemas.openxmlformats.org/package/2006/digital-signature" SourceId="rId64"/>
            <mdssi:RelationshipReference xmlns:mdssi="http://schemas.openxmlformats.org/package/2006/digital-signature" SourceId="rId8"/>
            <mdssi:RelationshipReference xmlns:mdssi="http://schemas.openxmlformats.org/package/2006/digital-signature" SourceId="rId51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46"/>
            <mdssi:RelationshipReference xmlns:mdssi="http://schemas.openxmlformats.org/package/2006/digital-signature" SourceId="rId59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54"/>
            <mdssi:RelationshipReference xmlns:mdssi="http://schemas.openxmlformats.org/package/2006/digital-signature" SourceId="rId6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49"/>
            <mdssi:RelationshipReference xmlns:mdssi="http://schemas.openxmlformats.org/package/2006/digital-signature" SourceId="rId57"/>
            <mdssi:RelationshipReference xmlns:mdssi="http://schemas.openxmlformats.org/package/2006/digital-signature" SourceId="rId10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52"/>
            <mdssi:RelationshipReference xmlns:mdssi="http://schemas.openxmlformats.org/package/2006/digital-signature" SourceId="rId60"/>
            <mdssi:RelationshipReference xmlns:mdssi="http://schemas.openxmlformats.org/package/2006/digital-signature" SourceId="rId6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9"/>
            <mdssi:RelationshipReference xmlns:mdssi="http://schemas.openxmlformats.org/package/2006/digital-signature" SourceId="rId26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47"/>
            <mdssi:RelationshipReference xmlns:mdssi="http://schemas.openxmlformats.org/package/2006/digital-signature" SourceId="rId50"/>
            <mdssi:RelationshipReference xmlns:mdssi="http://schemas.openxmlformats.org/package/2006/digital-signature" SourceId="rId55"/>
            <mdssi:RelationshipReference xmlns:mdssi="http://schemas.openxmlformats.org/package/2006/digital-signature" SourceId="rId6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</Transform>
          <Transform Algorithm="http://www.w3.org/TR/2001/REC-xml-c14n-20010315"/>
        </Transforms>
        <DigestMethod Algorithm="http://www.w3.org/2001/04/xmlenc#sha256"/>
        <DigestValue>J0cDSldbuQN27O6Sdw/Hsp6JUYuIS8Ver59TsOLRTrw=</DigestValue>
      </Reference>
      <Reference URI="/xl/calcChain.xml?ContentType=application/vnd.openxmlformats-officedocument.spreadsheetml.calcChain+xml">
        <DigestMethod Algorithm="http://www.w3.org/2001/04/xmlenc#sha256"/>
        <DigestValue>mH7nRVLdyqN4e++8El2LcEFG+Fnw0HuswsxKOmhxM4E=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k7x4InUpprzMd7EavVzigdy/k2BCSAieF1tBJyAznHo=</DigestValue>
      </Reference>
      <Reference URI="/xl/drawings/drawing1.xml?ContentType=application/vnd.openxmlformats-officedocument.drawing+xml">
        <DigestMethod Algorithm="http://www.w3.org/2001/04/xmlenc#sha256"/>
        <DigestValue>7MIzXbnciQsQFTZC6OKcXtyivfJEjfMUMzmQ/sT83TU=</DigestValue>
      </Reference>
      <Reference URI="/xl/drawings/vmlDrawing1.vml?ContentType=application/vnd.openxmlformats-officedocument.vmlDrawing">
        <DigestMethod Algorithm="http://www.w3.org/2001/04/xmlenc#sha256"/>
        <DigestValue>gHwJ+zkIuZLl/yXkb14dFv8wChhZ6mCvSJPaE0JF9K4=</DigestValue>
      </Reference>
      <Reference URI="/xl/media/image1.emf?ContentType=image/x-emf">
        <DigestMethod Algorithm="http://www.w3.org/2001/04/xmlenc#sha256"/>
        <DigestValue>Dprz6Tw4XrZdT+6swlVrkP17mt7nFK/ZN3miHo0w4vE=</DigestValue>
      </Reference>
      <Reference URI="/xl/media/image2.emf?ContentType=image/x-emf">
        <DigestMethod Algorithm="http://www.w3.org/2001/04/xmlenc#sha256"/>
        <DigestValue>XwUf0Enrvyx4R9VfTAO+KnTqICvijSvNEJrvVzoJy34=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0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100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0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0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0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10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1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02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2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3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0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.bin?ContentType=application/vnd.openxmlformats-officedocument.spreadsheetml.printerSettings">
        <DigestMethod Algorithm="http://www.w3.org/2001/04/xmlenc#sha256"/>
        <DigestValue>XJnd1BqqlgRUowTgijESNZSOjtwDdPDtD9gRl8sKS8U=</DigestValue>
      </Reference>
      <Reference URI="/xl/printerSettings/printerSettings104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4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.bin?ContentType=application/vnd.openxmlformats-officedocument.spreadsheetml.printerSettings">
        <DigestMethod Algorithm="http://www.w3.org/2001/04/xmlenc#sha256"/>
        <DigestValue>HUBd8uxORDabqDSU1tof+1I3gMYhms5OGzov+PkFABM=</DigestValue>
      </Reference>
      <Reference URI="/xl/printerSettings/printerSettings10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5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06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6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7.bin?ContentType=application/vnd.openxmlformats-officedocument.spreadsheetml.printerSettings">
        <DigestMethod Algorithm="http://www.w3.org/2001/04/xmlenc#sha256"/>
        <DigestValue>0M0lT1N85id3zVk0KL199WWnZZgA/S7wmk6VRFwo/JI=</DigestValue>
      </Reference>
      <Reference URI="/xl/printerSettings/printerSettings10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8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08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9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0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9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93.bin?ContentType=application/vnd.openxmlformats-officedocument.spreadsheetml.printerSettings">
        <DigestMethod Algorithm="http://www.w3.org/2001/04/xmlenc#sha256"/>
        <DigestValue>OzzTr3nuLxBsFx0wh34CCVmFFlL2MIzs7XbIuHZwtXk=</DigestValue>
      </Reference>
      <Reference URI="/xl/printerSettings/printerSettings1094.bin?ContentType=application/vnd.openxmlformats-officedocument.spreadsheetml.printerSettings">
        <DigestMethod Algorithm="http://www.w3.org/2001/04/xmlenc#sha256"/>
        <DigestValue>IhQIu1yE8tOLYuVBrdmiMyAqn7xAiMTeU2iXgpmFUvg=</DigestValue>
      </Reference>
      <Reference URI="/xl/printerSettings/printerSettings109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96.bin?ContentType=application/vnd.openxmlformats-officedocument.spreadsheetml.printerSettings">
        <DigestMethod Algorithm="http://www.w3.org/2001/04/xmlenc#sha256"/>
        <DigestValue>1O5Z+HDvHOwZHg1obxbPDgt1LfiGx+SvMwVABueX6Wo=</DigestValue>
      </Reference>
      <Reference URI="/xl/printerSettings/printerSettings1097.bin?ContentType=application/vnd.openxmlformats-officedocument.spreadsheetml.printerSettings">
        <DigestMethod Algorithm="http://www.w3.org/2001/04/xmlenc#sha256"/>
        <DigestValue>IhQIu1yE8tOLYuVBrdmiMyAqn7xAiMTeU2iXgpmFUvg=</DigestValue>
      </Reference>
      <Reference URI="/xl/printerSettings/printerSettings1098.bin?ContentType=application/vnd.openxmlformats-officedocument.spreadsheetml.printerSettings">
        <DigestMethod Algorithm="http://www.w3.org/2001/04/xmlenc#sha256"/>
        <DigestValue>IhQIu1yE8tOLYuVBrdmiMyAqn7xAiMTeU2iXgpmFUvg=</DigestValue>
      </Reference>
      <Reference URI="/xl/printerSettings/printerSettings109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0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10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0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02.bin?ContentType=application/vnd.openxmlformats-officedocument.spreadsheetml.printerSettings">
        <DigestMethod Algorithm="http://www.w3.org/2001/04/xmlenc#sha256"/>
        <DigestValue>0ilysLQ1N/8xEyTkcb2T/AJ/M+XnB6OrNifh2WQMxdM=</DigestValue>
      </Reference>
      <Reference URI="/xl/printerSettings/printerSettings1103.bin?ContentType=application/vnd.openxmlformats-officedocument.spreadsheetml.printerSettings">
        <DigestMethod Algorithm="http://www.w3.org/2001/04/xmlenc#sha256"/>
        <DigestValue>0ilysLQ1N/8xEyTkcb2T/AJ/M+XnB6OrNifh2WQMxdM=</DigestValue>
      </Reference>
      <Reference URI="/xl/printerSettings/printerSettings110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0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0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0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08.bin?ContentType=application/vnd.openxmlformats-officedocument.spreadsheetml.printerSettings">
        <DigestMethod Algorithm="http://www.w3.org/2001/04/xmlenc#sha256"/>
        <DigestValue>IhQIu1yE8tOLYuVBrdmiMyAqn7xAiMTeU2iXgpmFUvg=</DigestValue>
      </Reference>
      <Reference URI="/xl/printerSettings/printerSettings110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1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11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1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1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1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1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1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1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1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2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12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2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2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2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2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2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2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3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13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3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3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3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4.bin?ContentType=application/vnd.openxmlformats-officedocument.spreadsheetml.printerSettings">
        <DigestMethod Algorithm="http://www.w3.org/2001/04/xmlenc#sha256"/>
        <DigestValue>iXMFJr9cPu8aBDWDAy9E7NsL4+xeJE7SzvaCcK5ZP9E=</DigestValue>
      </Reference>
      <Reference URI="/xl/printerSettings/printerSettings115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16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17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18.bin?ContentType=application/vnd.openxmlformats-officedocument.spreadsheetml.printerSettings">
        <DigestMethod Algorithm="http://www.w3.org/2001/04/xmlenc#sha256"/>
        <DigestValue>iXMFJr9cPu8aBDWDAy9E7NsL4+xeJE7SzvaCcK5ZP9E=</DigestValue>
      </Reference>
      <Reference URI="/xl/printerSettings/printerSettings119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20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21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22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123.bin?ContentType=application/vnd.openxmlformats-officedocument.spreadsheetml.printerSettings">
        <DigestMethod Algorithm="http://www.w3.org/2001/04/xmlenc#sha256"/>
        <DigestValue>XJnd1BqqlgRUowTgijESNZSOjtwDdPDtD9gRl8sKS8U=</DigestValue>
      </Reference>
      <Reference URI="/xl/printerSettings/printerSettings12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2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3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5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3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1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5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2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1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8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6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7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7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.bin?ContentType=application/vnd.openxmlformats-officedocument.spreadsheetml.printerSettings">
        <DigestMethod Algorithm="http://www.w3.org/2001/04/xmlenc#sha256"/>
        <DigestValue>rALDqt2H2KdfuxYzTV53rYvk3kH3uKy15HZhCc8cxRs=</DigestValue>
      </Reference>
      <Reference URI="/xl/printerSettings/printerSettings18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8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9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7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9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0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1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2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2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2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3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3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3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4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5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5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5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5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7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8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8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94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29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0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1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1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1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1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.bin?ContentType=application/vnd.openxmlformats-officedocument.spreadsheetml.printerSettings">
        <DigestMethod Algorithm="http://www.w3.org/2001/04/xmlenc#sha256"/>
        <DigestValue>rALDqt2H2KdfuxYzTV53rYvk3kH3uKy15HZhCc8cxRs=</DigestValue>
      </Reference>
      <Reference URI="/xl/printerSettings/printerSettings32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2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2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3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3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3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3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3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3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4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9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5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5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52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3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54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5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6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7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8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9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0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61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3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64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65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7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7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7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0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82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3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4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5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6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7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8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9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1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92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93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9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5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40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8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40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9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2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2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30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43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4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5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44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4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4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5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1.bin?ContentType=application/vnd.openxmlformats-officedocument.spreadsheetml.printerSettings">
        <DigestMethod Algorithm="http://www.w3.org/2001/04/xmlenc#sha256"/>
        <DigestValue>8GxkY5aNhNEnoEVYHUJIUahyjoG+SZPiNovYigm2zjw=</DigestValue>
      </Reference>
      <Reference URI="/xl/printerSettings/printerSettings46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7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8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3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49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9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96.bin?ContentType=application/vnd.openxmlformats-officedocument.spreadsheetml.printerSettings">
        <DigestMethod Algorithm="http://www.w3.org/2001/04/xmlenc#sha256"/>
        <DigestValue>+qz51KCQnZTjgrS1g4SKzjcASC9Lf3Y9XDV+3r0gQiE=</DigestValue>
      </Reference>
      <Reference URI="/xl/printerSettings/printerSettings4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8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4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0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5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1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1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4.bin?ContentType=application/vnd.openxmlformats-officedocument.spreadsheetml.printerSettings">
        <DigestMethod Algorithm="http://www.w3.org/2001/04/xmlenc#sha256"/>
        <DigestValue>+qz51KCQnZTjgrS1g4SKzjcASC9Lf3Y9XDV+3r0gQiE=</DigestValue>
      </Reference>
      <Reference URI="/xl/printerSettings/printerSettings5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3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31.bin?ContentType=application/vnd.openxmlformats-officedocument.spreadsheetml.printerSettings">
        <DigestMethod Algorithm="http://www.w3.org/2001/04/xmlenc#sha256"/>
        <DigestValue>bLVNAV8VJwtMVmiOBiMQdFszUCDIW1hxymk7IrHKLZ4=</DigestValue>
      </Reference>
      <Reference URI="/xl/printerSettings/printerSettings532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33.bin?ContentType=application/vnd.openxmlformats-officedocument.spreadsheetml.printerSettings">
        <DigestMethod Algorithm="http://www.w3.org/2001/04/xmlenc#sha256"/>
        <DigestValue>tqRCJ6NYWFyhg0LZiu9kApQNB0g986FIBqUUqSZhLZI=</DigestValue>
      </Reference>
      <Reference URI="/xl/printerSettings/printerSettings534.bin?ContentType=application/vnd.openxmlformats-officedocument.spreadsheetml.printerSettings">
        <DigestMethod Algorithm="http://www.w3.org/2001/04/xmlenc#sha256"/>
        <DigestValue>bLVNAV8VJwtMVmiOBiMQdFszUCDIW1hxymk7IrHKLZ4=</DigestValue>
      </Reference>
      <Reference URI="/xl/printerSettings/printerSettings535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36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37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38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39.bin?ContentType=application/vnd.openxmlformats-officedocument.spreadsheetml.printerSettings">
        <DigestMethod Algorithm="http://www.w3.org/2001/04/xmlenc#sha256"/>
        <DigestValue>iymKb5/28bEaNaKalmA5LN8vLzkw8JbPPGU9ZqhD6cA=</DigestValue>
      </Reference>
      <Reference URI="/xl/printerSettings/printerSettings5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40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41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42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43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44.bin?ContentType=application/vnd.openxmlformats-officedocument.spreadsheetml.printerSettings">
        <DigestMethod Algorithm="http://www.w3.org/2001/04/xmlenc#sha256"/>
        <DigestValue>z6IYKP1LJhaUWbkOpEZD1FV7WrvU4y3OO7KfqpNLK/A=</DigestValue>
      </Reference>
      <Reference URI="/xl/printerSettings/printerSettings545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46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47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48.bin?ContentType=application/vnd.openxmlformats-officedocument.spreadsheetml.printerSettings">
        <DigestMethod Algorithm="http://www.w3.org/2001/04/xmlenc#sha256"/>
        <DigestValue>iymKb5/28bEaNaKalmA5LN8vLzkw8JbPPGU9ZqhD6cA=</DigestValue>
      </Reference>
      <Reference URI="/xl/printerSettings/printerSettings549.bin?ContentType=application/vnd.openxmlformats-officedocument.spreadsheetml.printerSettings">
        <DigestMethod Algorithm="http://www.w3.org/2001/04/xmlenc#sha256"/>
        <DigestValue>rIFM0HglwlPrDPL+rw1hHS7uFM31eP6Ed+eI7ZidXX0=</DigestValue>
      </Reference>
      <Reference URI="/xl/printerSettings/printerSettings5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50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51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552.bin?ContentType=application/vnd.openxmlformats-officedocument.spreadsheetml.printerSettings">
        <DigestMethod Algorithm="http://www.w3.org/2001/04/xmlenc#sha256"/>
        <DigestValue>rIFM0HglwlPrDPL+rw1hHS7uFM31eP6Ed+eI7ZidXX0=</DigestValue>
      </Reference>
      <Reference URI="/xl/printerSettings/printerSettings553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54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55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56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57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558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59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60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61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62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563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64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65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66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567.bin?ContentType=application/vnd.openxmlformats-officedocument.spreadsheetml.printerSettings">
        <DigestMethod Algorithm="http://www.w3.org/2001/04/xmlenc#sha256"/>
        <DigestValue>RT+zXlne5mKNHn3bkEEmQSozr153GQtVdfRJw3ToTDM=</DigestValue>
      </Reference>
      <Reference URI="/xl/printerSettings/printerSettings568.bin?ContentType=application/vnd.openxmlformats-officedocument.spreadsheetml.printerSettings">
        <DigestMethod Algorithm="http://www.w3.org/2001/04/xmlenc#sha256"/>
        <DigestValue>LLgOvqILSPezRF+xmU8TOsG1WIYuINJNmT2vFWgApg0=</DigestValue>
      </Reference>
      <Reference URI="/xl/printerSettings/printerSettings569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5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70.bin?ContentType=application/vnd.openxmlformats-officedocument.spreadsheetml.printerSettings">
        <DigestMethod Algorithm="http://www.w3.org/2001/04/xmlenc#sha256"/>
        <DigestValue>9yMZBLR4Nrye9a/Pzc53qddzqCFUYQmUHfyLaVdcDbE=</DigestValue>
      </Reference>
      <Reference URI="/xl/printerSettings/printerSettings571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572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573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574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75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576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77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578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79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80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581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582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583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584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58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2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59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9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0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0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0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6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3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6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2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2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2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3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4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4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6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6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6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5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66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5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6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8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8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8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8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9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9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9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9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0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1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1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1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2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2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24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72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2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2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2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2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3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6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73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5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5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6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6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7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8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79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9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9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9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0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08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80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1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2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2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3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3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3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4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4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84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4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4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50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85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3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85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5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6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2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86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7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9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6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89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98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899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9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0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0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9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05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90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0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8.bin?ContentType=application/vnd.openxmlformats-officedocument.spreadsheetml.printerSettings">
        <DigestMethod Algorithm="http://www.w3.org/2001/04/xmlenc#sha256"/>
        <DigestValue>ty1w9zSzDM139FJlRwgX+r0OSDmX8VCQBLQUnSeF1+M=</DigestValue>
      </Reference>
      <Reference URI="/xl/printerSettings/printerSettings919.bin?ContentType=application/vnd.openxmlformats-officedocument.spreadsheetml.printerSettings">
        <DigestMethod Algorithm="http://www.w3.org/2001/04/xmlenc#sha256"/>
        <DigestValue>ty1w9zSzDM139FJlRwgX+r0OSDmX8VCQBLQUnSeF1+M=</DigestValue>
      </Reference>
      <Reference URI="/xl/printerSettings/printerSettings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0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92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2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3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5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.bin?ContentType=application/vnd.openxmlformats-officedocument.spreadsheetml.printerSettings">
        <DigestMethod Algorithm="http://www.w3.org/2001/04/xmlenc#sha256"/>
        <DigestValue>GLaKEUBzo/W6cuh89TNzHLlItjrrLa14Wh0OmRDNn/0=</DigestValue>
      </Reference>
      <Reference URI="/xl/printerSettings/printerSettings9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7.bin?ContentType=application/vnd.openxmlformats-officedocument.spreadsheetml.printerSettings">
        <DigestMethod Algorithm="http://www.w3.org/2001/04/xmlenc#sha256"/>
        <DigestValue>6cKQF5uSQ9FwnCYkUOetRlrOLPKuJr1WlxlFIAIIKh8=</DigestValue>
      </Reference>
      <Reference URI="/xl/printerSettings/printerSettings97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97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.bin?ContentType=application/vnd.openxmlformats-officedocument.spreadsheetml.printerSettings">
        <DigestMethod Algorithm="http://www.w3.org/2001/04/xmlenc#sha256"/>
        <DigestValue>bX9XDerWgquo2RxSve48ZARjqmGUaFIV3OF+VtCX1Rc=</DigestValue>
      </Reference>
      <Reference URI="/xl/printerSettings/printerSettings9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8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9.bin?ContentType=application/vnd.openxmlformats-officedocument.spreadsheetml.printerSettings">
        <DigestMethod Algorithm="http://www.w3.org/2001/04/xmlenc#sha256"/>
        <DigestValue>XIc2QwSSmCeVlKH2I83k8uGA7s8klfHL3ma3f1m5IS0=</DigestValue>
      </Reference>
      <Reference URI="/xl/printerSettings/printerSettings99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9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9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9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sharedStrings.xml?ContentType=application/vnd.openxmlformats-officedocument.spreadsheetml.sharedStrings+xml">
        <DigestMethod Algorithm="http://www.w3.org/2001/04/xmlenc#sha256"/>
        <DigestValue>GH47RJMXyh4xWWXyvhJvm8Qp3K9wYtdr7tuKmMOcUa0=</DigestValue>
      </Reference>
      <Reference URI="/xl/styles.xml?ContentType=application/vnd.openxmlformats-officedocument.spreadsheetml.styles+xml">
        <DigestMethod Algorithm="http://www.w3.org/2001/04/xmlenc#sha256"/>
        <DigestValue>xEuNYegSitNPK9gidQ4FR0ti0uuATUxTMfv84ewoHVo=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mTjClF3rX1MkzAzAx9D8lJx1DptWMgGoufrCX6qW9cw=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k5M4Y03RImZs2fnsoMt5QSaGBUSCmL9pHjVG52THnak=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xW02WP4X8gwYktpmMXuQg/pdmool10/Qf6/fx//ohp0=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gf2CmpG90v7rx6gDPbXqHIqqCyNgI5vz7RWd0qtQfsM=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BOvkvnu1469fYiAhxvY6ypTI4H8pA7Vd3agp9UHlZB0=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oF/aA8GeDHkF0PpbpNPIyBwOeOlZf9umpDbvw1EbIts=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tx9asHFJI8ZMbk3DIAeWDbAurqP6rBiI2iMQLOje1Po=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N3HvB4k/hvaxXVWZ+KFT4TbQaxMdNcYkNHxVKHKIlI4=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vxPpPqGQOuv1piQR1L1wFxpvKCWarpRthCY4cuwTMj4=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</Transform>
          <Transform Algorithm="http://www.w3.org/TR/2001/REC-xml-c14n-20010315"/>
        </Transforms>
        <DigestMethod Algorithm="http://www.w3.org/2001/04/xmlenc#sha256"/>
        <DigestValue>BcsDuILELAQAbldaT9CYwb9Ns2LHrvTFnjMv/N6ZDu0=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9LR18CU+aH9B6WHyUOmlMug4xtQOlyRBIg7VIXhQojU=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8hCewH2ofKdATKAZ2+iwJNHt1nm5awLbGzLnAWPu/M4=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</Transform>
          <Transform Algorithm="http://www.w3.org/TR/2001/REC-xml-c14n-20010315"/>
        </Transforms>
        <DigestMethod Algorithm="http://www.w3.org/2001/04/xmlenc#sha256"/>
        <DigestValue>CHJ+rmmY53Xoed2l6Cpy9Oi5Ch59AegVCSqWo2YR6Fo=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zv8ldR5bXoefNR7tuPNoKJARyKsOhxKqvsd5Z013xX8=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ft9l6H51m79cb42BF33yjEkIArLBQH/1pN/Ki27nNpo=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rhcjRQDDrrJygG+8oIP4JFdlwpk2CR4gBDx9EoNJOeM=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DPdQxHkre5XuoyDoG62OOdyNakRw54BJUxRZdA5W+hA=</DigestValue>
      </Reference>
      <Reference URI="/xl/worksheets/_rels/sheet2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8HuDUCicoZ4pE2PxRAzKBwKnfFLPWnB6pOF6fZJ0sT8=</DigestValue>
      </Reference>
      <Reference URI="/xl/worksheets/_rels/sheet2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aCE8sUB13ywnWDWBbGyLoSeZ59n3XRPa0JX39mpT5LA=</DigestValue>
      </Reference>
      <Reference URI="/xl/worksheets/_rels/sheet2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</Transform>
          <Transform Algorithm="http://www.w3.org/TR/2001/REC-xml-c14n-20010315"/>
        </Transforms>
        <DigestMethod Algorithm="http://www.w3.org/2001/04/xmlenc#sha256"/>
        <DigestValue>jLj3VLdWypBMEMUFFgu6kHz9yjt2hFNTzOr47SbxSO4=</DigestValue>
      </Reference>
      <Reference URI="/xl/worksheets/_rels/sheet2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Dcq5Nt9rxbyNHTXWzwJS+hqcd1MDMd48s5nqD9r+PNA=</DigestValue>
      </Reference>
      <Reference URI="/xl/worksheets/_rels/sheet2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9mZPKvzqdTIhOrlxx0OmZIRPJadboIuAA6VFK2IvHPA=</DigestValue>
      </Reference>
      <Reference URI="/xl/worksheets/_rels/sheet2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WSSeePIxzai2sS9V1gUIu/ZqUnYSBD6Alp/E0L/ck/w=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</Transform>
          <Transform Algorithm="http://www.w3.org/TR/2001/REC-xml-c14n-20010315"/>
        </Transforms>
        <DigestMethod Algorithm="http://www.w3.org/2001/04/xmlenc#sha256"/>
        <DigestValue>JnDZ5jTO2TB7VDAkEVYU/u3E9H6fiiGBu0JRJc4RRt8=</DigestValue>
      </Reference>
      <Reference URI="/xl/worksheets/_rels/sheet3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lsGXzAhv/j/WQTNOUrlRYtRaXHzCUR+NXItqW1KX4iE=</DigestValue>
      </Reference>
      <Reference URI="/xl/worksheets/_rels/sheet3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3lgYG07+liT+Ijzm4tZ7/ULmHtWUM+YPXhFXFQXqd88=</DigestValue>
      </Reference>
      <Reference URI="/xl/worksheets/_rels/sheet3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</Transform>
          <Transform Algorithm="http://www.w3.org/TR/2001/REC-xml-c14n-20010315"/>
        </Transforms>
        <DigestMethod Algorithm="http://www.w3.org/2001/04/xmlenc#sha256"/>
        <DigestValue>M6FSmlkkX/MmxqhzcxcXfVs/MlmDqenwDTDuJMMcBSg=</DigestValue>
      </Reference>
      <Reference URI="/xl/worksheets/_rels/sheet3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MTHZnRne9RO94ZRG5skLji+8OsEXPVRdCgUWFsJcFLo=</DigestValue>
      </Reference>
      <Reference URI="/xl/worksheets/_rels/sheet3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HWGeaM93K4Ub95SZmXEtpX+ZLu0cuMJLkcpoW3ofVg0=</DigestValue>
      </Reference>
      <Reference URI="/xl/worksheets/_rels/sheet3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GGhGhIMzMbFI3mJnNDUp9DLB9Mvo16i9crCSwEpvwsw=</DigestValue>
      </Reference>
      <Reference URI="/xl/worksheets/_rels/sheet3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ZTnGgP8ZixOJ5/jyYs1V3XIvY6lkhQw/vOS5nhyLJSk=</DigestValue>
      </Reference>
      <Reference URI="/xl/worksheets/_rels/sheet3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</Transform>
          <Transform Algorithm="http://www.w3.org/TR/2001/REC-xml-c14n-20010315"/>
        </Transforms>
        <DigestMethod Algorithm="http://www.w3.org/2001/04/xmlenc#sha256"/>
        <DigestValue>tLFh0Pgj2+K+6En8tO+ceP4oLcz4Huh1V2VWyBSXB9Q=</DigestValue>
      </Reference>
      <Reference URI="/xl/worksheets/_rels/sheet3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8DD/FVGP9IrMU26+AE+o/BFpVEnnsJURKxpLVUlvdY8=</DigestValue>
      </Reference>
      <Reference URI="/xl/worksheets/_rels/sheet3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cL/lt2toFFyoS5e3nj8i0cLC97rj+uGV7TmfFvYw4Gs=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</Transform>
          <Transform Algorithm="http://www.w3.org/TR/2001/REC-xml-c14n-20010315"/>
        </Transforms>
        <DigestMethod Algorithm="http://www.w3.org/2001/04/xmlenc#sha256"/>
        <DigestValue>004he1DfI0nRsWJ0xK8q1Qtv1c31Wnr/FxJsgEOvvQo=</DigestValue>
      </Reference>
      <Reference URI="/xl/worksheets/_rels/sheet4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rly/A1Ny2zllEO8JoR2yLvckdsq3KKSuSUuSnRnxkbQ=</DigestValue>
      </Reference>
      <Reference URI="/xl/worksheets/_rels/sheet4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SI+DBWPeeQJn3sD3xTbMce7xeVA0dlVaGRcINQLDEwA=</DigestValue>
      </Reference>
      <Reference URI="/xl/worksheets/_rels/sheet4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KjFhIjcKLOwPKElUve1Lo3MN52FtVXrWxSE6+ybFBO4=</DigestValue>
      </Reference>
      <Reference URI="/xl/worksheets/_rels/sheet4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EDs+zs+9ZhVY6yZ98P8XnWQEc4ojOuLOs0DkWXmG3xs=</DigestValue>
      </Reference>
      <Reference URI="/xl/worksheets/_rels/sheet4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Vo1wR0bzI6O2s2vSLLWayG9VHW9i4JioT7//Qsi/Hd4=</DigestValue>
      </Reference>
      <Reference URI="/xl/worksheets/_rels/sheet4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+VDI1PAlQhAWNq4Pbz8S2ATc7M9Cd+ZXaRiVJta617E=</DigestValue>
      </Reference>
      <Reference URI="/xl/worksheets/_rels/sheet4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NtJiZI0a/AediCW0qubFz9QtPCnm7NmCBWkgBCoBdfQ=</DigestValue>
      </Reference>
      <Reference URI="/xl/worksheets/_rels/sheet4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4frGHZGpZJKgvzSxkLPTwP/KCFbG95fy1RBGnVBWsfI=</DigestValue>
      </Reference>
      <Reference URI="/xl/worksheets/_rels/sheet4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sJaqcC2tkcuzhGE79gXtOsC3+XMoC/IwEUq0sVqx3Vs=</DigestValue>
      </Reference>
      <Reference URI="/xl/worksheets/_rels/sheet4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b/EO6ReccUXoXqX3ZWiNSmkuFCzIANiTZEGYz2Mdjos=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LsB5K2Cw9ij6HLaKCqN73vPFuAmM7xipSbdBxkj58ro=</DigestValue>
      </Reference>
      <Reference URI="/xl/worksheets/_rels/sheet5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F27WgmBHZ4Kglu9BUfncUsmJvGdPEQUpazPbIYpVQZ8=</DigestValue>
      </Reference>
      <Reference URI="/xl/worksheets/_rels/sheet5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</Transform>
          <Transform Algorithm="http://www.w3.org/TR/2001/REC-xml-c14n-20010315"/>
        </Transforms>
        <DigestMethod Algorithm="http://www.w3.org/2001/04/xmlenc#sha256"/>
        <DigestValue>Ayes/citOURp4L7iYXac96+6qIPG8wfHMglkzS8cBWA=</DigestValue>
      </Reference>
      <Reference URI="/xl/worksheets/_rels/sheet5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+MFbLxMW/vWbSCcECTVKYEf83qgvHXOb+yBZNKdhgPI=</DigestValue>
      </Reference>
      <Reference URI="/xl/worksheets/_rels/sheet5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aYRFyzqfZaopLi1azQiifz97oCessYuOl3oAh9q+F4E=</DigestValue>
      </Reference>
      <Reference URI="/xl/worksheets/_rels/sheet5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bgPxyZ2ryI0kQWai1VlDLtW+DZGv6d4sYPebQ7kTBao=</DigestValue>
      </Reference>
      <Reference URI="/xl/worksheets/_rels/sheet5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RH1EhAl2eAQdqw8Naqj/itl+7Lm9sPSX2njYwOIuFFw=</DigestValue>
      </Reference>
      <Reference URI="/xl/worksheets/_rels/sheet5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vuxYRtZH7Z6iiBQtiOIpB15u4uadWvIfoDXT6bF6/jU=</DigestValue>
      </Reference>
      <Reference URI="/xl/worksheets/_rels/sheet5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CkFdmpV+aJWU4+Z7+/d/bietwug2rI+l31eWGYy8WmE=</DigestValue>
      </Reference>
      <Reference URI="/xl/worksheets/_rels/sheet5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90ZwKFdhERetJFu3CLPfHDc1wl5EYz83YwEyaY87Xbc=</DigestValue>
      </Reference>
      <Reference URI="/xl/worksheets/_rels/sheet5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WU5nbHZKLd3tpN7i0rR5XgkSG66YwjrGbDIBRsg2xAg=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05KuRXenMqIx4pPdMqQowabw8fmRWxJS1fwJc94RK30=</DigestValue>
      </Reference>
      <Reference URI="/xl/worksheets/_rels/sheet6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GqZ51EPaVoosqx0gtvF6QfViiSAC6VYG43ScRNyjIFc=</DigestValue>
      </Reference>
      <Reference URI="/xl/worksheets/_rels/sheet6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v0MC6MJcYN3AFBtlrjspvASZwdbxzpn27amDzHFFn7o=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</Transform>
          <Transform Algorithm="http://www.w3.org/TR/2001/REC-xml-c14n-20010315"/>
        </Transforms>
        <DigestMethod Algorithm="http://www.w3.org/2001/04/xmlenc#sha256"/>
        <DigestValue>bXnrJ2Wcw2eqJ6qn3VJsUK5dzSeqBQSdikr0A1t84Nc=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CcP54X3JbW/JiN8TXcTmNmCFpupqdMMub9mbDPfikBQ=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audzwfoA4iKncp8FEbiFpG/1QFqsovxkl1gX/7GpLVA=</DigestValue>
      </Reference>
      <Reference URI="/xl/worksheets/sheet1.xml?ContentType=application/vnd.openxmlformats-officedocument.spreadsheetml.worksheet+xml">
        <DigestMethod Algorithm="http://www.w3.org/2001/04/xmlenc#sha256"/>
        <DigestValue>otN67AIcRVOUKq/AsFNNy10Icc9qUzL1KNMpXHIcCSs=</DigestValue>
      </Reference>
      <Reference URI="/xl/worksheets/sheet10.xml?ContentType=application/vnd.openxmlformats-officedocument.spreadsheetml.worksheet+xml">
        <DigestMethod Algorithm="http://www.w3.org/2001/04/xmlenc#sha256"/>
        <DigestValue>mH97TZWtY6FEJbuzf9sa65bgAWLutDk8Lsjr0lupsLA=</DigestValue>
      </Reference>
      <Reference URI="/xl/worksheets/sheet11.xml?ContentType=application/vnd.openxmlformats-officedocument.spreadsheetml.worksheet+xml">
        <DigestMethod Algorithm="http://www.w3.org/2001/04/xmlenc#sha256"/>
        <DigestValue>tytWiwkmx+uBfPi+dN0aAw2wljo1UmA9R4lDXXfzxh0=</DigestValue>
      </Reference>
      <Reference URI="/xl/worksheets/sheet12.xml?ContentType=application/vnd.openxmlformats-officedocument.spreadsheetml.worksheet+xml">
        <DigestMethod Algorithm="http://www.w3.org/2001/04/xmlenc#sha256"/>
        <DigestValue>BU1Wo0z+gXu3hgQ0zetxqgWkSAmIItw+p+a9yV6+Gj8=</DigestValue>
      </Reference>
      <Reference URI="/xl/worksheets/sheet13.xml?ContentType=application/vnd.openxmlformats-officedocument.spreadsheetml.worksheet+xml">
        <DigestMethod Algorithm="http://www.w3.org/2001/04/xmlenc#sha256"/>
        <DigestValue>330tisHcHL5l9UzlGT5zqFi5EgMN+KnkI9t2ILrC37M=</DigestValue>
      </Reference>
      <Reference URI="/xl/worksheets/sheet14.xml?ContentType=application/vnd.openxmlformats-officedocument.spreadsheetml.worksheet+xml">
        <DigestMethod Algorithm="http://www.w3.org/2001/04/xmlenc#sha256"/>
        <DigestValue>P1wtu+iZtT3V8V1BRWKAEMOdGkzlQQP8+V/WcHDid8c=</DigestValue>
      </Reference>
      <Reference URI="/xl/worksheets/sheet15.xml?ContentType=application/vnd.openxmlformats-officedocument.spreadsheetml.worksheet+xml">
        <DigestMethod Algorithm="http://www.w3.org/2001/04/xmlenc#sha256"/>
        <DigestValue>WGYg4Rzd+qvOTuPU5ndFCpofH+fUMv4VnwkWD5uHGZU=</DigestValue>
      </Reference>
      <Reference URI="/xl/worksheets/sheet16.xml?ContentType=application/vnd.openxmlformats-officedocument.spreadsheetml.worksheet+xml">
        <DigestMethod Algorithm="http://www.w3.org/2001/04/xmlenc#sha256"/>
        <DigestValue>EGVkXd1+kmoSejyRA/+3jBMHGm0E2SV02X/TbG9Pb6Y=</DigestValue>
      </Reference>
      <Reference URI="/xl/worksheets/sheet17.xml?ContentType=application/vnd.openxmlformats-officedocument.spreadsheetml.worksheet+xml">
        <DigestMethod Algorithm="http://www.w3.org/2001/04/xmlenc#sha256"/>
        <DigestValue>FyGTPkHKZKIcPWPyAVFeexpXz2wq0y/iCt1uTx273c0=</DigestValue>
      </Reference>
      <Reference URI="/xl/worksheets/sheet18.xml?ContentType=application/vnd.openxmlformats-officedocument.spreadsheetml.worksheet+xml">
        <DigestMethod Algorithm="http://www.w3.org/2001/04/xmlenc#sha256"/>
        <DigestValue>OfY5dua6oL1+6M+Vlie8Gwx8EwYNTW/l2RoFCvZqwLw=</DigestValue>
      </Reference>
      <Reference URI="/xl/worksheets/sheet19.xml?ContentType=application/vnd.openxmlformats-officedocument.spreadsheetml.worksheet+xml">
        <DigestMethod Algorithm="http://www.w3.org/2001/04/xmlenc#sha256"/>
        <DigestValue>9iB4YwK8SnSA/T9N0PnGmzzEl15u0lvjZtfcEQ+BA8s=</DigestValue>
      </Reference>
      <Reference URI="/xl/worksheets/sheet2.xml?ContentType=application/vnd.openxmlformats-officedocument.spreadsheetml.worksheet+xml">
        <DigestMethod Algorithm="http://www.w3.org/2001/04/xmlenc#sha256"/>
        <DigestValue>QvqtDAis3g/8eQhzWPpqv4LsXIYbnW/iFwmHTirTWRQ=</DigestValue>
      </Reference>
      <Reference URI="/xl/worksheets/sheet20.xml?ContentType=application/vnd.openxmlformats-officedocument.spreadsheetml.worksheet+xml">
        <DigestMethod Algorithm="http://www.w3.org/2001/04/xmlenc#sha256"/>
        <DigestValue>PITkjQNyBDEy+Q15FoKh8VSli3ZpfLo5hINJ1H8kEPI=</DigestValue>
      </Reference>
      <Reference URI="/xl/worksheets/sheet21.xml?ContentType=application/vnd.openxmlformats-officedocument.spreadsheetml.worksheet+xml">
        <DigestMethod Algorithm="http://www.w3.org/2001/04/xmlenc#sha256"/>
        <DigestValue>JqhGFMlUGrgH6qeZdXblMVvX7G/t5DFSyeIdYQMihFY=</DigestValue>
      </Reference>
      <Reference URI="/xl/worksheets/sheet22.xml?ContentType=application/vnd.openxmlformats-officedocument.spreadsheetml.worksheet+xml">
        <DigestMethod Algorithm="http://www.w3.org/2001/04/xmlenc#sha256"/>
        <DigestValue>qosF9NKghejBRwRjmE9nYimWyN87uRe6aaXUdU8a+iA=</DigestValue>
      </Reference>
      <Reference URI="/xl/worksheets/sheet23.xml?ContentType=application/vnd.openxmlformats-officedocument.spreadsheetml.worksheet+xml">
        <DigestMethod Algorithm="http://www.w3.org/2001/04/xmlenc#sha256"/>
        <DigestValue>R5qWJschGOdzY0c9QJQiJjTT8IonNs81jGQxeTQmD/I=</DigestValue>
      </Reference>
      <Reference URI="/xl/worksheets/sheet24.xml?ContentType=application/vnd.openxmlformats-officedocument.spreadsheetml.worksheet+xml">
        <DigestMethod Algorithm="http://www.w3.org/2001/04/xmlenc#sha256"/>
        <DigestValue>GBYkThK3exBtrfvZkOWyfYZB28ghGTX+XDVwnNXRflg=</DigestValue>
      </Reference>
      <Reference URI="/xl/worksheets/sheet25.xml?ContentType=application/vnd.openxmlformats-officedocument.spreadsheetml.worksheet+xml">
        <DigestMethod Algorithm="http://www.w3.org/2001/04/xmlenc#sha256"/>
        <DigestValue>SHo10V6k82VuTPc99CTDzAayFBAq5OS7jrK0pj6err8=</DigestValue>
      </Reference>
      <Reference URI="/xl/worksheets/sheet26.xml?ContentType=application/vnd.openxmlformats-officedocument.spreadsheetml.worksheet+xml">
        <DigestMethod Algorithm="http://www.w3.org/2001/04/xmlenc#sha256"/>
        <DigestValue>eYBw93umrXN1y2FcsY7O92mdwbRmzAW3BUikgIe6Mpc=</DigestValue>
      </Reference>
      <Reference URI="/xl/worksheets/sheet27.xml?ContentType=application/vnd.openxmlformats-officedocument.spreadsheetml.worksheet+xml">
        <DigestMethod Algorithm="http://www.w3.org/2001/04/xmlenc#sha256"/>
        <DigestValue>meCudP60aLLbufLso5UChWn1s83xGYcib2IUqgawFuo=</DigestValue>
      </Reference>
      <Reference URI="/xl/worksheets/sheet28.xml?ContentType=application/vnd.openxmlformats-officedocument.spreadsheetml.worksheet+xml">
        <DigestMethod Algorithm="http://www.w3.org/2001/04/xmlenc#sha256"/>
        <DigestValue>56l7FVOPsAhr0lOFTSG5bNrFJbdJAyXqIIudVrrDdMo=</DigestValue>
      </Reference>
      <Reference URI="/xl/worksheets/sheet29.xml?ContentType=application/vnd.openxmlformats-officedocument.spreadsheetml.worksheet+xml">
        <DigestMethod Algorithm="http://www.w3.org/2001/04/xmlenc#sha256"/>
        <DigestValue>eEj8noX3mKkryXKs/jVxBeM1piWwK4qJDujzpRn9fMA=</DigestValue>
      </Reference>
      <Reference URI="/xl/worksheets/sheet3.xml?ContentType=application/vnd.openxmlformats-officedocument.spreadsheetml.worksheet+xml">
        <DigestMethod Algorithm="http://www.w3.org/2001/04/xmlenc#sha256"/>
        <DigestValue>PDGFr6U25DVXGV1UxQHa0S0Dp8tS8Z1/L/WgAw+vfig=</DigestValue>
      </Reference>
      <Reference URI="/xl/worksheets/sheet30.xml?ContentType=application/vnd.openxmlformats-officedocument.spreadsheetml.worksheet+xml">
        <DigestMethod Algorithm="http://www.w3.org/2001/04/xmlenc#sha256"/>
        <DigestValue>bszSj+YAvysNh/tASaGS+K8GEBYjiyBC0gH6QIcTNOc=</DigestValue>
      </Reference>
      <Reference URI="/xl/worksheets/sheet31.xml?ContentType=application/vnd.openxmlformats-officedocument.spreadsheetml.worksheet+xml">
        <DigestMethod Algorithm="http://www.w3.org/2001/04/xmlenc#sha256"/>
        <DigestValue>7gVUpn3RwZdqI9U4vaNniy+pR4f5TrrpeIjfzxrz7Xg=</DigestValue>
      </Reference>
      <Reference URI="/xl/worksheets/sheet32.xml?ContentType=application/vnd.openxmlformats-officedocument.spreadsheetml.worksheet+xml">
        <DigestMethod Algorithm="http://www.w3.org/2001/04/xmlenc#sha256"/>
        <DigestValue>WFAB6jqrZc+ni72qAYIfdIZrJnB4J8IhxINwro8ecnw=</DigestValue>
      </Reference>
      <Reference URI="/xl/worksheets/sheet33.xml?ContentType=application/vnd.openxmlformats-officedocument.spreadsheetml.worksheet+xml">
        <DigestMethod Algorithm="http://www.w3.org/2001/04/xmlenc#sha256"/>
        <DigestValue>a7u/YTkdLP2EdduVPQ1r+B6hNwiSiNEoXSzdtd1NDEY=</DigestValue>
      </Reference>
      <Reference URI="/xl/worksheets/sheet34.xml?ContentType=application/vnd.openxmlformats-officedocument.spreadsheetml.worksheet+xml">
        <DigestMethod Algorithm="http://www.w3.org/2001/04/xmlenc#sha256"/>
        <DigestValue>VHUqRRWLSzMQSUJEX0QCFZH5JlZuvjKZJoFEmNghytc=</DigestValue>
      </Reference>
      <Reference URI="/xl/worksheets/sheet35.xml?ContentType=application/vnd.openxmlformats-officedocument.spreadsheetml.worksheet+xml">
        <DigestMethod Algorithm="http://www.w3.org/2001/04/xmlenc#sha256"/>
        <DigestValue>bpaK2xkSsDwXGudwaKkNtCQZxvRaLGP6OEeACAKj82k=</DigestValue>
      </Reference>
      <Reference URI="/xl/worksheets/sheet36.xml?ContentType=application/vnd.openxmlformats-officedocument.spreadsheetml.worksheet+xml">
        <DigestMethod Algorithm="http://www.w3.org/2001/04/xmlenc#sha256"/>
        <DigestValue>0qEMb6ATcp4EWZsd4yb4SGAIWrlzL//KeZtwHhuyZ70=</DigestValue>
      </Reference>
      <Reference URI="/xl/worksheets/sheet37.xml?ContentType=application/vnd.openxmlformats-officedocument.spreadsheetml.worksheet+xml">
        <DigestMethod Algorithm="http://www.w3.org/2001/04/xmlenc#sha256"/>
        <DigestValue>IULA3o1pAQna6LlYq0tC3ss3O34cBzoDs951P4s/cfM=</DigestValue>
      </Reference>
      <Reference URI="/xl/worksheets/sheet38.xml?ContentType=application/vnd.openxmlformats-officedocument.spreadsheetml.worksheet+xml">
        <DigestMethod Algorithm="http://www.w3.org/2001/04/xmlenc#sha256"/>
        <DigestValue>oOvB0zsOBG290A1KBZr1PX/p7jG+Fx1n+ZR3Z6aATZ8=</DigestValue>
      </Reference>
      <Reference URI="/xl/worksheets/sheet39.xml?ContentType=application/vnd.openxmlformats-officedocument.spreadsheetml.worksheet+xml">
        <DigestMethod Algorithm="http://www.w3.org/2001/04/xmlenc#sha256"/>
        <DigestValue>zhEiFIarPsx7OCP+7tOpw96ZcyOI3qkDip90yfTdXXA=</DigestValue>
      </Reference>
      <Reference URI="/xl/worksheets/sheet4.xml?ContentType=application/vnd.openxmlformats-officedocument.spreadsheetml.worksheet+xml">
        <DigestMethod Algorithm="http://www.w3.org/2001/04/xmlenc#sha256"/>
        <DigestValue>eTcWTuzzsKqjE3fymsiWYhYCsTqdBmJwc1uB4qACZ5I=</DigestValue>
      </Reference>
      <Reference URI="/xl/worksheets/sheet40.xml?ContentType=application/vnd.openxmlformats-officedocument.spreadsheetml.worksheet+xml">
        <DigestMethod Algorithm="http://www.w3.org/2001/04/xmlenc#sha256"/>
        <DigestValue>cTbT7AJHd69zwUtorR1zGlaTKEOjmsO4XB0rKy+8r58=</DigestValue>
      </Reference>
      <Reference URI="/xl/worksheets/sheet41.xml?ContentType=application/vnd.openxmlformats-officedocument.spreadsheetml.worksheet+xml">
        <DigestMethod Algorithm="http://www.w3.org/2001/04/xmlenc#sha256"/>
        <DigestValue>ZzCBYohaZMN0fr5CT4wBzYy8CvND9+ZgXEQ2BNHPHbw=</DigestValue>
      </Reference>
      <Reference URI="/xl/worksheets/sheet42.xml?ContentType=application/vnd.openxmlformats-officedocument.spreadsheetml.worksheet+xml">
        <DigestMethod Algorithm="http://www.w3.org/2001/04/xmlenc#sha256"/>
        <DigestValue>g/3xoevWqc3urZZIGBtFQVyye8rsWSkvLp5RQETdHNE=</DigestValue>
      </Reference>
      <Reference URI="/xl/worksheets/sheet43.xml?ContentType=application/vnd.openxmlformats-officedocument.spreadsheetml.worksheet+xml">
        <DigestMethod Algorithm="http://www.w3.org/2001/04/xmlenc#sha256"/>
        <DigestValue>g2tshDf0GJRXJr2U3r8rtc+4zMsxqs9md70pyYcoBTk=</DigestValue>
      </Reference>
      <Reference URI="/xl/worksheets/sheet44.xml?ContentType=application/vnd.openxmlformats-officedocument.spreadsheetml.worksheet+xml">
        <DigestMethod Algorithm="http://www.w3.org/2001/04/xmlenc#sha256"/>
        <DigestValue>uoZQgEreZpivChzQgMi+5ZOXArxFXXejqvaWpqSCL4A=</DigestValue>
      </Reference>
      <Reference URI="/xl/worksheets/sheet45.xml?ContentType=application/vnd.openxmlformats-officedocument.spreadsheetml.worksheet+xml">
        <DigestMethod Algorithm="http://www.w3.org/2001/04/xmlenc#sha256"/>
        <DigestValue>dTNftX9Z67JLN0D++JPz4jXAK7uK81Z7qytR2hXrgGY=</DigestValue>
      </Reference>
      <Reference URI="/xl/worksheets/sheet46.xml?ContentType=application/vnd.openxmlformats-officedocument.spreadsheetml.worksheet+xml">
        <DigestMethod Algorithm="http://www.w3.org/2001/04/xmlenc#sha256"/>
        <DigestValue>wUAr+QVd+JBAXCFxtmHqO22vsRjNphSvQOwmQgdWWZc=</DigestValue>
      </Reference>
      <Reference URI="/xl/worksheets/sheet47.xml?ContentType=application/vnd.openxmlformats-officedocument.spreadsheetml.worksheet+xml">
        <DigestMethod Algorithm="http://www.w3.org/2001/04/xmlenc#sha256"/>
        <DigestValue>RYXCrWZjwxZteAvLNxz8KGpg5DKPXpSy/1quMbTitvU=</DigestValue>
      </Reference>
      <Reference URI="/xl/worksheets/sheet48.xml?ContentType=application/vnd.openxmlformats-officedocument.spreadsheetml.worksheet+xml">
        <DigestMethod Algorithm="http://www.w3.org/2001/04/xmlenc#sha256"/>
        <DigestValue>YAxU8OYeHN4dTcqAuhEA0YOzp0qoZ7Q0f50XKSriuXM=</DigestValue>
      </Reference>
      <Reference URI="/xl/worksheets/sheet49.xml?ContentType=application/vnd.openxmlformats-officedocument.spreadsheetml.worksheet+xml">
        <DigestMethod Algorithm="http://www.w3.org/2001/04/xmlenc#sha256"/>
        <DigestValue>juYDYtT6g1suJRw83wdEot9zT3kbgcgp0oap2HGxqMM=</DigestValue>
      </Reference>
      <Reference URI="/xl/worksheets/sheet5.xml?ContentType=application/vnd.openxmlformats-officedocument.spreadsheetml.worksheet+xml">
        <DigestMethod Algorithm="http://www.w3.org/2001/04/xmlenc#sha256"/>
        <DigestValue>o4mM44xTlmpB8hj7kXs5bLcTLrgYyPhbUekxq+uRVAY=</DigestValue>
      </Reference>
      <Reference URI="/xl/worksheets/sheet50.xml?ContentType=application/vnd.openxmlformats-officedocument.spreadsheetml.worksheet+xml">
        <DigestMethod Algorithm="http://www.w3.org/2001/04/xmlenc#sha256"/>
        <DigestValue>cHyI19UqojJZmlswWRoHapGpc+9xz3noR9hNa2aXWUE=</DigestValue>
      </Reference>
      <Reference URI="/xl/worksheets/sheet51.xml?ContentType=application/vnd.openxmlformats-officedocument.spreadsheetml.worksheet+xml">
        <DigestMethod Algorithm="http://www.w3.org/2001/04/xmlenc#sha256"/>
        <DigestValue>tx9PjmN0po+/vpJ6/HcYkp29xxZgnseVbXHLZ347NCY=</DigestValue>
      </Reference>
      <Reference URI="/xl/worksheets/sheet52.xml?ContentType=application/vnd.openxmlformats-officedocument.spreadsheetml.worksheet+xml">
        <DigestMethod Algorithm="http://www.w3.org/2001/04/xmlenc#sha256"/>
        <DigestValue>97OsxMdZR5JkW3D+hoqj3AZSgLuueqQaE7eZoar9XuM=</DigestValue>
      </Reference>
      <Reference URI="/xl/worksheets/sheet53.xml?ContentType=application/vnd.openxmlformats-officedocument.spreadsheetml.worksheet+xml">
        <DigestMethod Algorithm="http://www.w3.org/2001/04/xmlenc#sha256"/>
        <DigestValue>e55lXHxr0Gu/vp5yGS5ipgzsexTjF3Xi2yajgpzPpdU=</DigestValue>
      </Reference>
      <Reference URI="/xl/worksheets/sheet54.xml?ContentType=application/vnd.openxmlformats-officedocument.spreadsheetml.worksheet+xml">
        <DigestMethod Algorithm="http://www.w3.org/2001/04/xmlenc#sha256"/>
        <DigestValue>+8Ff/e2ycq3KD+7ZURir8zryhqrNlmFs0koeIUdq3zo=</DigestValue>
      </Reference>
      <Reference URI="/xl/worksheets/sheet55.xml?ContentType=application/vnd.openxmlformats-officedocument.spreadsheetml.worksheet+xml">
        <DigestMethod Algorithm="http://www.w3.org/2001/04/xmlenc#sha256"/>
        <DigestValue>B48MUp5R1rHAAzM+OwqSXCb1a3C1GqUSW5xMMVD9Nig=</DigestValue>
      </Reference>
      <Reference URI="/xl/worksheets/sheet56.xml?ContentType=application/vnd.openxmlformats-officedocument.spreadsheetml.worksheet+xml">
        <DigestMethod Algorithm="http://www.w3.org/2001/04/xmlenc#sha256"/>
        <DigestValue>daluJCPFXGjhpjh2N9TVtDAGCltG10BTsLwCD2GregA=</DigestValue>
      </Reference>
      <Reference URI="/xl/worksheets/sheet57.xml?ContentType=application/vnd.openxmlformats-officedocument.spreadsheetml.worksheet+xml">
        <DigestMethod Algorithm="http://www.w3.org/2001/04/xmlenc#sha256"/>
        <DigestValue>NLEavBtlZZUJSMWG2Z8uQQDJPZYecPn1wah6Cwe7aAI=</DigestValue>
      </Reference>
      <Reference URI="/xl/worksheets/sheet58.xml?ContentType=application/vnd.openxmlformats-officedocument.spreadsheetml.worksheet+xml">
        <DigestMethod Algorithm="http://www.w3.org/2001/04/xmlenc#sha256"/>
        <DigestValue>/kelyK6ZkIpo7IlunXxqdASCtzAcwdvEpkbBCZ6zM08=</DigestValue>
      </Reference>
      <Reference URI="/xl/worksheets/sheet59.xml?ContentType=application/vnd.openxmlformats-officedocument.spreadsheetml.worksheet+xml">
        <DigestMethod Algorithm="http://www.w3.org/2001/04/xmlenc#sha256"/>
        <DigestValue>Ur5SJ2Qv4bhtj8NoYXQ70+yHrJgfHomyVu4jmixTlZ4=</DigestValue>
      </Reference>
      <Reference URI="/xl/worksheets/sheet6.xml?ContentType=application/vnd.openxmlformats-officedocument.spreadsheetml.worksheet+xml">
        <DigestMethod Algorithm="http://www.w3.org/2001/04/xmlenc#sha256"/>
        <DigestValue>1pMEK/D4Rtd4xGOwN4nFREBc8uNiunNXZkjmnh9dEug=</DigestValue>
      </Reference>
      <Reference URI="/xl/worksheets/sheet60.xml?ContentType=application/vnd.openxmlformats-officedocument.spreadsheetml.worksheet+xml">
        <DigestMethod Algorithm="http://www.w3.org/2001/04/xmlenc#sha256"/>
        <DigestValue>ylum2gn3wclhI3Cz1vDryTpYEnoxQrvQUoyloj2kyso=</DigestValue>
      </Reference>
      <Reference URI="/xl/worksheets/sheet61.xml?ContentType=application/vnd.openxmlformats-officedocument.spreadsheetml.worksheet+xml">
        <DigestMethod Algorithm="http://www.w3.org/2001/04/xmlenc#sha256"/>
        <DigestValue>X8ut1U/1f9DjEU8Ox4HfPEEIvxgM6RBbEXTrsnpymHs=</DigestValue>
      </Reference>
      <Reference URI="/xl/worksheets/sheet7.xml?ContentType=application/vnd.openxmlformats-officedocument.spreadsheetml.worksheet+xml">
        <DigestMethod Algorithm="http://www.w3.org/2001/04/xmlenc#sha256"/>
        <DigestValue>1Tp07Z9FqSe9gvvuvYXErkTjvfD+w+iB6tnQnUF6Cg4=</DigestValue>
      </Reference>
      <Reference URI="/xl/worksheets/sheet8.xml?ContentType=application/vnd.openxmlformats-officedocument.spreadsheetml.worksheet+xml">
        <DigestMethod Algorithm="http://www.w3.org/2001/04/xmlenc#sha256"/>
        <DigestValue>d+rbihDTnpdnNcFWTlBPz4+T3aFUnb9VPiU94ZzRvpg=</DigestValue>
      </Reference>
      <Reference URI="/xl/worksheets/sheet9.xml?ContentType=application/vnd.openxmlformats-officedocument.spreadsheetml.worksheet+xml">
        <DigestMethod Algorithm="http://www.w3.org/2001/04/xmlenc#sha256"/>
        <DigestValue>sossp08LIxcB6PExiaD5mjUyVMvvNbgf7LlZDJHJOHs=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2024-07-01T14:08:31Z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{A14FBD11-0F04-4446-8BA0-C23035A83A31}</SetupID>
          <SignatureText>Tsvetoslav Dimov</SignatureText>
          <SignatureImage/>
          <SignatureComments/>
          <WindowsVersion>10.0</WindowsVersion>
          <OfficeVersion>16.0.16626/25</OfficeVersion>
          <ApplicationVersion>16.0.16626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2024-07-01T14:08:31Z</xd:SigningTime>
          <xd:SigningCertificate>
            <xd:Cert>
              <xd:CertDigest>
                <DigestMethod Algorithm="http://www.w3.org/2001/04/xmlenc#sha256"/>
                <DigestValue>cWFPnK82otLMz94ldNl06egXdnM41ba4UnSGudY0nT4=</DigestValue>
              </xd:CertDigest>
              <xd:IssuerSerial>
                <X509IssuerName>CN=DSK Bank Internal CA 2, O=DSK Bank PLC, C=BG</X509IssuerName>
                <X509SerialNumber>2430781897554637581452291772956220476866295997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ujCCBKKgAwIBAgITMAAAAB+0CF3UKyY/AwADAAAAHzANBgkqhkiG9w0BAQsFADA/MQswCQYDVQQGEwJCRzEVMBMGA1UEChMMRFNLIEJhbmsgUExDMRkwFwYDVQQDExBEU0sgQmFuayBSb290IENBMB4XDTIzMDcyNTEzMzUwOVoXDTI3MDcyNTEzNDUwOVowRTELMAkGA1UEBhMCQkcxFTATBgNVBAoTDERTSyBCYW5rIFBMQzEfMB0GA1UEAxMWRFNLIEJhbmsgSW50ZXJuYWwgQ0EgMjCCASIwDQYJKoZIhvcNAQEBBQADggEPADCCAQoCggEBAJQ3lEd4jiWctosDktAlEGBH0wmHPQinKXFvB1XeduyKLf6bCZETRwaRg/YGG81xVG2PM/JKNj04cJyw4oKA+5AHhPntuiO7+TAXt9vq3QuxL9XxgGx/S42/fyS3uGOXnEK6YjYs+I2TR9PuDmNqj3h2NLaPX/njpikS2MiZWE+xMuzHt3INg7pIouMI6keGxWP+AUMGCIvjeRU58Pgl/OIhn+xigEwoAmgV5AZFgDONIXQ1xiUIUCprP7TKyR50M/NHbGzn6rCjZPis0cEkTQ/c/4MntBrccc2kLu7MoUiJVQ3RQsYM5vcQYb36X1qi6NnTKbFecvDMmFMWFgeFW6sCAwEAAaOCAqcwggKjMBIGCSsGAQQBgjcVAQQFAgMGAAYwIwYJKwYBBAGCNxUCBBYEFGDUb0e/bPBy91zvsJXg/V8995KJMB0GA1UdDgQWBBTjm2hyuF6Nbcnk2EmVH2sLD0uAmDBEBgNVHSAEPTA7MDkGBFUdIAAwMTAvBggrBgEFBQcCARYjaHR0cHM6Ly9wa2kuZHNrYmFuay5iZy9yZXBvc2l0b3J5LwAwGQYJKwYBBAGCNxQCBAweCgBTAHUAYgBDAEEwCwYDVR0PBAQDAgGGMBIGA1UdEwEB/wQIMAYBAf8CAQAwHwYDVR0jBBgwFoAUavHfhXELRelN/vpf+TUrDvNehgwwgcEGA1UdHwSBuTCBtjCBs6CBsKCBrYY3aHR0cDovL2NybC5kc2tiYW5rLmJnL3BraS9EU0slMjBCYW5rJTIwUm9vdCUyMENBKDMpLmNybIY4aHR0cDovL2NybDEuZHNrYmFuay5iZy9wa2kvRFNLJTIwQmFuayUyMFJvb3QlMjBDQSgzKS5jcmyGOGh0dHA6Ly9jcmwyLmRza2JhbmsuYmcvcGtpL0RTSyUyMEJhbmslMjBSb290JTIwQ0EoMykuY3JsMIHhBggrBgEFBQcBAQSB1DCB0TBDBggrBgEFBQcwAoY3aHR0cDovL2FpYS5kc2tiYW5rLmJnL3BraS9EU0slMjBCYW5rJTIwUm9vdCUyMENBKDMpLmNydDBEBggrBgEFBQcwAoY4aHR0cDovL2FpYTEuZHNrYmFuay5iZy9wa2kvRFNLJTIwQmFuayUyMFJvb3QlMjBDQSgzKS5jcnQwRAYIKwYBBQUHMAKGOGh0dHA6Ly9haWEyLmRza2JhbmsuYmcvcGtpL0RTSyUyMEJhbmslMjBSb290JTIwQ0EoMykuY3J0MA0GCSqGSIb3DQEBCwUAA4IBAQCv8JF8KsRbGqD7SET9OrEWLkdLon5ywgsLr76FgALyIyDIs6FgiG8cLCCYclLO1hbLvShD8u8QfKyGS8H5D9CWMViooqNsOYFPck4viyitDSBUSo+qgXWq3M1nzWIHfA9AziGLYLDwfF0OpO/lNuu+sq9/RaNe27MmN9aUcYlpB0dg3jWS37T4b6IXemtoa+jF0Q4Lor9UK9h7IecwF8VAb657UZPFzZfXGZ9JyRplzM+jW8UcqLQtR4WBfcdyxzlSKoNXjK/TZe1VOplJFoD2Qd2kZhXeXF95gT9rvRcsQpD3zDdRiSSUc4PyXM49yx7KwO6LAwQ7qRebotPlAQH2</xd:EncapsulatedX509Certificate>
            <xd:EncapsulatedX509Certificate>MIIDgDCCAmigAwIBAgIQUVxpIVTQhrVARrKKjMHDbTANBgkqhkiG9w0BAQsFADA/MQswCQYDVQQGEwJCRzEVMBMGA1UEChMMRFNLIEJhbmsgUExDMRkwFwYDVQQDExBEU0sgQmFuayBSb290IENBMB4XDTE5MDgyMTExNDYxMloXDTI3MDgyMTExNTYxMlowPzELMAkGA1UEBhMCQkcxFTATBgNVBAoTDERTSyBCYW5rIFBMQzEZMBcGA1UEAxMQRFNLIEJhbmsgUm9vdCBDQTCCASIwDQYJKoZIhvcNAQEBBQADggEPADCCAQoCggEBAMIh1lpg1UAXTpy00x2douh63E8zsa95UNUbU67Tt2QE8UnlUdu0n5Suj28UJCqQVlQhCbawIwdH5ebfg160b4eQstJZG3BAYAwnidY22YUZ5efWYdHYguqnkkZNdigsshUowVhDS1mHHTWb0vXc+VEjL2UN+fJc0ZFBPWIyal6GYGGfOASxuRPPaGRYX7RKZ1dPg6tjjiD928afxGKHKqhJSvbGxIDfkFAZFZuTBFSTX5jiM3Iq7Kv0bYJezOg/cgpm1ik7vp1/6lVqewxCsmYa4rNp+fhKKGGLL44P2PkGcSgpomUwUq3YaxUYYaAA09M1thwInabnnzZtpzhw6hkCAwEAAaN4MHYwCwYDVR0PBAQDAgGGMA8GA1UdEwEB/wQFMAMBAf8wHQYDVR0OBBYEFGrx34VxC0XpTf76X/k1Kw7zXoYMMBIGCSsGAQQBgjcVAQQFAgMDAAMwIwYJKwYBBAGCNxUCBBYEFCdFYp7XKb0FfUmwxCxB7SrYsT0jMA0GCSqGSIb3DQEBCwUAA4IBAQCpX//HFbPiuotyOwSXEoV7A3Ycim2zhBl2IVWauvCjhKKABqSS7wPlf6gYRjKldC8Vqr+ndfqzc2jsc6W5M8NFPCVAZiJNLUrZCmJeGXyyJmZ/39y/g+UpQ8jmd4vJV3/NVePvYS+BWK2nQXf4VEUT/Eaec1fsRdXl5jEKbwb53MDWYlpu45W9jVWJwD1Q9RKFpgifYwWSA1igSZOcUIUiCIMPBPMBkKN1kEjOeH/hbh6buBOGJSCsmU/YzGi4v+NPrEJBV3A7hFEgo9rK+K+aXObYn2cHuc+1kFYdUAdaCcjS7Ag64JtDRcSQDVq7sFBfQlkclbTbwA5zawOexiDJ</xd:EncapsulatedX509Certificate>
          </xd:CertificateValues>
        </xd:UnsignedSignatureProperties>
      </xd:UnsignedProperties>
    </xd:QualifyingProperties>
  </Object>
  <Object Id="idValidSigLnImg">AQAAAGwAAAAAAAAAAAAAAP8AAAB/AAAAAAAAAAAAAAAmHwAAjw8AACBFTUYAAAEAqBsAAKoAAAAGAAAAAAAAAAAAAAAAAAAAgAcAADgEAABWAgAAUAEAAAAAAAAAAAAAAAAAAPAfCQCAIAU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kAAAAEAAAA9gAAABAAAADJAAAABAAAAC4AAAANAAAAIQDwAAAAAAAAAAAAAACAPwAAAAAAAAAAAACAPwAAAAAAAAAAAAAAAAAAAAAAAAAAAAAAAAAAAAAAAAAAJQAAAAwAAAAAAACAKAAAAAwAAAABAAAAUgAAAHABAAABAAAA9f///wAAAAAAAAAAAAAAAJABAAAAAAABAAAAAHMAZQBnAG8AZQAgAHUAaQAAAAAAAAAAAAAAAAAAAAAAAAAAAAAAAAAAAAAAAAAAAAAAAAAAAAAAAAAAAAAAAAAAAAAAACAAAAAAAAAAYDDR/38AAABgMNH/fwAAEwAAAAAAAAAAACZ9+H8AAA1/edD/fwAAMBYmffh/AAATAAAAAAAAABgXAAAAAAAAQAAAwP9/AAAAACZ9+H8AANWBedD/fwAABAAAAAAAAAAwFiZ9+H8AADC2m4ELAAAAEwAAAAAAAABIAAAAAAAAAPQiEtH/fwAAkGMw0f9/AABAJxLR/38AAAEAAAAAAAAA4EwS0f9/AAAAACZ9+H8AAAAAAAAAAAAAAAAAAAsAAAAA4JqBCwAAALD2XlwgAQAAqzJqfPh/AAAAt5uBCwAAAJm3m4ELAAAAAAAAAAAAAAAAAAAAZHYACAAAAAAlAAAADAAAAAEAAAAYAAAADAAAAAAAAAASAAAADAAAAAEAAAAeAAAAGAAAAMkAAAAEAAAA9wAAABEAAAAlAAAADAAAAAEAAABUAAAAfAAAAMoAAAAEAAAA9QAAABAAAAABAAAAqyr5QY7j+EHKAAAABAAAAAgAAABMAAAAAAAAAAAAAAAAAAAA//////////9cAAAANwAvADEALwAyADAAMgA0AAYAAAAEAAAABgAAAAQAAAAGAAAABgAAAAYAAAAGAAAASwAAAEAAAAAwAAAABQAAACAAAAABAAAAAQAAABAAAAAAAAAAAAAAAAABAACAAAAAAAAAAAAAAAAAAQAAgAAAAFIAAABwAQAAAgAAABAAAAAHAAAAAAAAAAAAAAC8AgAAAAAAzAECAiJTAHkAcwB0AGUAbQAAAAAAAAAAAAAAAAAAAAAAAAAAAAAAAAAAAAAAAAAAAAAAAAAAAAAAAAAAAAAAAAAAAAAAAAAAAEiBedD/fwAAKDmagQsAAAAAAAAAAAAAANBukHz4fwAAAAAAAAAAAAAJAAAAAAAAAP////8AAAAASIF50P9/AAAAAAAAAAAAAAAAAAAAAAAAG0zto43TAACoOpqBCwAAACiE128gAQAAoE5sXCABAACw9l5cIAEAANA7moEAAAAAAAAAAAAAAAAHAAAAAAAAABhu4W8gAQAADDuagQsAAABJO5qBCwAAANHNZnz4fwAAAQAAACABAACAPpqBAAAAAAAAAAAAAAAAAAAAAAAAAACw9l5cIAEAAKsyanz4fwAAsDqagQsAAABJO5qBCwAAAFD2AnAgAQ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MAAAAAAAAACADTtaIAEAAAAIAAAAAAAA0G6QfPh/AAAAAAAAAAAAADAAAAAAAAAAKAAAAAAAAAAIAAAAAAAAAAAAAAAAAAAAAAAAAAAAAACbVu2jjdMAAMezpX74fwAAAAA7WiABAADg////AAAAALD2XlwgAQAAaCaagQAAAAAAAAAAAAAAAAYAAAAAAAAAIAAAAAAAAACMJZqBCwAAAMklmoELAAAA0c1mfPh/AAAAAAAA/38AAAAAAAAAAAAAoJTmRSABAAB4LOnP/38AALD2XlwgAQAAqzJqfPh/AAAwJZqBCwAAAMklmoELAAAAgLi0RSABAAAAAAAAZHYACAAAAAAlAAAADAAAAAMAAAAYAAAADAAAAAAAAAASAAAADAAAAAEAAAAWAAAADAAAAAgAAABUAAAAVAAAAAoAAAAnAAAAHgAAAEoAAAABAAAAqyr5QY7j+E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kAAAARwAAACkAAAAzAAAAfAAAABUAAAAhAPAAAAAAAAAAAAAAAIA/AAAAAAAAAAAAAIA/AAAAAAAAAAAAAAAAAAAAAAAAAAAAAAAAAAAAAAAAAAAlAAAADAAAAAAAAIAoAAAADAAAAAQAAABSAAAAcAEAAAQAAADw////AAAAAAAAAAAAAAAAkAEAAAAAAAEAAAAAcwBlAGcAbwBlACAAdQBpAAAAAAAAAAAAAAAAAAAAAAAAAAAAAAAAAAAAAAAAAAAAAAAAAAAAAAAAAAAAAAAAAAAAAADw2hPQ/38AAOjfz3kgAQAAaFrpz/9/AADQbpB8+H8AAAAAAAAAAAAAaFrpz/9/AAD/////AAEAAAAAAAAAAAAAAAAAAAAAAAAAAAAAAAAAAAtQ7aON0wAAwByNdwAAAADALpqBCwAAAPD///8AAAAAsPZeXCABAAD4J5qBAAAAAAAAAAAAAAAACQAAAAAAAAAgAAAAAAAAABwnmoELAAAAWSeagQsAAADRzWZ8+H8AAGsrz2R46wAAQFrpzwAAAAAAAAAAAAAAAAAAAAAAAAAAsPZeXCABAACrMmp8+H8AAMAmmoELAAAAWSeagQsAAACgNaFFIAEAAAAAAABkdgAIAAAAACUAAAAMAAAABAAAABgAAAAMAAAAAAAAABIAAAAMAAAAAQAAAB4AAAAYAAAAKQAAADMAAAClAAAASAAAACUAAAAMAAAABAAAAFQAAACsAAAAKgAAADMAAACjAAAARwAAAAEAAACrKvlBjuP4QSoAAAAzAAAAEAAAAEwAAAAAAAAAAAAAAAAAAAD//////////2wAAABUAHMAdgBlAHQAbwBzAGwAYQB2ACAARABpAG0AbwB2AAgAAAAHAAAACAAAAAgAAAAFAAAACQAAAAcAAAAEAAAACAAAAAgAAAAEAAAACwAAAAQAAAAOAAAACQAAAAgAAABLAAAAQAAAADAAAAAFAAAAIAAAAAEAAAABAAAAEAAAAAAAAAAAAAAAAAEAAIAAAAAAAAAAAAAAAAABAACAAAAAJQAAAAwAAAACAAAAJwAAABgAAAAFAAAAAAAAAP///wAAAAAAJQAAAAwAAAAFAAAATAAAAGQAAAAAAAAAUAAAAP8AAAB8AAAAAAAAAFAAAAAAAQAALQAAACEA8AAAAAAAAAAAAAAAgD8AAAAAAAAAAAAAgD8AAAAAAAAAAAAAAAAAAAAAAAAAAAAAAAAAAAAAAAAAACUAAAAMAAAAAAAAgCgAAAAMAAAABQAAACcAAAAYAAAABQAAAAAAAAD///8AAAAAACUAAAAMAAAABQAAAEwAAABkAAAACQAAAFAAAAD2AAAAXAAAAAkAAABQAAAA7gAAAA0AAAAhAPAAAAAAAAAAAAAAAIA/AAAAAAAAAAAAAIA/AAAAAAAAAAAAAAAAAAAAAAAAAAAAAAAAAAAAAAAAAAAlAAAADAAAAAAAAIAoAAAADAAAAAUAAAAlAAAADAAAAAEAAAAYAAAADAAAAAAAAAASAAAADAAAAAEAAAAeAAAAGAAAAAkAAABQAAAA9wAAAF0AAAAlAAAADAAAAAEAAABUAAAAqAAAAAoAAABQAAAAZwAAAFwAAAABAAAAqyr5QY7j+EEKAAAAUAAAAA8AAABMAAAAAAAAAAAAAAAAAAAA//////////9sAAAAJgQyBDUEQgQ+BEEEOwQwBDIEIAAUBDgEPAQ+BDIEAAAIAAAABgAAAAYAAAAFAAAABwAAAAUAAAAGAAAABgAAAAYAAAADAAAACAAAAAcAAAAIAAAABwAAAAYAAABLAAAAQAAAADAAAAAFAAAAIAAAAAEAAAABAAAAEAAAAAAAAAAAAAAAAAEAAIAAAAAAAAAAAAAAAAABAACAAAAAJQAAAAwAAAACAAAAJwAAABgAAAAFAAAAAAAAAP///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MAAAACgAAAGAAAACMAAAAbAAAAAEAAACrKvlBjuP4QQoAAABgAAAAFQAAAEwAAAAAAAAAAAAAAAAAAAD//////////3gAAAAYBDcEPwRKBDsEPQQ4BEIENQQ7BDUEPQQgADQEOARABDUEOgRCBD4EQAQAAAgAAAAFAAAABwAAAAcAAAAGAAAABwAAAAcAAAAFAAAABgAAAAYAAAAGAAAABwAAAAMAAAAGAAAABwAAAAcAAAAGAAAABgAAAAUAAAAHAAAABwAAAEsAAABAAAAAMAAAAAUAAAAgAAAAAQAAAAEAAAAQAAAAAAAAAAAAAAAAAQAAgAAAAAAAAAAAAAAAAAEAAIAAAAAlAAAADAAAAAIAAAAnAAAAGAAAAAUAAAAAAAAA////AAAAAAAlAAAADAAAAAUAAABMAAAAZAAAAAkAAABwAAAAqAAAAHwAAAAJAAAAcAAAAKAAAAANAAAAIQDwAAAAAAAAAAAAAACAPwAAAAAAAAAAAACAPwAAAAAAAAAAAAAAAAAAAAAAAAAAAAAAAAAAAAAAAAAAJQAAAAwAAAAAAACAKAAAAAwAAAAFAAAAJQAAAAwAAAABAAAAGAAAAAwAAAAAAAAAEgAAAAwAAAABAAAAFgAAAAwAAAAAAAAAVAAAAAABAAAKAAAAcAAAAKcAAAB8AAAAAQAAAKsq+UGO4/hBCgAAAHAAAAAeAAAATAAAAAQAAAAJAAAAcAAAAKkAAAB9AAAAiAAAAFMAaQBnAG4AZQBkACAAYgB5ADoAIABUAHMAdgBlAHQAbwBzAGwAYQB2ACAATgAuACAARABpAG0AbwB2AAYAAAADAAAABwAAAAcAAAAGAAAABwAAAAMAAAAHAAAABQAAAAMAAAADAAAABgAAAAUAAAAFAAAABgAAAAQAAAAHAAAABQAAAAMAAAAGAAAABQAAAAMAAAAIAAAAAwAAAAMAAAAIAAAAAwAAAAkAAAAHAAAABQAAABYAAAAMAAAAAAAAACUAAAAMAAAAAgAAAA4AAAAUAAAAAAAAABAAAAAUAAAA</Object>
  <Object Id="idInvalidSigLnImg">AQAAAGwAAAAAAAAAAAAAAP8AAAB/AAAAAAAAAAAAAAAmHwAAjw8AACBFTUYAAAEALCEAALEAAAAGAAAAAAAAAAAAAAAAAAAAgAcAADgEAABWAgAAUAEAAAAAAAAAAAAAAAAAAPAfCQCAIAU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eQAAABAAAAAiAAAABAAAAFgAAAANAAAAIQDwAAAAAAAAAAAAAACAPwAAAAAAAAAAAACAPwAAAAAAAAAAAAAAAAAAAAAAAAAAAAAAAAAAAAAAAAAAJQAAAAwAAAAAAACAKAAAAAwAAAABAAAAUgAAAHABAAABAAAA9f///wAAAAAAAAAAAAAAAJABAAAAAAABAAAAAHMAZQBnAG8AZQAgAHUAaQAAAAAAAAAAAAAAAAAAAAAAAAAAAAAAAAAAAAAAAAAAAAAAAAAAAAAAAAAAAAAAAAAAAAAAACAAAAAAAAAAYDDR/38AAABgMNH/fwAAEwAAAAAAAAAAACZ9+H8AAA1/edD/fwAAMBYmffh/AAATAAAAAAAAABgXAAAAAAAAQAAAwP9/AAAAACZ9+H8AANWBedD/fwAABAAAAAAAAAAwFiZ9+H8AADC2m4ELAAAAEwAAAAAAAABIAAAAAAAAAPQiEtH/fwAAkGMw0f9/AABAJxLR/38AAAEAAAAAAAAA4EwS0f9/AAAAACZ9+H8AAAAAAAAAAAAAAAAAAAsAAAAA4JqBCwAAALD2XlwgAQAAqzJqfPh/AAAAt5uBCwAAAJm3m4ELAAAAAAAAAAAAAAAAAAAAZHYACAAAAAAlAAAADAAAAAEAAAAYAAAADAAAAP8AAAASAAAADAAAAAEAAAAeAAAAGAAAACIAAAAEAAAAegAAABEAAAAlAAAADAAAAAEAAABUAAAAtAAAACMAAAAEAAAAeAAAABAAAAABAAAAqyr5QY7j+EEjAAAABAAAABEAAABMAAAAAAAAAAAAAAAAAAAA//////////9wAAAASQBuAHYAYQBsAGkAZAAgAHMAaQBnAG4AYQB0AHUAcgBlAAAAAwAAAAcAAAAFAAAABgAAAAMAAAADAAAABwAAAAMAAAAFAAAAAwAAAAcAAAAHAAAABgAAAAQAAAAHAAAABAAAAAYAAABLAAAAQAAAADAAAAAFAAAAIAAAAAEAAAABAAAAEAAAAAAAAAAAAAAAAAEAAIAAAAAAAAAAAAAAAAABAACAAAAAUgAAAHABAAACAAAAEAAAAAcAAAAAAAAAAAAAALwCAAAAAADMAQICIlMAeQBzAHQAZQBtAAAAAAAAAAAAAAAAAAAAAAAAAAAAAAAAAAAAAAAAAAAAAAAAAAAAAAAAAAAAAAAAAAAAAAAAAAAASIF50P9/AAAoOZqBCwAAAAAAAAAAAAAA0G6QfPh/AAAAAAAAAAAAAAkAAAAAAAAA/////wAAAABIgXnQ/38AAAAAAAAAAAAAAAAAAAAAAAAbTO2jjdMAAKg6moELAAAAKITXbyABAACgTmxcIAEAALD2XlwgAQAA0DuagQAAAAAAAAAAAAAAAAcAAAAAAAAAGG7hbyABAAAMO5qBCwAAAEk7moELAAAA0c1mfPh/AAABAAAAIAEAAIA+moEAAAAAAAAAAAAAAAAAAAAAAAAAALD2XlwgAQAAqzJqfPh/AACwOpqBCwAAAEk7moELAAAAUPYCcCAB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wAAAAAAAAAIANO1ogAQAAAAgAAAAAAADQbpB8+H8AAAAAAAAAAAAAMAAAAAAAAAAoAAAAAAAAAAgAAAAAAAAAAAAAAAAAAAAAAAAAAAAAAJtW7aON0wAAx7Olfvh/AAAAADtaIAEAAOD///8AAAAAsPZeXCABAABoJpqBAAAAAAAAAAAAAAAABgAAAAAAAAAgAAAAAAAAAIwlmoELAAAAySWagQsAAADRzWZ8+H8AAAAAAAD/fwAAAAAAAAAAAACglOZFIAEAAHgs6c//fwAAsPZeXCABAACrMmp8+H8AADAlmoELAAAAySWagQsAAACAuLRFIAEAAAAAAABkdgAIAAAAACUAAAAMAAAAAwAAABgAAAAMAAAAAAAAABIAAAAMAAAAAQAAABYAAAAMAAAACAAAAFQAAABUAAAACgAAACcAAAAeAAAASgAAAAEAAACrKvlBjuP4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KQAAABHAAAAKQAAADMAAAB8AAAAFQAAACEA8AAAAAAAAAAAAAAAgD8AAAAAAAAAAAAAgD8AAAAAAAAAAAAAAAAAAAAAAAAAAAAAAAAAAAAAAAAAACUAAAAMAAAAAAAAgCgAAAAMAAAABAAAAFIAAABwAQAABAAAAPD///8AAAAAAAAAAAAAAACQAQAAAAAAAQAAAABzAGUAZwBvAGUAIAB1AGkAAAAAAAAAAAAAAAAAAAAAAAAAAAAAAAAAAAAAAAAAAAAAAAAAAAAAAAAAAAAAAAAAAAAAAPDaE9D/fwAA6N/PeSABAABoWunP/38AANBukHz4fwAAAAAAAAAAAABoWunP/38AAP////8AAQAAAAAAAAAAAAAAAAAAAAAAAAAAAAAAAAAAC1Dto43TAADAHI13AAAAAMAumoELAAAA8P///wAAAACw9l5cIAEAAPgnmoEAAAAAAAAAAAAAAAAJAAAAAAAAACAAAAAAAAAAHCeagQsAAABZJ5qBCwAAANHNZnz4fwAAayvPZHjrAABAWunPAAAAAAAAAAAAAAAAAAAAAAAAAACw9l5cIAEAAKsyanz4fwAAwCaagQsAAABZJ5qBCwAAAKA1oUUgAQAAAAAAAGR2AAgAAAAAJQAAAAwAAAAEAAAAGAAAAAwAAAAAAAAAEgAAAAwAAAABAAAAHgAAABgAAAApAAAAMwAAAKUAAABIAAAAJQAAAAwAAAAEAAAAVAAAAKwAAAAqAAAAMwAAAKMAAABHAAAAAQAAAKsq+UGO4/hBKgAAADMAAAAQAAAATAAAAAAAAAAAAAAAAAAAAP//////////bAAAAFQAcwB2AGUAdABvAHMAbABhAHYAIABEAGkAbQBvAHYACAAAAAcAAAAIAAAACAAAAAUAAAAJAAAABwAAAAQAAAAIAAAACAAAAAQAAAALAAAABAAAAA4AAAAJAAAACAAAAEsAAABAAAAAMAAAAAUAAAAgAAAAAQAAAAEAAAAQAAAAAAAAAAAAAAAAAQAAgAAAAAAAAAAAAAAAAAEAAIAAAAAlAAAADAAAAAIAAAAnAAAAGAAAAAUAAAAAAAAA////AAAAAAAlAAAADAAAAAUAAABMAAAAZAAAAAAAAABQAAAA/wAAAHwAAAAAAAAAUAAAAAABAAAtAAAAIQDwAAAAAAAAAAAAAACAPwAAAAAAAAAAAACAPwAAAAAAAAAAAAAAAAAAAAAAAAAAAAAAAAAAAAAAAAAAJQAAAAwAAAAAAACAKAAAAAwAAAAFAAAAJwAAABgAAAAFAAAAAAAAAP///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CoAAAACgAAAFAAAABnAAAAXAAAAAEAAACrKvlBjuP4QQoAAABQAAAADwAAAEwAAAAAAAAAAAAAAAAAAAD//////////2wAAAAmBDIENQRCBD4EQQQ7BDAEMgQgABQEOAQ8BD4EMgQAAAgAAAAGAAAABgAAAAUAAAAHAAAABQAAAAYAAAAGAAAABgAAAAMAAAAIAAAABwAAAAgAAAAHAAAABgAAAEsAAABAAAAAMAAAAAUAAAAgAAAAAQAAAAEAAAAQAAAAAAAAAAAAAAAAAQAAgAAAAAAAAAAAAAAAAAEAAIAAAAAlAAAADAAAAAIAAAAnAAAAGAAAAAUAAAAAAAAA////AAAAAAAlAAAADAAAAAUAAABMAAAAZAAAAAkAAABgAAAA9gAAAGwAAAAJAAAAYAAAAO4AAAANAAAAIQDwAAAAAAAAAAAAAACAPwAAAAAAAAAAAACAPwAAAAAAAAAAAAAAAAAAAAAAAAAAAAAAAAAAAAAAAAAAJQAAAAwAAAAAAACAKAAAAAwAAAAFAAAAJQAAAAwAAAABAAAAGAAAAAwAAAAAAAAAEgAAAAwAAAABAAAAHgAAABgAAAAJAAAAYAAAAPcAAABtAAAAJQAAAAwAAAABAAAAVAAAAMwAAAAKAAAAYAAAAIwAAABsAAAAAQAAAKsq+UGO4/hBCgAAAGAAAAAVAAAATAAAAAAAAAAAAAAAAAAAAP//////////eAAAABgENwQ/BEoEOwQ9BDgEQgQ1BDsENQQ9BCAANAQ4BEAENQQ6BEIEPgRABAAACAAAAAUAAAAHAAAABwAAAAYAAAAHAAAABwAAAAUAAAAGAAAABgAAAAYAAAAHAAAAAwAAAAYAAAAHAAAABwAAAAYAAAAGAAAABQAAAAcAAAAHAAAASwAAAEAAAAAwAAAABQAAACAAAAABAAAAAQAAABAAAAAAAAAAAAAAAAABAACAAAAAAAAAAAAAAAAAAQAAgAAAACUAAAAMAAAAAgAAACcAAAAYAAAABQAAAAAAAAD///8AAAAAACUAAAAMAAAABQAAAEwAAABkAAAACQAAAHAAAACoAAAAfAAAAAkAAABwAAAAoAAAAA0AAAAhAPAAAAAAAAAAAAAAAIA/AAAAAAAAAAAAAIA/AAAAAAAAAAAAAAAAAAAAAAAAAAAAAAAAAAAAAAAAAAAlAAAADAAAAAAAAIAoAAAADAAAAAUAAAAlAAAADAAAAAEAAAAYAAAADAAAAAAAAAASAAAADAAAAAEAAAAWAAAADAAAAAAAAABUAAAAAAEAAAoAAABwAAAApwAAAHwAAAABAAAAqyr5QY7j+EEKAAAAcAAAAB4AAABMAAAABAAAAAkAAABwAAAAqQAAAH0AAACIAAAAUwBpAGcAbgBlAGQAIABiAHkAOgAgAFQAcwB2AGUAdABvAHMAbABhAHYAIABOAC4AIABEAGkAbQBvAHYABgAAAAMAAAAHAAAABwAAAAYAAAAHAAAAAwAAAAcAAAAFAAAAAwAAAAMAAAAGAAAABQAAAAUAAAAGAAAABAAAAAcAAAAFAAAAAwAAAAYAAAAFAAAAAwAAAAgAAAADAAAAAwAAAAgAAAADAAAACQAAAAcAAAAFAAAAFgAAAAwAAAAAAAAAJQAAAAwAAAACAAAADgAAABQAAAAAAAAAEAAAABQAAAA=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UmIugFl+/YC/qVUOMHXUy47UrHXYDiXekMPemOaV1YQ=</DigestValue>
    </Reference>
    <Reference Type="http://www.w3.org/2000/09/xmldsig#Object" URI="#idOfficeObject">
      <DigestMethod Algorithm="http://www.w3.org/2001/04/xmlenc#sha256"/>
      <DigestValue>mskcTDZhSNhwWaB5lkGkDXRcYJ+31u2Xj+v+A/BbgSg=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YIUKhBVwFlmFa2rnk9JPMiks8U9L6FfaeBYg+WYpjZk=</DigestValue>
    </Reference>
    <Reference Type="http://www.w3.org/2000/09/xmldsig#Object" URI="#idValidSigLnImg">
      <DigestMethod Algorithm="http://www.w3.org/2001/04/xmlenc#sha256"/>
      <DigestValue>614lfNV37gP3LRysciAiHZXn1zfuG6PBOEfSLCN93FE=</DigestValue>
    </Reference>
    <Reference Type="http://www.w3.org/2000/09/xmldsig#Object" URI="#idInvalidSigLnImg">
      <DigestMethod Algorithm="http://www.w3.org/2001/04/xmlenc#sha256"/>
      <DigestValue>SIpD8yygxxIBPKVl5W679584CYvqWcIvqXFhqP/hE0w=</DigestValue>
    </Reference>
  </SignedInfo>
  <SignatureValue>H6ocLHtElpxarYVANo/Zkjh9ffAbOMOJV/dTn0Pu0RV7O5+0xvZVTQz2oD3xRErHudIO0ZEF/s3w
TkUTSlqoMpZbwMyvRpeIZyy5GRZC9ZUGtm+GxCXJhAcMe4RLBHNOFXcubKBzzAguf1R9y9N0KaGB
FZxrgLRsTmSgojYaiA3gcRHNGoWqAHsT/WSFi+eQY2fto93TiQFTusEfVXaRPc05zO5p2TgGy/y7
CyP3ztbTAyt8TAlDYpCirxrUf1+whp+B6vsD14H/KegvkJW2YLindX99VzhheUWM+tnsdOZxJHKn
gzEULPXTQ2tdPo+O04AP6f4c4Shib5zxRM1NQA==</SignatureValue>
  <KeyInfo>
    <X509Data>
      <X509Certificate>MIIHDTCCBPWgAwIBAgIISZR31C28CtgwDQYJKoZIhvcNAQELBQAweDELMAkGA1UEBhMCQkcxGDAWBgNVBGETD05UUkJHLTIwMTIzMDQyNjESMBAGA1UEChMJQk9SSUNBIEFEMRAwDgYDVQQLEwdCLVRydXN0MSkwJwYDVQQDEyBCLVRydXN0IE9wZXJhdGlvbmFsIFF1YWxpZmllZCBDQTAeFw0yNDA1MTYwMDAwMDBaFw0yNTA1MTYwMDAwMDBaMIGSMScwJQYJKoZIhvcNAQkBFhhEaW1pdGFyLkRpbG92QGRza2JhbmsuYmcxDjAMBgNVBAQMBURJTE9WMRAwDgYDVQQqDAdESU1JVEFSMRkwFwYDVQQFExBQTk9CRy03NzExMDYzMjg4MR0wGwYDVQQDDBRESU1JVEFSIElWQU5PViBESUxPVjELMAkGA1UEBhMCQkcwggEiMA0GCSqGSIb3DQEBAQUAA4IBDwAwggEKAoIBAQCurHXC9t+W7ICogiuTiMK5sxV7Yp93OkIOgKT7X0Oyllp737FY9EESk+hGB8+NoaC/Lbrt5GC7hP//56ZSy8UrcAAAXk1SjZSMLPe8Che2lA1wmZfLxutiAwE07dKOZA9VBt6bIw0HAjxVkz0Wq3Dr96RslwXHJlybgqYLrO9B6hwEQbY81BUzPKUhMf7EA0pXFJc6ih7da65GZssPP+ae6H1bpuF1kV21baHxjpz5D6mm/AcSgKyeIaL3y0FJXBVcrPAKPXZ5wffpiJBfTOu1VNchIIbXaE3HdqLuL4orKdf4dvZFx3EP8HZMECwma2hgwKSn5bAIRoAfaUSWvzexAgMBAAGjggJ+MIICejAdBgNVHQ4EFgQU8JrBweTn9HnwWlyMwtr0bUEo3mwwHwYDVR0jBBgwFoAUJ88IQwTwxYM3Z4EXTfwF5ttli7AwIAYDVR0SBBkwF4YVaHR0cDovL3d3dy5iLXRydXN0LmJnMAkGA1UdEwQCMAAwYQYDVR0gBFowWDBBBgsrBgEEAft2AQYBATAyMDAGCCsGAQUFBwIBFiRodHRwOi8vd3d3LmItdHJ1c3Qub3JnL2RvY3VtZW50cy9jcHMwCAYGBACLMAEBMAkGBwQAi+xAAQIwDgYDVR0PAQH/BAQDAgXgMB0GA1UdJQQWMBQGCCsGAQUFBwMCBggrBgEFBQcDBDBMBgNVHR8ERTBDMEGgP6A9hjtodHRwOi8vY3JsLmItdHJ1c3Qub3JnL3JlcG9zaXRvcnkvQi1UcnVzdE9wZXJhdGlvbmFsUUNBLmNybDB7BggrBgEFBQcBAQRvMG0wIwYIKwYBBQUHMAGGF2h0dHA6Ly9vY3NwLmItdHJ1c3Qub3JnMEYGCCsGAQUFBzAChjpodHRwOi8vY2EuYi10cnVzdC5vcmcvcmVwb3NpdG9yeS9CLVRydXN0T3BlcmF0aW9uYWxRQ0EuY2VyMIGIBggrBgEFBQcBAwR8MHowFQYIKwYBBQUHCwIwCQYHBACL7EkBATAIBgYEAI5GAQEwCAYGBACORgEEMDgGBgQAjkYBBTAuMCwWJmh0dHBzOi8vd3d3LmItdHJ1c3Qub3JnL3Bkcy9wZHNfZW4ucGRmEwJlbjATBgYEAI5GAQYwCQYHBACORgEGATAjBgNVHREEHDAagRhEaW1pdGFyLkRpbG92QGRza2JhbmsuYmcwDQYJKoZIhvcNAQELBQADggIBAH7NL2zw9ADmZY4w4LVkfN8udCHtkX2FLcubkKAcTh6uenllHsq0MHOBRnDV48LJTkQ28IvQ6DRB2TfDD8Tx4fBOyTwKcQG7cNN6QHHUWzPLE6yBJXoePT98NFy/2H0uOikt+j/4jblc3HcJS4mFdlRX0V7oCREx7NWZ6Ed+nv8g7GTSlwQCnbkP4X1l+1+ii2L7b5fGUbI4l5WNP1An9hQTojDll19SvrFWxRwD/R80lljyrWPGm+3/xc8TOtcHQsYY3R6nCZ6pv7pAg8Sd7nIz+ZmnniFw42bRQCeLbNPwqdbkYv6jddt5Vlgmi0DlVeHDbUaeZRUdKI+Jc+Ykegb3S0A/uag0NoIN4FGOvmaVdOkTV47jPZKVv8DSJVBgbNOJdSN7YNgNt2g9i6FKuY4rbqRfLeiBtB9rBli3E8YNwddkdS3DyuDRd9JNsrelvAE3O6BF2e0/S3Z0qDcXQ4e8p+ZzhwSCL5+j6Fpr92OJ4Up+mc9k9ZdITwg+Hj1sMTetsBC8mFNNHPFXE/K/MEoe7a2GN8xrWguj4T4KvdTZSBILzAJ5WtjVItwOj8q+8ZLv0qEHOw9yBLoQYwqWYMWWLZJGP9eA95jp/dmQzpObzSUwuRSZYFbEZYDdNZWOqbDlZItugA7GlHkU1Phc/aCOfhoGhM2TAnLDCJQbzu/J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7"/>
            <mdssi:RelationshipReference xmlns:mdssi="http://schemas.openxmlformats.org/package/2006/digital-signature" SourceId="rId50"/>
            <mdssi:RelationshipReference xmlns:mdssi="http://schemas.openxmlformats.org/package/2006/digital-signature" SourceId="rId55"/>
            <mdssi:RelationshipReference xmlns:mdssi="http://schemas.openxmlformats.org/package/2006/digital-signature" SourceId="rId6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3"/>
            <mdssi:RelationshipReference xmlns:mdssi="http://schemas.openxmlformats.org/package/2006/digital-signature" SourceId="rId58"/>
            <mdssi:RelationshipReference xmlns:mdssi="http://schemas.openxmlformats.org/package/2006/digital-signature" SourceId="rId5"/>
            <mdssi:RelationshipReference xmlns:mdssi="http://schemas.openxmlformats.org/package/2006/digital-signature" SourceId="rId61"/>
            <mdssi:RelationshipReference xmlns:mdssi="http://schemas.openxmlformats.org/package/2006/digital-signature" SourceId="rId1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48"/>
            <mdssi:RelationshipReference xmlns:mdssi="http://schemas.openxmlformats.org/package/2006/digital-signature" SourceId="rId56"/>
            <mdssi:RelationshipReference xmlns:mdssi="http://schemas.openxmlformats.org/package/2006/digital-signature" SourceId="rId64"/>
            <mdssi:RelationshipReference xmlns:mdssi="http://schemas.openxmlformats.org/package/2006/digital-signature" SourceId="rId8"/>
            <mdssi:RelationshipReference xmlns:mdssi="http://schemas.openxmlformats.org/package/2006/digital-signature" SourceId="rId51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46"/>
            <mdssi:RelationshipReference xmlns:mdssi="http://schemas.openxmlformats.org/package/2006/digital-signature" SourceId="rId59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54"/>
            <mdssi:RelationshipReference xmlns:mdssi="http://schemas.openxmlformats.org/package/2006/digital-signature" SourceId="rId6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49"/>
            <mdssi:RelationshipReference xmlns:mdssi="http://schemas.openxmlformats.org/package/2006/digital-signature" SourceId="rId57"/>
            <mdssi:RelationshipReference xmlns:mdssi="http://schemas.openxmlformats.org/package/2006/digital-signature" SourceId="rId10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52"/>
            <mdssi:RelationshipReference xmlns:mdssi="http://schemas.openxmlformats.org/package/2006/digital-signature" SourceId="rId60"/>
            <mdssi:RelationshipReference xmlns:mdssi="http://schemas.openxmlformats.org/package/2006/digital-signature" SourceId="rId6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9"/>
            <mdssi:RelationshipReference xmlns:mdssi="http://schemas.openxmlformats.org/package/2006/digital-signature" SourceId="rId26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</Transform>
          <Transform Algorithm="http://www.w3.org/TR/2001/REC-xml-c14n-20010315"/>
        </Transforms>
        <DigestMethod Algorithm="http://www.w3.org/2001/04/xmlenc#sha256"/>
        <DigestValue>J0cDSldbuQN27O6Sdw/Hsp6JUYuIS8Ver59TsOLRTrw=</DigestValue>
      </Reference>
      <Reference URI="/xl/calcChain.xml?ContentType=application/vnd.openxmlformats-officedocument.spreadsheetml.calcChain+xml">
        <DigestMethod Algorithm="http://www.w3.org/2001/04/xmlenc#sha256"/>
        <DigestValue>mH7nRVLdyqN4e++8El2LcEFG+Fnw0HuswsxKOmhxM4E=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k7x4InUpprzMd7EavVzigdy/k2BCSAieF1tBJyAznHo=</DigestValue>
      </Reference>
      <Reference URI="/xl/drawings/drawing1.xml?ContentType=application/vnd.openxmlformats-officedocument.drawing+xml">
        <DigestMethod Algorithm="http://www.w3.org/2001/04/xmlenc#sha256"/>
        <DigestValue>7MIzXbnciQsQFTZC6OKcXtyivfJEjfMUMzmQ/sT83TU=</DigestValue>
      </Reference>
      <Reference URI="/xl/drawings/vmlDrawing1.vml?ContentType=application/vnd.openxmlformats-officedocument.vmlDrawing">
        <DigestMethod Algorithm="http://www.w3.org/2001/04/xmlenc#sha256"/>
        <DigestValue>gHwJ+zkIuZLl/yXkb14dFv8wChhZ6mCvSJPaE0JF9K4=</DigestValue>
      </Reference>
      <Reference URI="/xl/media/image1.emf?ContentType=image/x-emf">
        <DigestMethod Algorithm="http://www.w3.org/2001/04/xmlenc#sha256"/>
        <DigestValue>Dprz6Tw4XrZdT+6swlVrkP17mt7nFK/ZN3miHo0w4vE=</DigestValue>
      </Reference>
      <Reference URI="/xl/media/image2.emf?ContentType=image/x-emf">
        <DigestMethod Algorithm="http://www.w3.org/2001/04/xmlenc#sha256"/>
        <DigestValue>XwUf0Enrvyx4R9VfTAO+KnTqICvijSvNEJrvVzoJy34=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0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100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0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0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0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10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1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02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2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3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0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.bin?ContentType=application/vnd.openxmlformats-officedocument.spreadsheetml.printerSettings">
        <DigestMethod Algorithm="http://www.w3.org/2001/04/xmlenc#sha256"/>
        <DigestValue>XJnd1BqqlgRUowTgijESNZSOjtwDdPDtD9gRl8sKS8U=</DigestValue>
      </Reference>
      <Reference URI="/xl/printerSettings/printerSettings104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4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.bin?ContentType=application/vnd.openxmlformats-officedocument.spreadsheetml.printerSettings">
        <DigestMethod Algorithm="http://www.w3.org/2001/04/xmlenc#sha256"/>
        <DigestValue>HUBd8uxORDabqDSU1tof+1I3gMYhms5OGzov+PkFABM=</DigestValue>
      </Reference>
      <Reference URI="/xl/printerSettings/printerSettings10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5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06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6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7.bin?ContentType=application/vnd.openxmlformats-officedocument.spreadsheetml.printerSettings">
        <DigestMethod Algorithm="http://www.w3.org/2001/04/xmlenc#sha256"/>
        <DigestValue>0M0lT1N85id3zVk0KL199WWnZZgA/S7wmk6VRFwo/JI=</DigestValue>
      </Reference>
      <Reference URI="/xl/printerSettings/printerSettings10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8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08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9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0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9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93.bin?ContentType=application/vnd.openxmlformats-officedocument.spreadsheetml.printerSettings">
        <DigestMethod Algorithm="http://www.w3.org/2001/04/xmlenc#sha256"/>
        <DigestValue>OzzTr3nuLxBsFx0wh34CCVmFFlL2MIzs7XbIuHZwtXk=</DigestValue>
      </Reference>
      <Reference URI="/xl/printerSettings/printerSettings1094.bin?ContentType=application/vnd.openxmlformats-officedocument.spreadsheetml.printerSettings">
        <DigestMethod Algorithm="http://www.w3.org/2001/04/xmlenc#sha256"/>
        <DigestValue>IhQIu1yE8tOLYuVBrdmiMyAqn7xAiMTeU2iXgpmFUvg=</DigestValue>
      </Reference>
      <Reference URI="/xl/printerSettings/printerSettings109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96.bin?ContentType=application/vnd.openxmlformats-officedocument.spreadsheetml.printerSettings">
        <DigestMethod Algorithm="http://www.w3.org/2001/04/xmlenc#sha256"/>
        <DigestValue>1O5Z+HDvHOwZHg1obxbPDgt1LfiGx+SvMwVABueX6Wo=</DigestValue>
      </Reference>
      <Reference URI="/xl/printerSettings/printerSettings1097.bin?ContentType=application/vnd.openxmlformats-officedocument.spreadsheetml.printerSettings">
        <DigestMethod Algorithm="http://www.w3.org/2001/04/xmlenc#sha256"/>
        <DigestValue>IhQIu1yE8tOLYuVBrdmiMyAqn7xAiMTeU2iXgpmFUvg=</DigestValue>
      </Reference>
      <Reference URI="/xl/printerSettings/printerSettings1098.bin?ContentType=application/vnd.openxmlformats-officedocument.spreadsheetml.printerSettings">
        <DigestMethod Algorithm="http://www.w3.org/2001/04/xmlenc#sha256"/>
        <DigestValue>IhQIu1yE8tOLYuVBrdmiMyAqn7xAiMTeU2iXgpmFUvg=</DigestValue>
      </Reference>
      <Reference URI="/xl/printerSettings/printerSettings109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0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10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0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02.bin?ContentType=application/vnd.openxmlformats-officedocument.spreadsheetml.printerSettings">
        <DigestMethod Algorithm="http://www.w3.org/2001/04/xmlenc#sha256"/>
        <DigestValue>0ilysLQ1N/8xEyTkcb2T/AJ/M+XnB6OrNifh2WQMxdM=</DigestValue>
      </Reference>
      <Reference URI="/xl/printerSettings/printerSettings1103.bin?ContentType=application/vnd.openxmlformats-officedocument.spreadsheetml.printerSettings">
        <DigestMethod Algorithm="http://www.w3.org/2001/04/xmlenc#sha256"/>
        <DigestValue>0ilysLQ1N/8xEyTkcb2T/AJ/M+XnB6OrNifh2WQMxdM=</DigestValue>
      </Reference>
      <Reference URI="/xl/printerSettings/printerSettings110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0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0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0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08.bin?ContentType=application/vnd.openxmlformats-officedocument.spreadsheetml.printerSettings">
        <DigestMethod Algorithm="http://www.w3.org/2001/04/xmlenc#sha256"/>
        <DigestValue>IhQIu1yE8tOLYuVBrdmiMyAqn7xAiMTeU2iXgpmFUvg=</DigestValue>
      </Reference>
      <Reference URI="/xl/printerSettings/printerSettings110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1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11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1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1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1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1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1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1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1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2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12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2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2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2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12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2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2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3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13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3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3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3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14.bin?ContentType=application/vnd.openxmlformats-officedocument.spreadsheetml.printerSettings">
        <DigestMethod Algorithm="http://www.w3.org/2001/04/xmlenc#sha256"/>
        <DigestValue>iXMFJr9cPu8aBDWDAy9E7NsL4+xeJE7SzvaCcK5ZP9E=</DigestValue>
      </Reference>
      <Reference URI="/xl/printerSettings/printerSettings115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16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17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18.bin?ContentType=application/vnd.openxmlformats-officedocument.spreadsheetml.printerSettings">
        <DigestMethod Algorithm="http://www.w3.org/2001/04/xmlenc#sha256"/>
        <DigestValue>iXMFJr9cPu8aBDWDAy9E7NsL4+xeJE7SzvaCcK5ZP9E=</DigestValue>
      </Reference>
      <Reference URI="/xl/printerSettings/printerSettings119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20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21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22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123.bin?ContentType=application/vnd.openxmlformats-officedocument.spreadsheetml.printerSettings">
        <DigestMethod Algorithm="http://www.w3.org/2001/04/xmlenc#sha256"/>
        <DigestValue>XJnd1BqqlgRUowTgijESNZSOjtwDdPDtD9gRl8sKS8U=</DigestValue>
      </Reference>
      <Reference URI="/xl/printerSettings/printerSettings12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2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3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3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5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3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1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5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2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1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8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6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7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7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.bin?ContentType=application/vnd.openxmlformats-officedocument.spreadsheetml.printerSettings">
        <DigestMethod Algorithm="http://www.w3.org/2001/04/xmlenc#sha256"/>
        <DigestValue>rALDqt2H2KdfuxYzTV53rYvk3kH3uKy15HZhCc8cxRs=</DigestValue>
      </Reference>
      <Reference URI="/xl/printerSettings/printerSettings18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8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9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9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7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9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0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1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2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2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2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3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3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3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4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5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5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5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5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7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8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8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94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29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0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1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1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1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1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.bin?ContentType=application/vnd.openxmlformats-officedocument.spreadsheetml.printerSettings">
        <DigestMethod Algorithm="http://www.w3.org/2001/04/xmlenc#sha256"/>
        <DigestValue>rALDqt2H2KdfuxYzTV53rYvk3kH3uKy15HZhCc8cxRs=</DigestValue>
      </Reference>
      <Reference URI="/xl/printerSettings/printerSettings32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2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2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3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3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3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3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3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3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4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9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5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5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52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3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54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5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6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7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8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9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0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61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3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64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65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7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7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7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0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82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3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4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5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6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7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8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9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1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92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93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9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5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40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8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40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9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2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2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30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43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4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5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44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4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4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5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1.bin?ContentType=application/vnd.openxmlformats-officedocument.spreadsheetml.printerSettings">
        <DigestMethod Algorithm="http://www.w3.org/2001/04/xmlenc#sha256"/>
        <DigestValue>8GxkY5aNhNEnoEVYHUJIUahyjoG+SZPiNovYigm2zjw=</DigestValue>
      </Reference>
      <Reference URI="/xl/printerSettings/printerSettings46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7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8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3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49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9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96.bin?ContentType=application/vnd.openxmlformats-officedocument.spreadsheetml.printerSettings">
        <DigestMethod Algorithm="http://www.w3.org/2001/04/xmlenc#sha256"/>
        <DigestValue>+qz51KCQnZTjgrS1g4SKzjcASC9Lf3Y9XDV+3r0gQiE=</DigestValue>
      </Reference>
      <Reference URI="/xl/printerSettings/printerSettings4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8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4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0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5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1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1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4.bin?ContentType=application/vnd.openxmlformats-officedocument.spreadsheetml.printerSettings">
        <DigestMethod Algorithm="http://www.w3.org/2001/04/xmlenc#sha256"/>
        <DigestValue>+qz51KCQnZTjgrS1g4SKzjcASC9Lf3Y9XDV+3r0gQiE=</DigestValue>
      </Reference>
      <Reference URI="/xl/printerSettings/printerSettings5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3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31.bin?ContentType=application/vnd.openxmlformats-officedocument.spreadsheetml.printerSettings">
        <DigestMethod Algorithm="http://www.w3.org/2001/04/xmlenc#sha256"/>
        <DigestValue>bLVNAV8VJwtMVmiOBiMQdFszUCDIW1hxymk7IrHKLZ4=</DigestValue>
      </Reference>
      <Reference URI="/xl/printerSettings/printerSettings532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33.bin?ContentType=application/vnd.openxmlformats-officedocument.spreadsheetml.printerSettings">
        <DigestMethod Algorithm="http://www.w3.org/2001/04/xmlenc#sha256"/>
        <DigestValue>tqRCJ6NYWFyhg0LZiu9kApQNB0g986FIBqUUqSZhLZI=</DigestValue>
      </Reference>
      <Reference URI="/xl/printerSettings/printerSettings534.bin?ContentType=application/vnd.openxmlformats-officedocument.spreadsheetml.printerSettings">
        <DigestMethod Algorithm="http://www.w3.org/2001/04/xmlenc#sha256"/>
        <DigestValue>bLVNAV8VJwtMVmiOBiMQdFszUCDIW1hxymk7IrHKLZ4=</DigestValue>
      </Reference>
      <Reference URI="/xl/printerSettings/printerSettings535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36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37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38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39.bin?ContentType=application/vnd.openxmlformats-officedocument.spreadsheetml.printerSettings">
        <DigestMethod Algorithm="http://www.w3.org/2001/04/xmlenc#sha256"/>
        <DigestValue>iymKb5/28bEaNaKalmA5LN8vLzkw8JbPPGU9ZqhD6cA=</DigestValue>
      </Reference>
      <Reference URI="/xl/printerSettings/printerSettings5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40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41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42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43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44.bin?ContentType=application/vnd.openxmlformats-officedocument.spreadsheetml.printerSettings">
        <DigestMethod Algorithm="http://www.w3.org/2001/04/xmlenc#sha256"/>
        <DigestValue>z6IYKP1LJhaUWbkOpEZD1FV7WrvU4y3OO7KfqpNLK/A=</DigestValue>
      </Reference>
      <Reference URI="/xl/printerSettings/printerSettings545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46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47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48.bin?ContentType=application/vnd.openxmlformats-officedocument.spreadsheetml.printerSettings">
        <DigestMethod Algorithm="http://www.w3.org/2001/04/xmlenc#sha256"/>
        <DigestValue>iymKb5/28bEaNaKalmA5LN8vLzkw8JbPPGU9ZqhD6cA=</DigestValue>
      </Reference>
      <Reference URI="/xl/printerSettings/printerSettings549.bin?ContentType=application/vnd.openxmlformats-officedocument.spreadsheetml.printerSettings">
        <DigestMethod Algorithm="http://www.w3.org/2001/04/xmlenc#sha256"/>
        <DigestValue>rIFM0HglwlPrDPL+rw1hHS7uFM31eP6Ed+eI7ZidXX0=</DigestValue>
      </Reference>
      <Reference URI="/xl/printerSettings/printerSettings5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50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51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552.bin?ContentType=application/vnd.openxmlformats-officedocument.spreadsheetml.printerSettings">
        <DigestMethod Algorithm="http://www.w3.org/2001/04/xmlenc#sha256"/>
        <DigestValue>rIFM0HglwlPrDPL+rw1hHS7uFM31eP6Ed+eI7ZidXX0=</DigestValue>
      </Reference>
      <Reference URI="/xl/printerSettings/printerSettings553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54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55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56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57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558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59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60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61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62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563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64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65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66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567.bin?ContentType=application/vnd.openxmlformats-officedocument.spreadsheetml.printerSettings">
        <DigestMethod Algorithm="http://www.w3.org/2001/04/xmlenc#sha256"/>
        <DigestValue>RT+zXlne5mKNHn3bkEEmQSozr153GQtVdfRJw3ToTDM=</DigestValue>
      </Reference>
      <Reference URI="/xl/printerSettings/printerSettings568.bin?ContentType=application/vnd.openxmlformats-officedocument.spreadsheetml.printerSettings">
        <DigestMethod Algorithm="http://www.w3.org/2001/04/xmlenc#sha256"/>
        <DigestValue>LLgOvqILSPezRF+xmU8TOsG1WIYuINJNmT2vFWgApg0=</DigestValue>
      </Reference>
      <Reference URI="/xl/printerSettings/printerSettings569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5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70.bin?ContentType=application/vnd.openxmlformats-officedocument.spreadsheetml.printerSettings">
        <DigestMethod Algorithm="http://www.w3.org/2001/04/xmlenc#sha256"/>
        <DigestValue>9yMZBLR4Nrye9a/Pzc53qddzqCFUYQmUHfyLaVdcDbE=</DigestValue>
      </Reference>
      <Reference URI="/xl/printerSettings/printerSettings571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572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573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574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75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576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77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578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79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80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581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582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583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584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58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2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59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9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0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0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0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6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3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6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2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2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2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3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4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4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6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6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6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5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66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5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6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8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8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8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8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9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9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9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9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0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1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1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1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2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2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24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72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2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2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2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2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3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6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73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5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5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6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6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7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8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79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9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9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9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0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08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80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1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2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2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3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3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3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4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4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84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4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4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50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85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3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85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5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6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2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86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7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9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6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89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98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899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9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0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0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9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05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90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0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8.bin?ContentType=application/vnd.openxmlformats-officedocument.spreadsheetml.printerSettings">
        <DigestMethod Algorithm="http://www.w3.org/2001/04/xmlenc#sha256"/>
        <DigestValue>ty1w9zSzDM139FJlRwgX+r0OSDmX8VCQBLQUnSeF1+M=</DigestValue>
      </Reference>
      <Reference URI="/xl/printerSettings/printerSettings919.bin?ContentType=application/vnd.openxmlformats-officedocument.spreadsheetml.printerSettings">
        <DigestMethod Algorithm="http://www.w3.org/2001/04/xmlenc#sha256"/>
        <DigestValue>ty1w9zSzDM139FJlRwgX+r0OSDmX8VCQBLQUnSeF1+M=</DigestValue>
      </Reference>
      <Reference URI="/xl/printerSettings/printerSettings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0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92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2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3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5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.bin?ContentType=application/vnd.openxmlformats-officedocument.spreadsheetml.printerSettings">
        <DigestMethod Algorithm="http://www.w3.org/2001/04/xmlenc#sha256"/>
        <DigestValue>GLaKEUBzo/W6cuh89TNzHLlItjrrLa14Wh0OmRDNn/0=</DigestValue>
      </Reference>
      <Reference URI="/xl/printerSettings/printerSettings9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7.bin?ContentType=application/vnd.openxmlformats-officedocument.spreadsheetml.printerSettings">
        <DigestMethod Algorithm="http://www.w3.org/2001/04/xmlenc#sha256"/>
        <DigestValue>6cKQF5uSQ9FwnCYkUOetRlrOLPKuJr1WlxlFIAIIKh8=</DigestValue>
      </Reference>
      <Reference URI="/xl/printerSettings/printerSettings97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97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.bin?ContentType=application/vnd.openxmlformats-officedocument.spreadsheetml.printerSettings">
        <DigestMethod Algorithm="http://www.w3.org/2001/04/xmlenc#sha256"/>
        <DigestValue>bX9XDerWgquo2RxSve48ZARjqmGUaFIV3OF+VtCX1Rc=</DigestValue>
      </Reference>
      <Reference URI="/xl/printerSettings/printerSettings9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8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9.bin?ContentType=application/vnd.openxmlformats-officedocument.spreadsheetml.printerSettings">
        <DigestMethod Algorithm="http://www.w3.org/2001/04/xmlenc#sha256"/>
        <DigestValue>XIc2QwSSmCeVlKH2I83k8uGA7s8klfHL3ma3f1m5IS0=</DigestValue>
      </Reference>
      <Reference URI="/xl/printerSettings/printerSettings99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9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9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9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sharedStrings.xml?ContentType=application/vnd.openxmlformats-officedocument.spreadsheetml.sharedStrings+xml">
        <DigestMethod Algorithm="http://www.w3.org/2001/04/xmlenc#sha256"/>
        <DigestValue>GH47RJMXyh4xWWXyvhJvm8Qp3K9wYtdr7tuKmMOcUa0=</DigestValue>
      </Reference>
      <Reference URI="/xl/styles.xml?ContentType=application/vnd.openxmlformats-officedocument.spreadsheetml.styles+xml">
        <DigestMethod Algorithm="http://www.w3.org/2001/04/xmlenc#sha256"/>
        <DigestValue>xEuNYegSitNPK9gidQ4FR0ti0uuATUxTMfv84ewoHVo=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mTjClF3rX1MkzAzAx9D8lJx1DptWMgGoufrCX6qW9cw=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k5M4Y03RImZs2fnsoMt5QSaGBUSCmL9pHjVG52THnak=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xW02WP4X8gwYktpmMXuQg/pdmool10/Qf6/fx//ohp0=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gf2CmpG90v7rx6gDPbXqHIqqCyNgI5vz7RWd0qtQfsM=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</Transform>
          <Transform Algorithm="http://www.w3.org/TR/2001/REC-xml-c14n-20010315"/>
        </Transforms>
        <DigestMethod Algorithm="http://www.w3.org/2001/04/xmlenc#sha256"/>
        <DigestValue>BOvkvnu1469fYiAhxvY6ypTI4H8pA7Vd3agp9UHlZB0=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</Transform>
          <Transform Algorithm="http://www.w3.org/TR/2001/REC-xml-c14n-20010315"/>
        </Transforms>
        <DigestMethod Algorithm="http://www.w3.org/2001/04/xmlenc#sha256"/>
        <DigestValue>oF/aA8GeDHkF0PpbpNPIyBwOeOlZf9umpDbvw1EbIts=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tx9asHFJI8ZMbk3DIAeWDbAurqP6rBiI2iMQLOje1Po=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</Transform>
          <Transform Algorithm="http://www.w3.org/TR/2001/REC-xml-c14n-20010315"/>
        </Transforms>
        <DigestMethod Algorithm="http://www.w3.org/2001/04/xmlenc#sha256"/>
        <DigestValue>N3HvB4k/hvaxXVWZ+KFT4TbQaxMdNcYkNHxVKHKIlI4=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vxPpPqGQOuv1piQR1L1wFxpvKCWarpRthCY4cuwTMj4=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BcsDuILELAQAbldaT9CYwb9Ns2LHrvTFnjMv/N6ZDu0=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</Transform>
          <Transform Algorithm="http://www.w3.org/TR/2001/REC-xml-c14n-20010315"/>
        </Transforms>
        <DigestMethod Algorithm="http://www.w3.org/2001/04/xmlenc#sha256"/>
        <DigestValue>9LR18CU+aH9B6WHyUOmlMug4xtQOlyRBIg7VIXhQojU=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8hCewH2ofKdATKAZ2+iwJNHt1nm5awLbGzLnAWPu/M4=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CHJ+rmmY53Xoed2l6Cpy9Oi5Ch59AegVCSqWo2YR6Fo=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</Transform>
          <Transform Algorithm="http://www.w3.org/TR/2001/REC-xml-c14n-20010315"/>
        </Transforms>
        <DigestMethod Algorithm="http://www.w3.org/2001/04/xmlenc#sha256"/>
        <DigestValue>zv8ldR5bXoefNR7tuPNoKJARyKsOhxKqvsd5Z013xX8=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ft9l6H51m79cb42BF33yjEkIArLBQH/1pN/Ki27nNpo=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rhcjRQDDrrJygG+8oIP4JFdlwpk2CR4gBDx9EoNJOeM=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DPdQxHkre5XuoyDoG62OOdyNakRw54BJUxRZdA5W+hA=</DigestValue>
      </Reference>
      <Reference URI="/xl/worksheets/_rels/sheet2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8HuDUCicoZ4pE2PxRAzKBwKnfFLPWnB6pOF6fZJ0sT8=</DigestValue>
      </Reference>
      <Reference URI="/xl/worksheets/_rels/sheet2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</Transform>
          <Transform Algorithm="http://www.w3.org/TR/2001/REC-xml-c14n-20010315"/>
        </Transforms>
        <DigestMethod Algorithm="http://www.w3.org/2001/04/xmlenc#sha256"/>
        <DigestValue>aCE8sUB13ywnWDWBbGyLoSeZ59n3XRPa0JX39mpT5LA=</DigestValue>
      </Reference>
      <Reference URI="/xl/worksheets/_rels/sheet2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jLj3VLdWypBMEMUFFgu6kHz9yjt2hFNTzOr47SbxSO4=</DigestValue>
      </Reference>
      <Reference URI="/xl/worksheets/_rels/sheet2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Dcq5Nt9rxbyNHTXWzwJS+hqcd1MDMd48s5nqD9r+PNA=</DigestValue>
      </Reference>
      <Reference URI="/xl/worksheets/_rels/sheet2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9mZPKvzqdTIhOrlxx0OmZIRPJadboIuAA6VFK2IvHPA=</DigestValue>
      </Reference>
      <Reference URI="/xl/worksheets/_rels/sheet2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WSSeePIxzai2sS9V1gUIu/ZqUnYSBD6Alp/E0L/ck/w=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JnDZ5jTO2TB7VDAkEVYU/u3E9H6fiiGBu0JRJc4RRt8=</DigestValue>
      </Reference>
      <Reference URI="/xl/worksheets/_rels/sheet3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lsGXzAhv/j/WQTNOUrlRYtRaXHzCUR+NXItqW1KX4iE=</DigestValue>
      </Reference>
      <Reference URI="/xl/worksheets/_rels/sheet3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3lgYG07+liT+Ijzm4tZ7/ULmHtWUM+YPXhFXFQXqd88=</DigestValue>
      </Reference>
      <Reference URI="/xl/worksheets/_rels/sheet3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M6FSmlkkX/MmxqhzcxcXfVs/MlmDqenwDTDuJMMcBSg=</DigestValue>
      </Reference>
      <Reference URI="/xl/worksheets/_rels/sheet3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MTHZnRne9RO94ZRG5skLji+8OsEXPVRdCgUWFsJcFLo=</DigestValue>
      </Reference>
      <Reference URI="/xl/worksheets/_rels/sheet3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HWGeaM93K4Ub95SZmXEtpX+ZLu0cuMJLkcpoW3ofVg0=</DigestValue>
      </Reference>
      <Reference URI="/xl/worksheets/_rels/sheet3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GGhGhIMzMbFI3mJnNDUp9DLB9Mvo16i9crCSwEpvwsw=</DigestValue>
      </Reference>
      <Reference URI="/xl/worksheets/_rels/sheet3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</Transform>
          <Transform Algorithm="http://www.w3.org/TR/2001/REC-xml-c14n-20010315"/>
        </Transforms>
        <DigestMethod Algorithm="http://www.w3.org/2001/04/xmlenc#sha256"/>
        <DigestValue>ZTnGgP8ZixOJ5/jyYs1V3XIvY6lkhQw/vOS5nhyLJSk=</DigestValue>
      </Reference>
      <Reference URI="/xl/worksheets/_rels/sheet3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tLFh0Pgj2+K+6En8tO+ceP4oLcz4Huh1V2VWyBSXB9Q=</DigestValue>
      </Reference>
      <Reference URI="/xl/worksheets/_rels/sheet3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8DD/FVGP9IrMU26+AE+o/BFpVEnnsJURKxpLVUlvdY8=</DigestValue>
      </Reference>
      <Reference URI="/xl/worksheets/_rels/sheet3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cL/lt2toFFyoS5e3nj8i0cLC97rj+uGV7TmfFvYw4Gs=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004he1DfI0nRsWJ0xK8q1Qtv1c31Wnr/FxJsgEOvvQo=</DigestValue>
      </Reference>
      <Reference URI="/xl/worksheets/_rels/sheet4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rly/A1Ny2zllEO8JoR2yLvckdsq3KKSuSUuSnRnxkbQ=</DigestValue>
      </Reference>
      <Reference URI="/xl/worksheets/_rels/sheet4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SI+DBWPeeQJn3sD3xTbMce7xeVA0dlVaGRcINQLDEwA=</DigestValue>
      </Reference>
      <Reference URI="/xl/worksheets/_rels/sheet4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KjFhIjcKLOwPKElUve1Lo3MN52FtVXrWxSE6+ybFBO4=</DigestValue>
      </Reference>
      <Reference URI="/xl/worksheets/_rels/sheet4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EDs+zs+9ZhVY6yZ98P8XnWQEc4ojOuLOs0DkWXmG3xs=</DigestValue>
      </Reference>
      <Reference URI="/xl/worksheets/_rels/sheet4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</Transform>
          <Transform Algorithm="http://www.w3.org/TR/2001/REC-xml-c14n-20010315"/>
        </Transforms>
        <DigestMethod Algorithm="http://www.w3.org/2001/04/xmlenc#sha256"/>
        <DigestValue>Vo1wR0bzI6O2s2vSLLWayG9VHW9i4JioT7//Qsi/Hd4=</DigestValue>
      </Reference>
      <Reference URI="/xl/worksheets/_rels/sheet4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+VDI1PAlQhAWNq4Pbz8S2ATc7M9Cd+ZXaRiVJta617E=</DigestValue>
      </Reference>
      <Reference URI="/xl/worksheets/_rels/sheet4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NtJiZI0a/AediCW0qubFz9QtPCnm7NmCBWkgBCoBdfQ=</DigestValue>
      </Reference>
      <Reference URI="/xl/worksheets/_rels/sheet4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</Transform>
          <Transform Algorithm="http://www.w3.org/TR/2001/REC-xml-c14n-20010315"/>
        </Transforms>
        <DigestMethod Algorithm="http://www.w3.org/2001/04/xmlenc#sha256"/>
        <DigestValue>4frGHZGpZJKgvzSxkLPTwP/KCFbG95fy1RBGnVBWsfI=</DigestValue>
      </Reference>
      <Reference URI="/xl/worksheets/_rels/sheet4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sJaqcC2tkcuzhGE79gXtOsC3+XMoC/IwEUq0sVqx3Vs=</DigestValue>
      </Reference>
      <Reference URI="/xl/worksheets/_rels/sheet4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b/EO6ReccUXoXqX3ZWiNSmkuFCzIANiTZEGYz2Mdjos=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</Transform>
          <Transform Algorithm="http://www.w3.org/TR/2001/REC-xml-c14n-20010315"/>
        </Transforms>
        <DigestMethod Algorithm="http://www.w3.org/2001/04/xmlenc#sha256"/>
        <DigestValue>LsB5K2Cw9ij6HLaKCqN73vPFuAmM7xipSbdBxkj58ro=</DigestValue>
      </Reference>
      <Reference URI="/xl/worksheets/_rels/sheet5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F27WgmBHZ4Kglu9BUfncUsmJvGdPEQUpazPbIYpVQZ8=</DigestValue>
      </Reference>
      <Reference URI="/xl/worksheets/_rels/sheet5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Ayes/citOURp4L7iYXac96+6qIPG8wfHMglkzS8cBWA=</DigestValue>
      </Reference>
      <Reference URI="/xl/worksheets/_rels/sheet5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+MFbLxMW/vWbSCcECTVKYEf83qgvHXOb+yBZNKdhgPI=</DigestValue>
      </Reference>
      <Reference URI="/xl/worksheets/_rels/sheet5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aYRFyzqfZaopLi1azQiifz97oCessYuOl3oAh9q+F4E=</DigestValue>
      </Reference>
      <Reference URI="/xl/worksheets/_rels/sheet5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bgPxyZ2ryI0kQWai1VlDLtW+DZGv6d4sYPebQ7kTBao=</DigestValue>
      </Reference>
      <Reference URI="/xl/worksheets/_rels/sheet5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RH1EhAl2eAQdqw8Naqj/itl+7Lm9sPSX2njYwOIuFFw=</DigestValue>
      </Reference>
      <Reference URI="/xl/worksheets/_rels/sheet5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vuxYRtZH7Z6iiBQtiOIpB15u4uadWvIfoDXT6bF6/jU=</DigestValue>
      </Reference>
      <Reference URI="/xl/worksheets/_rels/sheet5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CkFdmpV+aJWU4+Z7+/d/bietwug2rI+l31eWGYy8WmE=</DigestValue>
      </Reference>
      <Reference URI="/xl/worksheets/_rels/sheet5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90ZwKFdhERetJFu3CLPfHDc1wl5EYz83YwEyaY87Xbc=</DigestValue>
      </Reference>
      <Reference URI="/xl/worksheets/_rels/sheet5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WU5nbHZKLd3tpN7i0rR5XgkSG66YwjrGbDIBRsg2xAg=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05KuRXenMqIx4pPdMqQowabw8fmRWxJS1fwJc94RK30=</DigestValue>
      </Reference>
      <Reference URI="/xl/worksheets/_rels/sheet6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GqZ51EPaVoosqx0gtvF6QfViiSAC6VYG43ScRNyjIFc=</DigestValue>
      </Reference>
      <Reference URI="/xl/worksheets/_rels/sheet6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v0MC6MJcYN3AFBtlrjspvASZwdbxzpn27amDzHFFn7o=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bXnrJ2Wcw2eqJ6qn3VJsUK5dzSeqBQSdikr0A1t84Nc=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CcP54X3JbW/JiN8TXcTmNmCFpupqdMMub9mbDPfikBQ=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</Transform>
          <Transform Algorithm="http://www.w3.org/TR/2001/REC-xml-c14n-20010315"/>
        </Transforms>
        <DigestMethod Algorithm="http://www.w3.org/2001/04/xmlenc#sha256"/>
        <DigestValue>audzwfoA4iKncp8FEbiFpG/1QFqsovxkl1gX/7GpLVA=</DigestValue>
      </Reference>
      <Reference URI="/xl/worksheets/sheet1.xml?ContentType=application/vnd.openxmlformats-officedocument.spreadsheetml.worksheet+xml">
        <DigestMethod Algorithm="http://www.w3.org/2001/04/xmlenc#sha256"/>
        <DigestValue>otN67AIcRVOUKq/AsFNNy10Icc9qUzL1KNMpXHIcCSs=</DigestValue>
      </Reference>
      <Reference URI="/xl/worksheets/sheet10.xml?ContentType=application/vnd.openxmlformats-officedocument.spreadsheetml.worksheet+xml">
        <DigestMethod Algorithm="http://www.w3.org/2001/04/xmlenc#sha256"/>
        <DigestValue>mH97TZWtY6FEJbuzf9sa65bgAWLutDk8Lsjr0lupsLA=</DigestValue>
      </Reference>
      <Reference URI="/xl/worksheets/sheet11.xml?ContentType=application/vnd.openxmlformats-officedocument.spreadsheetml.worksheet+xml">
        <DigestMethod Algorithm="http://www.w3.org/2001/04/xmlenc#sha256"/>
        <DigestValue>tytWiwkmx+uBfPi+dN0aAw2wljo1UmA9R4lDXXfzxh0=</DigestValue>
      </Reference>
      <Reference URI="/xl/worksheets/sheet12.xml?ContentType=application/vnd.openxmlformats-officedocument.spreadsheetml.worksheet+xml">
        <DigestMethod Algorithm="http://www.w3.org/2001/04/xmlenc#sha256"/>
        <DigestValue>BU1Wo0z+gXu3hgQ0zetxqgWkSAmIItw+p+a9yV6+Gj8=</DigestValue>
      </Reference>
      <Reference URI="/xl/worksheets/sheet13.xml?ContentType=application/vnd.openxmlformats-officedocument.spreadsheetml.worksheet+xml">
        <DigestMethod Algorithm="http://www.w3.org/2001/04/xmlenc#sha256"/>
        <DigestValue>330tisHcHL5l9UzlGT5zqFi5EgMN+KnkI9t2ILrC37M=</DigestValue>
      </Reference>
      <Reference URI="/xl/worksheets/sheet14.xml?ContentType=application/vnd.openxmlformats-officedocument.spreadsheetml.worksheet+xml">
        <DigestMethod Algorithm="http://www.w3.org/2001/04/xmlenc#sha256"/>
        <DigestValue>P1wtu+iZtT3V8V1BRWKAEMOdGkzlQQP8+V/WcHDid8c=</DigestValue>
      </Reference>
      <Reference URI="/xl/worksheets/sheet15.xml?ContentType=application/vnd.openxmlformats-officedocument.spreadsheetml.worksheet+xml">
        <DigestMethod Algorithm="http://www.w3.org/2001/04/xmlenc#sha256"/>
        <DigestValue>WGYg4Rzd+qvOTuPU5ndFCpofH+fUMv4VnwkWD5uHGZU=</DigestValue>
      </Reference>
      <Reference URI="/xl/worksheets/sheet16.xml?ContentType=application/vnd.openxmlformats-officedocument.spreadsheetml.worksheet+xml">
        <DigestMethod Algorithm="http://www.w3.org/2001/04/xmlenc#sha256"/>
        <DigestValue>EGVkXd1+kmoSejyRA/+3jBMHGm0E2SV02X/TbG9Pb6Y=</DigestValue>
      </Reference>
      <Reference URI="/xl/worksheets/sheet17.xml?ContentType=application/vnd.openxmlformats-officedocument.spreadsheetml.worksheet+xml">
        <DigestMethod Algorithm="http://www.w3.org/2001/04/xmlenc#sha256"/>
        <DigestValue>FyGTPkHKZKIcPWPyAVFeexpXz2wq0y/iCt1uTx273c0=</DigestValue>
      </Reference>
      <Reference URI="/xl/worksheets/sheet18.xml?ContentType=application/vnd.openxmlformats-officedocument.spreadsheetml.worksheet+xml">
        <DigestMethod Algorithm="http://www.w3.org/2001/04/xmlenc#sha256"/>
        <DigestValue>OfY5dua6oL1+6M+Vlie8Gwx8EwYNTW/l2RoFCvZqwLw=</DigestValue>
      </Reference>
      <Reference URI="/xl/worksheets/sheet19.xml?ContentType=application/vnd.openxmlformats-officedocument.spreadsheetml.worksheet+xml">
        <DigestMethod Algorithm="http://www.w3.org/2001/04/xmlenc#sha256"/>
        <DigestValue>9iB4YwK8SnSA/T9N0PnGmzzEl15u0lvjZtfcEQ+BA8s=</DigestValue>
      </Reference>
      <Reference URI="/xl/worksheets/sheet2.xml?ContentType=application/vnd.openxmlformats-officedocument.spreadsheetml.worksheet+xml">
        <DigestMethod Algorithm="http://www.w3.org/2001/04/xmlenc#sha256"/>
        <DigestValue>QvqtDAis3g/8eQhzWPpqv4LsXIYbnW/iFwmHTirTWRQ=</DigestValue>
      </Reference>
      <Reference URI="/xl/worksheets/sheet20.xml?ContentType=application/vnd.openxmlformats-officedocument.spreadsheetml.worksheet+xml">
        <DigestMethod Algorithm="http://www.w3.org/2001/04/xmlenc#sha256"/>
        <DigestValue>PITkjQNyBDEy+Q15FoKh8VSli3ZpfLo5hINJ1H8kEPI=</DigestValue>
      </Reference>
      <Reference URI="/xl/worksheets/sheet21.xml?ContentType=application/vnd.openxmlformats-officedocument.spreadsheetml.worksheet+xml">
        <DigestMethod Algorithm="http://www.w3.org/2001/04/xmlenc#sha256"/>
        <DigestValue>JqhGFMlUGrgH6qeZdXblMVvX7G/t5DFSyeIdYQMihFY=</DigestValue>
      </Reference>
      <Reference URI="/xl/worksheets/sheet22.xml?ContentType=application/vnd.openxmlformats-officedocument.spreadsheetml.worksheet+xml">
        <DigestMethod Algorithm="http://www.w3.org/2001/04/xmlenc#sha256"/>
        <DigestValue>qosF9NKghejBRwRjmE9nYimWyN87uRe6aaXUdU8a+iA=</DigestValue>
      </Reference>
      <Reference URI="/xl/worksheets/sheet23.xml?ContentType=application/vnd.openxmlformats-officedocument.spreadsheetml.worksheet+xml">
        <DigestMethod Algorithm="http://www.w3.org/2001/04/xmlenc#sha256"/>
        <DigestValue>R5qWJschGOdzY0c9QJQiJjTT8IonNs81jGQxeTQmD/I=</DigestValue>
      </Reference>
      <Reference URI="/xl/worksheets/sheet24.xml?ContentType=application/vnd.openxmlformats-officedocument.spreadsheetml.worksheet+xml">
        <DigestMethod Algorithm="http://www.w3.org/2001/04/xmlenc#sha256"/>
        <DigestValue>GBYkThK3exBtrfvZkOWyfYZB28ghGTX+XDVwnNXRflg=</DigestValue>
      </Reference>
      <Reference URI="/xl/worksheets/sheet25.xml?ContentType=application/vnd.openxmlformats-officedocument.spreadsheetml.worksheet+xml">
        <DigestMethod Algorithm="http://www.w3.org/2001/04/xmlenc#sha256"/>
        <DigestValue>SHo10V6k82VuTPc99CTDzAayFBAq5OS7jrK0pj6err8=</DigestValue>
      </Reference>
      <Reference URI="/xl/worksheets/sheet26.xml?ContentType=application/vnd.openxmlformats-officedocument.spreadsheetml.worksheet+xml">
        <DigestMethod Algorithm="http://www.w3.org/2001/04/xmlenc#sha256"/>
        <DigestValue>eYBw93umrXN1y2FcsY7O92mdwbRmzAW3BUikgIe6Mpc=</DigestValue>
      </Reference>
      <Reference URI="/xl/worksheets/sheet27.xml?ContentType=application/vnd.openxmlformats-officedocument.spreadsheetml.worksheet+xml">
        <DigestMethod Algorithm="http://www.w3.org/2001/04/xmlenc#sha256"/>
        <DigestValue>meCudP60aLLbufLso5UChWn1s83xGYcib2IUqgawFuo=</DigestValue>
      </Reference>
      <Reference URI="/xl/worksheets/sheet28.xml?ContentType=application/vnd.openxmlformats-officedocument.spreadsheetml.worksheet+xml">
        <DigestMethod Algorithm="http://www.w3.org/2001/04/xmlenc#sha256"/>
        <DigestValue>56l7FVOPsAhr0lOFTSG5bNrFJbdJAyXqIIudVrrDdMo=</DigestValue>
      </Reference>
      <Reference URI="/xl/worksheets/sheet29.xml?ContentType=application/vnd.openxmlformats-officedocument.spreadsheetml.worksheet+xml">
        <DigestMethod Algorithm="http://www.w3.org/2001/04/xmlenc#sha256"/>
        <DigestValue>eEj8noX3mKkryXKs/jVxBeM1piWwK4qJDujzpRn9fMA=</DigestValue>
      </Reference>
      <Reference URI="/xl/worksheets/sheet3.xml?ContentType=application/vnd.openxmlformats-officedocument.spreadsheetml.worksheet+xml">
        <DigestMethod Algorithm="http://www.w3.org/2001/04/xmlenc#sha256"/>
        <DigestValue>PDGFr6U25DVXGV1UxQHa0S0Dp8tS8Z1/L/WgAw+vfig=</DigestValue>
      </Reference>
      <Reference URI="/xl/worksheets/sheet30.xml?ContentType=application/vnd.openxmlformats-officedocument.spreadsheetml.worksheet+xml">
        <DigestMethod Algorithm="http://www.w3.org/2001/04/xmlenc#sha256"/>
        <DigestValue>bszSj+YAvysNh/tASaGS+K8GEBYjiyBC0gH6QIcTNOc=</DigestValue>
      </Reference>
      <Reference URI="/xl/worksheets/sheet31.xml?ContentType=application/vnd.openxmlformats-officedocument.spreadsheetml.worksheet+xml">
        <DigestMethod Algorithm="http://www.w3.org/2001/04/xmlenc#sha256"/>
        <DigestValue>7gVUpn3RwZdqI9U4vaNniy+pR4f5TrrpeIjfzxrz7Xg=</DigestValue>
      </Reference>
      <Reference URI="/xl/worksheets/sheet32.xml?ContentType=application/vnd.openxmlformats-officedocument.spreadsheetml.worksheet+xml">
        <DigestMethod Algorithm="http://www.w3.org/2001/04/xmlenc#sha256"/>
        <DigestValue>WFAB6jqrZc+ni72qAYIfdIZrJnB4J8IhxINwro8ecnw=</DigestValue>
      </Reference>
      <Reference URI="/xl/worksheets/sheet33.xml?ContentType=application/vnd.openxmlformats-officedocument.spreadsheetml.worksheet+xml">
        <DigestMethod Algorithm="http://www.w3.org/2001/04/xmlenc#sha256"/>
        <DigestValue>a7u/YTkdLP2EdduVPQ1r+B6hNwiSiNEoXSzdtd1NDEY=</DigestValue>
      </Reference>
      <Reference URI="/xl/worksheets/sheet34.xml?ContentType=application/vnd.openxmlformats-officedocument.spreadsheetml.worksheet+xml">
        <DigestMethod Algorithm="http://www.w3.org/2001/04/xmlenc#sha256"/>
        <DigestValue>VHUqRRWLSzMQSUJEX0QCFZH5JlZuvjKZJoFEmNghytc=</DigestValue>
      </Reference>
      <Reference URI="/xl/worksheets/sheet35.xml?ContentType=application/vnd.openxmlformats-officedocument.spreadsheetml.worksheet+xml">
        <DigestMethod Algorithm="http://www.w3.org/2001/04/xmlenc#sha256"/>
        <DigestValue>bpaK2xkSsDwXGudwaKkNtCQZxvRaLGP6OEeACAKj82k=</DigestValue>
      </Reference>
      <Reference URI="/xl/worksheets/sheet36.xml?ContentType=application/vnd.openxmlformats-officedocument.spreadsheetml.worksheet+xml">
        <DigestMethod Algorithm="http://www.w3.org/2001/04/xmlenc#sha256"/>
        <DigestValue>0qEMb6ATcp4EWZsd4yb4SGAIWrlzL//KeZtwHhuyZ70=</DigestValue>
      </Reference>
      <Reference URI="/xl/worksheets/sheet37.xml?ContentType=application/vnd.openxmlformats-officedocument.spreadsheetml.worksheet+xml">
        <DigestMethod Algorithm="http://www.w3.org/2001/04/xmlenc#sha256"/>
        <DigestValue>IULA3o1pAQna6LlYq0tC3ss3O34cBzoDs951P4s/cfM=</DigestValue>
      </Reference>
      <Reference URI="/xl/worksheets/sheet38.xml?ContentType=application/vnd.openxmlformats-officedocument.spreadsheetml.worksheet+xml">
        <DigestMethod Algorithm="http://www.w3.org/2001/04/xmlenc#sha256"/>
        <DigestValue>oOvB0zsOBG290A1KBZr1PX/p7jG+Fx1n+ZR3Z6aATZ8=</DigestValue>
      </Reference>
      <Reference URI="/xl/worksheets/sheet39.xml?ContentType=application/vnd.openxmlformats-officedocument.spreadsheetml.worksheet+xml">
        <DigestMethod Algorithm="http://www.w3.org/2001/04/xmlenc#sha256"/>
        <DigestValue>zhEiFIarPsx7OCP+7tOpw96ZcyOI3qkDip90yfTdXXA=</DigestValue>
      </Reference>
      <Reference URI="/xl/worksheets/sheet4.xml?ContentType=application/vnd.openxmlformats-officedocument.spreadsheetml.worksheet+xml">
        <DigestMethod Algorithm="http://www.w3.org/2001/04/xmlenc#sha256"/>
        <DigestValue>eTcWTuzzsKqjE3fymsiWYhYCsTqdBmJwc1uB4qACZ5I=</DigestValue>
      </Reference>
      <Reference URI="/xl/worksheets/sheet40.xml?ContentType=application/vnd.openxmlformats-officedocument.spreadsheetml.worksheet+xml">
        <DigestMethod Algorithm="http://www.w3.org/2001/04/xmlenc#sha256"/>
        <DigestValue>cTbT7AJHd69zwUtorR1zGlaTKEOjmsO4XB0rKy+8r58=</DigestValue>
      </Reference>
      <Reference URI="/xl/worksheets/sheet41.xml?ContentType=application/vnd.openxmlformats-officedocument.spreadsheetml.worksheet+xml">
        <DigestMethod Algorithm="http://www.w3.org/2001/04/xmlenc#sha256"/>
        <DigestValue>ZzCBYohaZMN0fr5CT4wBzYy8CvND9+ZgXEQ2BNHPHbw=</DigestValue>
      </Reference>
      <Reference URI="/xl/worksheets/sheet42.xml?ContentType=application/vnd.openxmlformats-officedocument.spreadsheetml.worksheet+xml">
        <DigestMethod Algorithm="http://www.w3.org/2001/04/xmlenc#sha256"/>
        <DigestValue>g/3xoevWqc3urZZIGBtFQVyye8rsWSkvLp5RQETdHNE=</DigestValue>
      </Reference>
      <Reference URI="/xl/worksheets/sheet43.xml?ContentType=application/vnd.openxmlformats-officedocument.spreadsheetml.worksheet+xml">
        <DigestMethod Algorithm="http://www.w3.org/2001/04/xmlenc#sha256"/>
        <DigestValue>g2tshDf0GJRXJr2U3r8rtc+4zMsxqs9md70pyYcoBTk=</DigestValue>
      </Reference>
      <Reference URI="/xl/worksheets/sheet44.xml?ContentType=application/vnd.openxmlformats-officedocument.spreadsheetml.worksheet+xml">
        <DigestMethod Algorithm="http://www.w3.org/2001/04/xmlenc#sha256"/>
        <DigestValue>uoZQgEreZpivChzQgMi+5ZOXArxFXXejqvaWpqSCL4A=</DigestValue>
      </Reference>
      <Reference URI="/xl/worksheets/sheet45.xml?ContentType=application/vnd.openxmlformats-officedocument.spreadsheetml.worksheet+xml">
        <DigestMethod Algorithm="http://www.w3.org/2001/04/xmlenc#sha256"/>
        <DigestValue>dTNftX9Z67JLN0D++JPz4jXAK7uK81Z7qytR2hXrgGY=</DigestValue>
      </Reference>
      <Reference URI="/xl/worksheets/sheet46.xml?ContentType=application/vnd.openxmlformats-officedocument.spreadsheetml.worksheet+xml">
        <DigestMethod Algorithm="http://www.w3.org/2001/04/xmlenc#sha256"/>
        <DigestValue>wUAr+QVd+JBAXCFxtmHqO22vsRjNphSvQOwmQgdWWZc=</DigestValue>
      </Reference>
      <Reference URI="/xl/worksheets/sheet47.xml?ContentType=application/vnd.openxmlformats-officedocument.spreadsheetml.worksheet+xml">
        <DigestMethod Algorithm="http://www.w3.org/2001/04/xmlenc#sha256"/>
        <DigestValue>RYXCrWZjwxZteAvLNxz8KGpg5DKPXpSy/1quMbTitvU=</DigestValue>
      </Reference>
      <Reference URI="/xl/worksheets/sheet48.xml?ContentType=application/vnd.openxmlformats-officedocument.spreadsheetml.worksheet+xml">
        <DigestMethod Algorithm="http://www.w3.org/2001/04/xmlenc#sha256"/>
        <DigestValue>YAxU8OYeHN4dTcqAuhEA0YOzp0qoZ7Q0f50XKSriuXM=</DigestValue>
      </Reference>
      <Reference URI="/xl/worksheets/sheet49.xml?ContentType=application/vnd.openxmlformats-officedocument.spreadsheetml.worksheet+xml">
        <DigestMethod Algorithm="http://www.w3.org/2001/04/xmlenc#sha256"/>
        <DigestValue>juYDYtT6g1suJRw83wdEot9zT3kbgcgp0oap2HGxqMM=</DigestValue>
      </Reference>
      <Reference URI="/xl/worksheets/sheet5.xml?ContentType=application/vnd.openxmlformats-officedocument.spreadsheetml.worksheet+xml">
        <DigestMethod Algorithm="http://www.w3.org/2001/04/xmlenc#sha256"/>
        <DigestValue>o4mM44xTlmpB8hj7kXs5bLcTLrgYyPhbUekxq+uRVAY=</DigestValue>
      </Reference>
      <Reference URI="/xl/worksheets/sheet50.xml?ContentType=application/vnd.openxmlformats-officedocument.spreadsheetml.worksheet+xml">
        <DigestMethod Algorithm="http://www.w3.org/2001/04/xmlenc#sha256"/>
        <DigestValue>cHyI19UqojJZmlswWRoHapGpc+9xz3noR9hNa2aXWUE=</DigestValue>
      </Reference>
      <Reference URI="/xl/worksheets/sheet51.xml?ContentType=application/vnd.openxmlformats-officedocument.spreadsheetml.worksheet+xml">
        <DigestMethod Algorithm="http://www.w3.org/2001/04/xmlenc#sha256"/>
        <DigestValue>tx9PjmN0po+/vpJ6/HcYkp29xxZgnseVbXHLZ347NCY=</DigestValue>
      </Reference>
      <Reference URI="/xl/worksheets/sheet52.xml?ContentType=application/vnd.openxmlformats-officedocument.spreadsheetml.worksheet+xml">
        <DigestMethod Algorithm="http://www.w3.org/2001/04/xmlenc#sha256"/>
        <DigestValue>97OsxMdZR5JkW3D+hoqj3AZSgLuueqQaE7eZoar9XuM=</DigestValue>
      </Reference>
      <Reference URI="/xl/worksheets/sheet53.xml?ContentType=application/vnd.openxmlformats-officedocument.spreadsheetml.worksheet+xml">
        <DigestMethod Algorithm="http://www.w3.org/2001/04/xmlenc#sha256"/>
        <DigestValue>e55lXHxr0Gu/vp5yGS5ipgzsexTjF3Xi2yajgpzPpdU=</DigestValue>
      </Reference>
      <Reference URI="/xl/worksheets/sheet54.xml?ContentType=application/vnd.openxmlformats-officedocument.spreadsheetml.worksheet+xml">
        <DigestMethod Algorithm="http://www.w3.org/2001/04/xmlenc#sha256"/>
        <DigestValue>+8Ff/e2ycq3KD+7ZURir8zryhqrNlmFs0koeIUdq3zo=</DigestValue>
      </Reference>
      <Reference URI="/xl/worksheets/sheet55.xml?ContentType=application/vnd.openxmlformats-officedocument.spreadsheetml.worksheet+xml">
        <DigestMethod Algorithm="http://www.w3.org/2001/04/xmlenc#sha256"/>
        <DigestValue>B48MUp5R1rHAAzM+OwqSXCb1a3C1GqUSW5xMMVD9Nig=</DigestValue>
      </Reference>
      <Reference URI="/xl/worksheets/sheet56.xml?ContentType=application/vnd.openxmlformats-officedocument.spreadsheetml.worksheet+xml">
        <DigestMethod Algorithm="http://www.w3.org/2001/04/xmlenc#sha256"/>
        <DigestValue>daluJCPFXGjhpjh2N9TVtDAGCltG10BTsLwCD2GregA=</DigestValue>
      </Reference>
      <Reference URI="/xl/worksheets/sheet57.xml?ContentType=application/vnd.openxmlformats-officedocument.spreadsheetml.worksheet+xml">
        <DigestMethod Algorithm="http://www.w3.org/2001/04/xmlenc#sha256"/>
        <DigestValue>NLEavBtlZZUJSMWG2Z8uQQDJPZYecPn1wah6Cwe7aAI=</DigestValue>
      </Reference>
      <Reference URI="/xl/worksheets/sheet58.xml?ContentType=application/vnd.openxmlformats-officedocument.spreadsheetml.worksheet+xml">
        <DigestMethod Algorithm="http://www.w3.org/2001/04/xmlenc#sha256"/>
        <DigestValue>/kelyK6ZkIpo7IlunXxqdASCtzAcwdvEpkbBCZ6zM08=</DigestValue>
      </Reference>
      <Reference URI="/xl/worksheets/sheet59.xml?ContentType=application/vnd.openxmlformats-officedocument.spreadsheetml.worksheet+xml">
        <DigestMethod Algorithm="http://www.w3.org/2001/04/xmlenc#sha256"/>
        <DigestValue>Ur5SJ2Qv4bhtj8NoYXQ70+yHrJgfHomyVu4jmixTlZ4=</DigestValue>
      </Reference>
      <Reference URI="/xl/worksheets/sheet6.xml?ContentType=application/vnd.openxmlformats-officedocument.spreadsheetml.worksheet+xml">
        <DigestMethod Algorithm="http://www.w3.org/2001/04/xmlenc#sha256"/>
        <DigestValue>1pMEK/D4Rtd4xGOwN4nFREBc8uNiunNXZkjmnh9dEug=</DigestValue>
      </Reference>
      <Reference URI="/xl/worksheets/sheet60.xml?ContentType=application/vnd.openxmlformats-officedocument.spreadsheetml.worksheet+xml">
        <DigestMethod Algorithm="http://www.w3.org/2001/04/xmlenc#sha256"/>
        <DigestValue>ylum2gn3wclhI3Cz1vDryTpYEnoxQrvQUoyloj2kyso=</DigestValue>
      </Reference>
      <Reference URI="/xl/worksheets/sheet61.xml?ContentType=application/vnd.openxmlformats-officedocument.spreadsheetml.worksheet+xml">
        <DigestMethod Algorithm="http://www.w3.org/2001/04/xmlenc#sha256"/>
        <DigestValue>X8ut1U/1f9DjEU8Ox4HfPEEIvxgM6RBbEXTrsnpymHs=</DigestValue>
      </Reference>
      <Reference URI="/xl/worksheets/sheet7.xml?ContentType=application/vnd.openxmlformats-officedocument.spreadsheetml.worksheet+xml">
        <DigestMethod Algorithm="http://www.w3.org/2001/04/xmlenc#sha256"/>
        <DigestValue>1Tp07Z9FqSe9gvvuvYXErkTjvfD+w+iB6tnQnUF6Cg4=</DigestValue>
      </Reference>
      <Reference URI="/xl/worksheets/sheet8.xml?ContentType=application/vnd.openxmlformats-officedocument.spreadsheetml.worksheet+xml">
        <DigestMethod Algorithm="http://www.w3.org/2001/04/xmlenc#sha256"/>
        <DigestValue>d+rbihDTnpdnNcFWTlBPz4+T3aFUnb9VPiU94ZzRvpg=</DigestValue>
      </Reference>
      <Reference URI="/xl/worksheets/sheet9.xml?ContentType=application/vnd.openxmlformats-officedocument.spreadsheetml.worksheet+xml">
        <DigestMethod Algorithm="http://www.w3.org/2001/04/xmlenc#sha256"/>
        <DigestValue>sossp08LIxcB6PExiaD5mjUyVMvvNbgf7LlZDJHJOHs=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2024-07-01T14:43:57Z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{77555551-D6E5-4851-A3FA-2DB7AE4E0465}</SetupID>
          <SignatureText>Dimitar Dilov</SignatureText>
          <SignatureImage/>
          <SignatureComments/>
          <WindowsVersion>10.0</WindowsVersion>
          <OfficeVersion>16.0.17126/26</OfficeVersion>
          <ApplicationVersion>16.0.17126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2024-07-01T14:43:57Z</xd:SigningTime>
          <xd:SigningCertificate>
            <xd:Cert>
              <xd:CertDigest>
                <DigestMethod Algorithm="http://www.w3.org/2001/04/xmlenc#sha256"/>
                <DigestValue>e2vCo5X+lIV2IWUR81nxXIYDhazUM8UvHStoEqnzRNs=</DigestValue>
              </xd:CertDigest>
              <xd:IssuerSerial>
                <X509IssuerName>CN=B-Trust Operational Qualified CA, OU=B-Trust, O=BORICA AD, OID.2.5.4.97=NTRBG-201230426, C=BG</X509IssuerName>
                <X509SerialNumber>5301994414505986776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  <Object Id="idValidSigLnImg">AQAAAGwAAAAAAAAAAAAAAP8AAAB/AAAAAAAAAAAAAAAmHwAAjw8AACBFTUYAAAEAqBsAAKoAAAAGAAAAAAAAAAAAAAAAAAAAgAcAADgEAABWAgAAUAEAAAAAAAAAAAAAAAAAAPAfCQCAIAU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AAAAAEAAAA9gAAABAAAADAAAAABAAAADcAAAANAAAAIQDwAAAAAAAAAAAAAACAPwAAAAAAAAAAAACAPwAAAAAAAAAAAAAAAAAAAAAAAAAAAAAAAAAAAAAAAAAAJQAAAAwAAAAAAACAKAAAAAwAAAABAAAAUgAAAHABAAABAAAA9f///wAAAAAAAAAAAAAAAJABAAAAAAABAAAAAHMAZQBnAG8AZQAgAHUAaQAAAAAAAAAAAAAAAAAAAAAAAAAAAAAAAAAAAAAAAAAAAAAAAAAAAAAAAAAAAAAAAAAAAAAAACAAAAAAAAAA0KAn/X8AAADQoCf9fwAAEwAAAAAAAAAAAGt0/X8AAGUsqib9fwAAMBZrdP1/AAATAAAAAAAAAPgWAAAAAAAAQAAAwP1/AAAAAGt0/X8AADUvqib9fwAABAAAAAAAAAAwFmt0/X8AAJCzz8owAAAAEwAAAAAAAABIAAAAAAAAAJTuhif9fwAAkNOgJ/1/AADA8oYn/X8AAAEAAAAAAAAAMBiHJ/1/AAAAAGt0/X8AAAAAAAAAAAAAAAAAAAAAAAAgAAAAAAAAAAATj97YAQAAqzI9cv1/AABgtM/KMAAAAPm0z8owAAAAAAAAAAAAAAAAAAAAZHYACAAAAAAlAAAADAAAAAEAAAAYAAAADAAAAAAAAAASAAAADAAAAAEAAAAeAAAAGAAAAMAAAAAEAAAA9wAAABEAAAAlAAAADAAAAAEAAABUAAAAkAAAAMEAAAAEAAAA9QAAABAAAAABAAAAqyr5QY7j+EHBAAAABAAAAAsAAABMAAAAAAAAAAAAAAAAAAAA//////////9kAAAAMQAuADcALgAyADAAMgA0ACAAMwQuAAAABgAAAAMAAAAGAAAAAwAAAAYAAAAGAAAABgAAAAYAAAADAAAABQAAAAMAAABLAAAAQAAAADAAAAAFAAAAIAAAAAEAAAABAAAAEAAAAAAAAAAAAAAAAAEAAIAAAAAAAAAAAAAAAAABAACAAAAAUgAAAHABAAACAAAAEAAAAAcAAAAAAAAAAAAAALwCAAAAAADMAQICIlMAeQBzAHQAZQBtAAAAAAAAAAAAAAAAAAAAAAAAAAAAAAAAAAAAAAAAAAAAAAAAAAAAAAAAAAAAAAAAAAAAAAAAAAAAAQAAANgBAABIGs7KMAAAAACsOUKKKwAA0G5jcv1/AAAAAAAAAAAAAAkAAAAAAAAAAAAAAAAAAACoLqom/X8AAAAAAAAAAAAAAAAAAAAAAADQmV+crJ0AAMgbzsowAAAAYKaQ3tgBAACQ73/x2AEAAAATj97YAQAA8BzOygAAAAAAAAAAAAAAAAcAAAAAAAAAWNcn7dgBAAAsHM7KMAAAAGkczsowAAAA0c05cv1/AABpAGEAbAAAAAAAAAAAAAAAAAAAAAAAAAAAAAAAAAAAAAATj97YAQAAqzI9cv1/AADQG87KMAAAAGkczsowAAAAkO9/8dgB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2AEAAAAAAAAAAAAAAwAAAAAAAADQbmNy/X8AAAAAAAAAAAAAAAAAAAAAAADG9q5bKkAAAAAAAAAAAAAAAAAAAAAAAAAAAAAAAAAAAECYX5ysnQAAAAAAAAAAAACoizcm/X8AAAAAAAAAAAAAABOP3tgBAACYHM7KAAAAAAAAAAAAAAAABgAAAAAAAAAAAAAAAAAAALwbzsowAAAA+RvOyjAAAADRzTly/X8AABAczsowAAAARPWkJwAAAAAAAAAAAAAAACgAAAAAAAAAABOP3tgBAACrMj1y/X8AAGAbzsowAAAA+RvOyjAAAAAgyave2AEAAAAAAABkdgAIAAAAACUAAAAMAAAAAwAAABgAAAAMAAAAAAAAABIAAAAMAAAAAQAAABYAAAAMAAAACAAAAFQAAABUAAAACgAAACcAAAAeAAAASgAAAAEAAACrKvlBjuP4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IYAAABHAAAAKQAAADMAAABeAAAAFQAAACEA8AAAAAAAAAAAAAAAgD8AAAAAAAAAAAAAgD8AAAAAAAAAAAAAAAAAAAAAAAAAAAAAAAAAAAAAAAAAACUAAAAMAAAAAAAAgCgAAAAMAAAABAAAAFIAAABwAQAABAAAAPD///8AAAAAAAAAAAAAAACQAQAAAAAAAQAAAABzAGUAZwBvAGUAIAB1AGkAAAAAAAAAAAAAAAAAAAAAAAAAAAAAAAAAAAAAAAAAAAAAAAAAAAAAAAAAAAAAAAAAAAAAADTZq97YAQAAsMSO3tgBAAAw1yft2AEAANBuY3L9fwAAAAAAAAAAAADR0a4m/X8AAFCXKvHYAQAAsUfDdP1/AAAAAAAAAAAAAAAAAAAAAAAAUJlfnKydAAAAAAAAAAAAAPjYq97YAQAAAAAAAAAAAAAAE4/e2AEAAIgdzsoAAAAAAAAAAAAAAAAJAAAAAAAAAAAAAAAAAAAArBzOyjAAAADpHM7KMAAAANHNOXL9fwAA0BvOyjAAAABCQqtyAAAAADDXJ+3YAQAAt9i4Jv1/AAAAE4/e2AEAAKsyPXL9fwAAUBzOyjAAAADpHM7KMAAAAGAKgPHYAQAAAAAAAGR2AAgAAAAAJQAAAAwAAAAEAAAAGAAAAAwAAAAAAAAAEgAAAAwAAAABAAAAHgAAABgAAAApAAAAMwAAAIcAAABIAAAAJQAAAAwAAAAEAAAAVAAAAJwAAAAqAAAAMwAAAIUAAABHAAAAAQAAAKsq+UGO4/hBKgAAADMAAAANAAAATAAAAAAAAAAAAAAAAAAAAP//////////aAAAAEQAaQBtAGkAdABhAHIAIABEAGkAbABvAHYAAAALAAAABAAAAA4AAAAEAAAABQAAAAgAAAAGAAAABAAAAAsAAAAEAAAABAAAAAkAAAAIAAAASwAAAEAAAAAwAAAABQAAACAAAAABAAAAAQAAABAAAAAAAAAAAAAAAAABAACAAAAAAAAAAAAAAAAAAQAAgAAAACUAAAAMAAAAAgAAACcAAAAYAAAABQAAAAAAAAD///8AAAAAACUAAAAMAAAABQAAAEwAAABkAAAAAAAAAFAAAAD/AAAAfAAAAAAAAABQAAAAAAEAAC0AAAAhAPAAAAAAAAAAAAAAAIA/AAAAAAAAAAAAAIA/AAAAAAAAAAAAAAAAAAAAAAAAAAAAAAAAAAAAAAAAAAAlAAAADAAAAAAAAIAoAAAADAAAAAUAAAAnAAAAGAAAAAUAAAAAAAAA////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JwAAAAKAAAAUAAAAF8AAABcAAAAAQAAAKsq+UGO4/hBCgAAAFAAAAANAAAATAAAAAAAAAAAAAAAAAAAAP//////////aAAAABQEOAQ8BDgEQgRKBEAEIAAUBDgEOwQ+BDIEAAAIAAAABwAAAAgAAAAHAAAABQAAAAcAAAAHAAAAAwAAAAgAAAAHAAAABgAAAAcAAAAGAAAASwAAAEAAAAAwAAAABQAAACAAAAABAAAAAQAAABAAAAAAAAAAAAAAAAABAACAAAAAAAAAAAAAAAAAAQAAgAAAACUAAAAMAAAAAgAAACcAAAAYAAAABQAAAAAAAAD///8AAAAAACUAAAAMAAAABQAAAEwAAABkAAAACQAAAGAAAAD2AAAAbAAAAAkAAABgAAAA7gAAAA0AAAAhAPAAAAAAAAAAAAAAAIA/AAAAAAAAAAAAAIA/AAAAAAAAAAAAAAAAAAAAAAAAAAAAAAAAAAAAAAAAAAAlAAAADAAAAAAAAIAoAAAADAAAAAUAAAAlAAAADAAAAAEAAAAYAAAADAAAAAAAAAASAAAADAAAAAEAAAAeAAAAGAAAAAkAAABgAAAA9wAAAG0AAAAlAAAADAAAAAEAAABUAAAAzAAAAAoAAABgAAAAjAAAAGwAAAABAAAAqyr5QY7j+EEKAAAAYAAAABUAAABMAAAAAAAAAAAAAAAAAAAA//////////94AAAAGAQ3BD8ESgQ7BD0EOARCBDUEOwQ1BD0EIAA0BDgEQAQ1BDoEQgQ+BEAEAAAIAAAABQAAAAcAAAAHAAAABgAAAAcAAAAHAAAABQAAAAYAAAAGAAAABgAAAAcAAAADAAAABgAAAAcAAAAHAAAABgAAAAYAAAAFAAAABwAAAAcAAABLAAAAQAAAADAAAAAFAAAAIAAAAAEAAAABAAAAEAAAAAAAAAAAAAAAAAEAAIAAAAAAAAAAAAAAAAABAACAAAAAJQAAAAwAAAACAAAAJwAAABgAAAAFAAAAAAAAAP///wAAAAAAJQAAAAwAAAAFAAAATAAAAGQAAAAJAAAAcAAAAL4AAAB8AAAACQAAAHAAAAC2AAAADQAAACEA8AAAAAAAAAAAAAAAgD8AAAAAAAAAAAAAgD8AAAAAAAAAAAAAAAAAAAAAAAAAAAAAAAAAAAAAAAAAACUAAAAMAAAAAAAAgCgAAAAMAAAABQAAACUAAAAMAAAAAQAAABgAAAAMAAAAAAAAABIAAAAMAAAAAQAAABYAAAAMAAAAAAAAAFQAAAAIAQAACgAAAHAAAAC9AAAAfAAAAAEAAACrKvlBjuP4QQoAAABwAAAAHwAAAEwAAAAEAAAACQAAAHAAAAC/AAAAfQAAAIwAAABTAGkAZwBuAGUAZAAgAGIAeQA6ACAARABJAE0ASQBUAEEAUgAgAEkAVgBBAE4ATwBWACAARABJAEwATwBWAAAABgAAAAMAAAAHAAAABwAAAAYAAAAHAAAAAwAAAAcAAAAFAAAAAwAAAAMAAAAIAAAAAwAAAAoAAAADAAAABgAAAAcAAAAHAAAAAwAAAAMAAAAHAAAABwAAAAgAAAAJAAAABwAAAAMAAAAIAAAAAwAAAAUAAAAJAAAABwAAABYAAAAMAAAAAAAAACUAAAAMAAAAAgAAAA4AAAAUAAAAAAAAABAAAAAUAAAA</Object>
  <Object Id="idInvalidSigLnImg">AQAAAGwAAAAAAAAAAAAAAP8AAAB/AAAAAAAAAAAAAAAmHwAAjw8AACBFTUYAAAEAGCEAALEAAAAGAAAAAAAAAAAAAAAAAAAAgAcAADgEAABWAgAAUAEAAAAAAAAAAAAAAAAAAPAfCQCAIAU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eQAAABAAAAAiAAAABAAAAFgAAAANAAAAIQDwAAAAAAAAAAAAAACAPwAAAAAAAAAAAACAPwAAAAAAAAAAAAAAAAAAAAAAAAAAAAAAAAAAAAAAAAAAJQAAAAwAAAAAAACAKAAAAAwAAAABAAAAUgAAAHABAAABAAAA9f///wAAAAAAAAAAAAAAAJABAAAAAAABAAAAAHMAZQBnAG8AZQAgAHUAaQAAAAAAAAAAAAAAAAAAAAAAAAAAAAAAAAAAAAAAAAAAAAAAAAAAAAAAAAAAAAAAAAAAAAAAACAAAAAAAAAA0KAn/X8AAADQoCf9fwAAEwAAAAAAAAAAAGt0/X8AAGUsqib9fwAAMBZrdP1/AAATAAAAAAAAAPgWAAAAAAAAQAAAwP1/AAAAAGt0/X8AADUvqib9fwAABAAAAAAAAAAwFmt0/X8AAJCzz8owAAAAEwAAAAAAAABIAAAAAAAAAJTuhif9fwAAkNOgJ/1/AADA8oYn/X8AAAEAAAAAAAAAMBiHJ/1/AAAAAGt0/X8AAAAAAAAAAAAAAAAAAAAAAAAgAAAAAAAAAAATj97YAQAAqzI9cv1/AABgtM/KMAAAAPm0z8owAAAAAAAAAAAAAAAAAAAAZHYACAAAAAAlAAAADAAAAAEAAAAYAAAADAAAAP8AAAASAAAADAAAAAEAAAAeAAAAGAAAACIAAAAEAAAAegAAABEAAAAlAAAADAAAAAEAAABUAAAAtAAAACMAAAAEAAAAeAAAABAAAAABAAAAqyr5QY7j+EEjAAAABAAAABEAAABMAAAAAAAAAAAAAAAAAAAA//////////9wAAAASQBuAHYAYQBsAGkAZAAgAHMAaQBnAG4AYQB0AHUAcgBlACBrAwAAAAcAAAAFAAAABgAAAAMAAAADAAAABwAAAAMAAAAFAAAAAwAAAAcAAAAHAAAABgAAAAQAAAAHAAAABAAAAAYAAABLAAAAQAAAADAAAAAFAAAAIAAAAAEAAAABAAAAEAAAAAAAAAAAAAAAAAEAAIAAAAAAAAAAAAAAAAABAACAAAAAUgAAAHABAAACAAAAEAAAAAcAAAAAAAAAAAAAALwCAAAAAADMAQICIlMAeQBzAHQAZQBtAAAAAAAAAAAAAAAAAAAAAAAAAAAAAAAAAAAAAAAAAAAAAAAAAAAAAAAAAAAAAAAAAAAAAAAAAAAAAQAAANgBAABIGs7KMAAAAACsOUKKKwAA0G5jcv1/AAAAAAAAAAAAAAkAAAAAAAAAAAAAAAAAAACoLqom/X8AAAAAAAAAAAAAAAAAAAAAAADQmV+crJ0AAMgbzsowAAAAYKaQ3tgBAACQ73/x2AEAAAATj97YAQAA8BzOygAAAAAAAAAAAAAAAAcAAAAAAAAAWNcn7dgBAAAsHM7KMAAAAGkczsowAAAA0c05cv1/AABpAGEAbAAAAAAAAAAAAAAAAAAAAAAAAAAAAAAAAAAAAAATj97YAQAAqzI9cv1/AADQG87KMAAAAGkczsowAAAAkO9/8dgB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2AEAAAAAAAAAAAAAAwAAAAAAAADQbmNy/X8AAAAAAAAAAAAAAAAAAAAAAADG9q5bKkAAAAAAAAAAAAAAAAAAAAAAAAAAAAAAAAAAAECYX5ysnQAAAAAAAAAAAACoizcm/X8AAAAAAAAAAAAAABOP3tgBAACYHM7KAAAAAAAAAAAAAAAABgAAAAAAAAAAAAAAAAAAALwbzsowAAAA+RvOyjAAAADRzTly/X8AABAczsowAAAARPWkJwAAAAAAAAAAAAAAACgAAAAAAAAAABOP3tgBAACrMj1y/X8AAGAbzsowAAAA+RvOyjAAAAAgyave2AEAAAAAAABkdgAIAAAAACUAAAAMAAAAAwAAABgAAAAMAAAAAAAAABIAAAAMAAAAAQAAABYAAAAMAAAACAAAAFQAAABUAAAACgAAACcAAAAeAAAASgAAAAEAAACrKvlBjuP4QQoAAABLAAAAAQAAAEwAAAAEAAAACQAAACcAAAAgAAAASwAAAFAAAABYAK56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IYAAABHAAAAKQAAADMAAABeAAAAFQAAACEA8AAAAAAAAAAAAAAAgD8AAAAAAAAAAAAAgD8AAAAAAAAAAAAAAAAAAAAAAAAAAAAAAAAAAAAAAAAAACUAAAAMAAAAAAAAgCgAAAAMAAAABAAAAFIAAABwAQAABAAAAPD///8AAAAAAAAAAAAAAACQAQAAAAAAAQAAAABzAGUAZwBvAGUAIAB1AGkAAAAAAAAAAAAAAAAAAAAAAAAAAAAAAAAAAAAAAAAAAAAAAAAAAAAAAAAAAAAAAAAAAAAAADTZq97YAQAAsMSO3tgBAAAw1yft2AEAANBuY3L9fwAAAAAAAAAAAADR0a4m/X8AAFCXKvHYAQAAsUfDdP1/AAAAAAAAAAAAAAAAAAAAAAAAUJlfnKydAAAAAAAAAAAAAPjYq97YAQAAAAAAAAAAAAAAE4/e2AEAAIgdzsoAAAAAAAAAAAAAAAAJAAAAAAAAAAAAAAAAAAAArBzOyjAAAADpHM7KMAAAANHNOXL9fwAA0BvOyjAAAABCQqtyAAAAADDXJ+3YAQAAt9i4Jv1/AAAAE4/e2AEAAKsyPXL9fwAAUBzOyjAAAADpHM7KMAAAAGAKgPHYAQAAAAAAAGR2AAgAAAAAJQAAAAwAAAAEAAAAGAAAAAwAAAAAAAAAEgAAAAwAAAABAAAAHgAAABgAAAApAAAAMwAAAIcAAABIAAAAJQAAAAwAAAAEAAAAVAAAAJwAAAAqAAAAMwAAAIUAAABHAAAAAQAAAKsq+UGO4/hBKgAAADMAAAANAAAATAAAAAAAAAAAAAAAAAAAAP//////////aAAAAEQAaQBtAGkAdABhAHIAIABEAGkAbABvAHYAGWoLAAAABAAAAA4AAAAEAAAABQAAAAgAAAAGAAAABAAAAAsAAAAEAAAABAAAAAkAAAAIAAAASwAAAEAAAAAwAAAABQAAACAAAAABAAAAAQAAABAAAAAAAAAAAAAAAAABAACAAAAAAAAAAAAAAAAAAQAAgAAAACUAAAAMAAAAAgAAACcAAAAYAAAABQAAAAAAAAD///8AAAAAACUAAAAMAAAABQAAAEwAAABkAAAAAAAAAFAAAAD/AAAAfAAAAAAAAABQAAAAAAEAAC0AAAAhAPAAAAAAAAAAAAAAAIA/AAAAAAAAAAAAAIA/AAAAAAAAAAAAAAAAAAAAAAAAAAAAAAAAAAAAAAAAAAAlAAAADAAAAAAAAIAoAAAADAAAAAUAAAAnAAAAGAAAAAUAAAAAAAAA////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JwAAAAKAAAAUAAAAF8AAABcAAAAAQAAAKsq+UGO4/hBCgAAAFAAAAANAAAATAAAAAAAAAAAAAAAAAAAAP//////////aAAAABQEOAQ8BDgEQgRKBEAEIAAUBDgEOwQ+BDIErQsIAAAABwAAAAgAAAAHAAAABQAAAAcAAAAHAAAAAwAAAAgAAAAHAAAABgAAAAcAAAAGAAAASwAAAEAAAAAwAAAABQAAACAAAAABAAAAAQAAABAAAAAAAAAAAAAAAAABAACAAAAAAAAAAAAAAAAAAQAAgAAAACUAAAAMAAAAAgAAACcAAAAYAAAABQAAAAAAAAD///8AAAAAACUAAAAMAAAABQAAAEwAAABkAAAACQAAAGAAAAD2AAAAbAAAAAkAAABgAAAA7gAAAA0AAAAhAPAAAAAAAAAAAAAAAIA/AAAAAAAAAAAAAIA/AAAAAAAAAAAAAAAAAAAAAAAAAAAAAAAAAAAAAAAAAAAlAAAADAAAAAAAAIAoAAAADAAAAAUAAAAlAAAADAAAAAEAAAAYAAAADAAAAAAAAAASAAAADAAAAAEAAAAeAAAAGAAAAAkAAABgAAAA9wAAAG0AAAAlAAAADAAAAAEAAABUAAAAzAAAAAoAAABgAAAAjAAAAGwAAAABAAAAqyr5QY7j+EEKAAAAYAAAABUAAABMAAAAAAAAAAAAAAAAAAAA//////////94AAAAGAQ3BD8ESgQ7BD0EOARCBDUEOwQ1BD0EIAA0BDgEQAQ1BDoEQgQ+BEAEBRQIAAAABQAAAAcAAAAHAAAABgAAAAcAAAAHAAAABQAAAAYAAAAGAAAABgAAAAcAAAADAAAABgAAAAcAAAAHAAAABgAAAAYAAAAFAAAABwAAAAcAAABLAAAAQAAAADAAAAAFAAAAIAAAAAEAAAABAAAAEAAAAAAAAAAAAAAAAAEAAIAAAAAAAAAAAAAAAAABAACAAAAAJQAAAAwAAAACAAAAJwAAABgAAAAFAAAAAAAAAP///wAAAAAAJQAAAAwAAAAFAAAATAAAAGQAAAAJAAAAcAAAAL4AAAB8AAAACQAAAHAAAAC2AAAADQAAACEA8AAAAAAAAAAAAAAAgD8AAAAAAAAAAAAAgD8AAAAAAAAAAAAAAAAAAAAAAAAAAAAAAAAAAAAAAAAAACUAAAAMAAAAAAAAgCgAAAAMAAAABQAAACUAAAAMAAAAAQAAABgAAAAMAAAAAAAAABIAAAAMAAAAAQAAABYAAAAMAAAAAAAAAFQAAAAIAQAACgAAAHAAAAC9AAAAfAAAAAEAAACrKvlBjuP4QQoAAABwAAAAHwAAAEwAAAAEAAAACQAAAHAAAAC/AAAAfQAAAIwAAABTAGkAZwBuAGUAZAAgAGIAeQA6ACAARABJAE0ASQBUAEEAUgAgAEkAVgBBAE4ATwBWACAARABJAEwATwBWALE8BgAAAAMAAAAHAAAABwAAAAYAAAAHAAAAAwAAAAcAAAAFAAAAAwAAAAMAAAAIAAAAAwAAAAoAAAADAAAABgAAAAcAAAAHAAAAAwAAAAMAAAAHAAAABwAAAAgAAAAJAAAABwAAAAMAAAAIAAAAAwAAAAUAAAAJAAAABw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61</vt:i4>
      </vt:variant>
    </vt:vector>
  </HeadingPairs>
  <TitlesOfParts>
    <vt:vector size="61" baseType="lpstr">
      <vt:lpstr>INDEX</vt:lpstr>
      <vt:lpstr>EU LI3</vt:lpstr>
      <vt:lpstr>Capital</vt:lpstr>
      <vt:lpstr>EU CCA</vt:lpstr>
      <vt:lpstr>EU CC1</vt:lpstr>
      <vt:lpstr>EU CC2</vt:lpstr>
      <vt:lpstr>EU KM1</vt:lpstr>
      <vt:lpstr>IFRS9</vt:lpstr>
      <vt:lpstr>EU LI1</vt:lpstr>
      <vt:lpstr>EU LI2</vt:lpstr>
      <vt:lpstr>EU OV1</vt:lpstr>
      <vt:lpstr>EU CCR1</vt:lpstr>
      <vt:lpstr>EU CCR8</vt:lpstr>
      <vt:lpstr>EU CR4</vt:lpstr>
      <vt:lpstr>EU CR3</vt:lpstr>
      <vt:lpstr>EU MR1</vt:lpstr>
      <vt:lpstr>FX risk</vt:lpstr>
      <vt:lpstr>EU OR1</vt:lpstr>
      <vt:lpstr>EU CR1</vt:lpstr>
      <vt:lpstr>EU CR1-A</vt:lpstr>
      <vt:lpstr>EU CQ1</vt:lpstr>
      <vt:lpstr>EU CQ2</vt:lpstr>
      <vt:lpstr>EU CQ3</vt:lpstr>
      <vt:lpstr>EU CQ4</vt:lpstr>
      <vt:lpstr>EU CQ5</vt:lpstr>
      <vt:lpstr>EU CQ6</vt:lpstr>
      <vt:lpstr>EU CQ7</vt:lpstr>
      <vt:lpstr>EU CQ8</vt:lpstr>
      <vt:lpstr>EU CR2</vt:lpstr>
      <vt:lpstr>EU CR2-A</vt:lpstr>
      <vt:lpstr>EU CR5</vt:lpstr>
      <vt:lpstr>EU CCR3</vt:lpstr>
      <vt:lpstr>EU CCR5-A</vt:lpstr>
      <vt:lpstr>EU CCR5</vt:lpstr>
      <vt:lpstr>EU CCR6</vt:lpstr>
      <vt:lpstr>EU LIQ1</vt:lpstr>
      <vt:lpstr>EU LIQ2</vt:lpstr>
      <vt:lpstr>EU IRRBB1</vt:lpstr>
      <vt:lpstr>EU LR1-LRSum</vt:lpstr>
      <vt:lpstr>EU LR2-LRCom</vt:lpstr>
      <vt:lpstr>EU LR3-LRSpl</vt:lpstr>
      <vt:lpstr>EU CCyB2</vt:lpstr>
      <vt:lpstr>EU CCyB1</vt:lpstr>
      <vt:lpstr>ICAAP Capital structure - NP</vt:lpstr>
      <vt:lpstr>ICAAP Capital structure - EP</vt:lpstr>
      <vt:lpstr>ICAAP Capital adequacy param</vt:lpstr>
      <vt:lpstr>EU TLAC 1</vt:lpstr>
      <vt:lpstr>EU iLAC</vt:lpstr>
      <vt:lpstr>EU TLAC2а</vt:lpstr>
      <vt:lpstr>EU TLAC2b</vt:lpstr>
      <vt:lpstr>EU AE1</vt:lpstr>
      <vt:lpstr>EU AE2</vt:lpstr>
      <vt:lpstr>EU AE3</vt:lpstr>
      <vt:lpstr>EU REM1</vt:lpstr>
      <vt:lpstr>EU REM2</vt:lpstr>
      <vt:lpstr>EU REM3</vt:lpstr>
      <vt:lpstr>EU REM4</vt:lpstr>
      <vt:lpstr>EU REM5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Иван Иванов</dc:creator>
  <cp:keywords/>
  <cp:lastModifiedBy>Zlatina Dermendzhieva</cp:lastModifiedBy>
  <cp:lastPrinted>2023-06-26T11:10:39Z</cp:lastPrinted>
  <dcterms:created xsi:type="dcterms:W3CDTF">2017-12-22T13:27:41Z</dcterms:created>
  <dcterms:modified xsi:type="dcterms:W3CDTF">2024-07-01T13:22:08Z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{"port":50152,"version":"1.24.163"}</vt:lpwstr>
  </property>
</Properties>
</file>