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srvhobefps01\CORP\DSK Folder\FINREP\OPOVESTIAVANE\за подпис\"/>
    </mc:Choice>
  </mc:AlternateContent>
  <xr:revisionPtr revIDLastSave="0" documentId="13_ncr:1_{43B16DD8-344B-49B6-B5CD-A9FCE40EAFD4}" xr6:coauthVersionLast="47" xr6:coauthVersionMax="47" xr10:uidLastSave="{00000000-0000-0000-0000-000000000000}"/>
  <bookViews>
    <workbookView xWindow="-28920" yWindow="-120" windowWidth="29040" windowHeight="15840" xr2:uid="{F412B9DA-0893-4DB4-AC9D-877E90CDB1B9}"/>
  </bookViews>
  <sheets>
    <sheet name="INDEX" sheetId="2" r:id="rId1"/>
    <sheet name="Capital" sheetId="4" r:id="rId2"/>
    <sheet name="EU CCA" sheetId="5" r:id="rId3"/>
    <sheet name="EU CC1" sheetId="6" r:id="rId4"/>
    <sheet name="EU CC2" sheetId="7" r:id="rId5"/>
    <sheet name="EU KM1" sheetId="8" r:id="rId6"/>
    <sheet name="IFRS9" sheetId="9" r:id="rId7"/>
    <sheet name="EU LI1" sheetId="10" r:id="rId8"/>
    <sheet name="EU LI2" sheetId="11" r:id="rId9"/>
    <sheet name="EU OV1" sheetId="12" r:id="rId10"/>
    <sheet name="EU CCR1" sheetId="13" r:id="rId11"/>
    <sheet name="EU CCR8" sheetId="14" r:id="rId12"/>
    <sheet name="EU CR4" sheetId="15" r:id="rId13"/>
    <sheet name="EU CR3" sheetId="16" r:id="rId14"/>
    <sheet name="EU MR1" sheetId="17" r:id="rId15"/>
    <sheet name="FX risk" sheetId="18" r:id="rId16"/>
    <sheet name="EU OR1" sheetId="19" r:id="rId17"/>
    <sheet name="EU CR1" sheetId="20" r:id="rId18"/>
    <sheet name="EU CR1-A" sheetId="21" r:id="rId19"/>
    <sheet name="EU CQ1" sheetId="22" r:id="rId20"/>
    <sheet name="EU CQ2" sheetId="23" r:id="rId21"/>
    <sheet name="EU CQ3" sheetId="24" r:id="rId22"/>
    <sheet name="EU CQ4" sheetId="25" r:id="rId23"/>
    <sheet name="EU CQ5" sheetId="26" r:id="rId24"/>
    <sheet name="EU CQ6" sheetId="27" r:id="rId25"/>
    <sheet name="EU CQ7" sheetId="28" r:id="rId26"/>
    <sheet name="EU CQ8" sheetId="29" r:id="rId27"/>
    <sheet name="EU CR2" sheetId="30" r:id="rId28"/>
    <sheet name="EU CR2-A" sheetId="31" r:id="rId29"/>
    <sheet name="EU CR5" sheetId="32" r:id="rId30"/>
    <sheet name="EU CCR3" sheetId="33" r:id="rId31"/>
    <sheet name="EU CCR5-A" sheetId="34" r:id="rId32"/>
    <sheet name="EU CCR5" sheetId="35" r:id="rId33"/>
    <sheet name="EU CCR6" sheetId="36" r:id="rId34"/>
    <sheet name="EU LIQ1" sheetId="37" r:id="rId35"/>
    <sheet name="EU LIQ2" sheetId="38" r:id="rId36"/>
    <sheet name="EU IRRBB1" sheetId="39" r:id="rId37"/>
    <sheet name="EU LR1-LRSum" sheetId="40" r:id="rId38"/>
    <sheet name="EU LR2-LRCom" sheetId="41" r:id="rId39"/>
    <sheet name="EU LR3-LRSpl" sheetId="42" r:id="rId40"/>
    <sheet name="EU CCyB2" sheetId="43" r:id="rId41"/>
    <sheet name="EU CCyB1" sheetId="44" r:id="rId42"/>
    <sheet name="ICAAP Capital structure - NP" sheetId="45" r:id="rId43"/>
    <sheet name="ICAAP Capital structure - EP" sheetId="46" r:id="rId44"/>
    <sheet name="ICAAP Capital adequacy param" sheetId="47" r:id="rId45"/>
    <sheet name="EU TLAC 1" sheetId="48" r:id="rId46"/>
    <sheet name="EU iLAC" sheetId="49" r:id="rId47"/>
    <sheet name="EU TLAC2а" sheetId="50" r:id="rId48"/>
    <sheet name="EU TLAC2b" sheetId="51" r:id="rId49"/>
    <sheet name="EU AE1" sheetId="52" r:id="rId50"/>
    <sheet name="EU AE2" sheetId="53" r:id="rId51"/>
    <sheet name="EU AE3" sheetId="54" r:id="rId52"/>
    <sheet name="EU REM1" sheetId="55" r:id="rId53"/>
    <sheet name="EU REM2" sheetId="56" r:id="rId54"/>
    <sheet name="EU REM3" sheetId="57" r:id="rId55"/>
    <sheet name="EU REM4" sheetId="58" r:id="rId56"/>
    <sheet name="EU REM5" sheetId="59" r:id="rId57"/>
    <sheet name="Sheet1" sheetId="69" state="hidden" r:id="rId58"/>
    <sheet name="Sheet2" sheetId="70" state="hidden" r:id="rId59"/>
    <sheet name="Sheet3" sheetId="71" state="hidden" r:id="rId60"/>
  </sheets>
  <definedNames>
    <definedName name="_xlnm._FilterDatabase" localSheetId="15" hidden="1">'FX risk'!#REF!</definedName>
    <definedName name="_xlnm._FilterDatabase" localSheetId="0" hidden="1">INDEX!$A$5:$I$61</definedName>
    <definedName name="_xlnm._FilterDatabase" localSheetId="57" hidden="1">Sheet1!$A$1:$O$102</definedName>
    <definedName name="_Toc78894864" localSheetId="4">'EU CC2'!#REF!</definedName>
    <definedName name="Z_08462586_B7E0_434D_B6F4_B2B21EAA5D46_.wvu.FilterData" localSheetId="0" hidden="1">INDEX!$A$5:$I$61</definedName>
    <definedName name="Z_08462586_B7E0_434D_B6F4_B2B21EAA5D46_.wvu.FilterData" localSheetId="57" hidden="1">Sheet1!$A$1:$H$102</definedName>
    <definedName name="Z_08462586_B7E0_434D_B6F4_B2B21EAA5D46_.wvu.Rows" localSheetId="44" hidden="1">'ICAAP Capital adequacy param'!#REF!,'ICAAP Capital adequacy param'!#REF!,'ICAAP Capital adequacy param'!#REF!,'ICAAP Capital adequacy param'!#REF!,'ICAAP Capital adequacy param'!#REF!,'ICAAP Capital adequacy param'!#REF!,'ICAAP Capital adequacy param'!#REF!,'ICAAP Capital adequacy param'!#REF!,'ICAAP Capital adequacy param'!#REF!</definedName>
    <definedName name="Z_21329C76_F86B_400D_B8F5_F75B383E5B14_.wvu.FilterData" localSheetId="0" hidden="1">INDEX!$A$5:$I$61</definedName>
    <definedName name="Z_21329C76_F86B_400D_B8F5_F75B383E5B14_.wvu.FilterData" localSheetId="57" hidden="1">Sheet1!$A$1:$H$102</definedName>
    <definedName name="Z_21329C76_F86B_400D_B8F5_F75B383E5B14_.wvu.Rows" localSheetId="44" hidden="1">'ICAAP Capital adequacy param'!#REF!,'ICAAP Capital adequacy param'!#REF!,'ICAAP Capital adequacy param'!#REF!,'ICAAP Capital adequacy param'!#REF!,'ICAAP Capital adequacy param'!#REF!,'ICAAP Capital adequacy param'!#REF!,'ICAAP Capital adequacy param'!#REF!,'ICAAP Capital adequacy param'!#REF!,'ICAAP Capital adequacy param'!#REF!</definedName>
    <definedName name="Z_3AD1D9CC_D162_4119_AFCC_0AF9105FB248_.wvu.FilterData" localSheetId="0" hidden="1">INDEX!$A$5:$I$61</definedName>
    <definedName name="Z_3AD1D9CC_D162_4119_AFCC_0AF9105FB248_.wvu.FilterData" localSheetId="57" hidden="1">Sheet1!$A$1:$O$102</definedName>
    <definedName name="Z_3FCB7B24_049F_4685_83CB_5231093E0117_.wvu.FilterData" localSheetId="0" hidden="1">INDEX!$A$5:$I$61</definedName>
    <definedName name="Z_3FCB7B24_049F_4685_83CB_5231093E0117_.wvu.FilterData" localSheetId="57" hidden="1">Sheet1!$A$1:$O$102</definedName>
    <definedName name="Z_51337751_BEAF_43F3_8CC9_400B99E751E8_.wvu.FilterData" localSheetId="0" hidden="1">INDEX!$A$5:$I$61</definedName>
    <definedName name="Z_51337751_BEAF_43F3_8CC9_400B99E751E8_.wvu.FilterData" localSheetId="57" hidden="1">Sheet1!$A$1:$H$102</definedName>
    <definedName name="Z_59094C18_3CB5_482F_AA6A_9C313A318EBB_.wvu.FilterData" localSheetId="0" hidden="1">INDEX!$A$5:$I$61</definedName>
    <definedName name="Z_59094C18_3CB5_482F_AA6A_9C313A318EBB_.wvu.FilterData" localSheetId="57" hidden="1">Sheet1!$A$1:$O$102</definedName>
    <definedName name="Z_59094C18_3CB5_482F_AA6A_9C313A318EBB_.wvu.Rows" localSheetId="44" hidden="1">'ICAAP Capital adequacy param'!#REF!,'ICAAP Capital adequacy param'!#REF!,'ICAAP Capital adequacy param'!#REF!,'ICAAP Capital adequacy param'!#REF!,'ICAAP Capital adequacy param'!#REF!,'ICAAP Capital adequacy param'!#REF!,'ICAAP Capital adequacy param'!#REF!,'ICAAP Capital adequacy param'!#REF!,'ICAAP Capital adequacy param'!#REF!</definedName>
    <definedName name="Z_5DDDA852_2807_4645_BC75_EBD4EF3323A7_.wvu.FilterData" localSheetId="0" hidden="1">INDEX!$A$5:$I$61</definedName>
    <definedName name="Z_5DDDA852_2807_4645_BC75_EBD4EF3323A7_.wvu.FilterData" localSheetId="57" hidden="1">Sheet1!$A$1:$H$102</definedName>
    <definedName name="Z_697182B0_1BEF_4A85_93A0_596802852AF2_.wvu.FilterData" localSheetId="0" hidden="1">INDEX!$A$5:$I$61</definedName>
    <definedName name="Z_697182B0_1BEF_4A85_93A0_596802852AF2_.wvu.FilterData" localSheetId="57" hidden="1">Sheet1!$A$1:$O$102</definedName>
    <definedName name="Z_697182B0_1BEF_4A85_93A0_596802852AF2_.wvu.Rows" localSheetId="44" hidden="1">'ICAAP Capital adequacy param'!#REF!,'ICAAP Capital adequacy param'!#REF!,'ICAAP Capital adequacy param'!#REF!,'ICAAP Capital adequacy param'!#REF!,'ICAAP Capital adequacy param'!#REF!,'ICAAP Capital adequacy param'!#REF!,'ICAAP Capital adequacy param'!#REF!,'ICAAP Capital adequacy param'!#REF!,'ICAAP Capital adequacy param'!#REF!</definedName>
    <definedName name="Z_7CCD1884_1631_4809_8751_AE0939C32419_.wvu.FilterData" localSheetId="57" hidden="1">Sheet1!$A$1:$H$102</definedName>
    <definedName name="Z_931AA63B_6827_4BF4_8E25_ED232A88A09C_.wvu.FilterData" localSheetId="0" hidden="1">INDEX!$A$5:$I$61</definedName>
    <definedName name="Z_931AA63B_6827_4BF4_8E25_ED232A88A09C_.wvu.FilterData" localSheetId="57" hidden="1">Sheet1!$A$1:$O$102</definedName>
    <definedName name="Z_CA1DE4BE_C006_4405_B064_304EE6CCACF1_.wvu.FilterData" localSheetId="0" hidden="1">INDEX!$A$5:$I$61</definedName>
    <definedName name="Z_CA1DE4BE_C006_4405_B064_304EE6CCACF1_.wvu.FilterData" localSheetId="57" hidden="1">Sheet1!$A$1:$H$102</definedName>
    <definedName name="Z_CA1DE4BE_C006_4405_B064_304EE6CCACF1_.wvu.Rows" localSheetId="44" hidden="1">'ICAAP Capital adequacy param'!#REF!,'ICAAP Capital adequacy param'!#REF!,'ICAAP Capital adequacy param'!#REF!,'ICAAP Capital adequacy param'!#REF!,'ICAAP Capital adequacy param'!#REF!,'ICAAP Capital adequacy param'!#REF!,'ICAAP Capital adequacy param'!#REF!,'ICAAP Capital adequacy param'!#REF!,'ICAAP Capital adequacy param'!#REF!</definedName>
    <definedName name="Z_CFC92B1C_D4F2_414F_8F12_92F529035B08_.wvu.FilterData" localSheetId="0" hidden="1">INDEX!$A$5:$I$61</definedName>
    <definedName name="Z_CFC92B1C_D4F2_414F_8F12_92F529035B08_.wvu.FilterData" localSheetId="57" hidden="1">Sheet1!$A$1:$O$102</definedName>
    <definedName name="Z_CFC92B1C_D4F2_414F_8F12_92F529035B08_.wvu.Rows" localSheetId="44" hidden="1">'ICAAP Capital adequacy param'!#REF!,'ICAAP Capital adequacy param'!#REF!,'ICAAP Capital adequacy param'!#REF!,'ICAAP Capital adequacy param'!#REF!,'ICAAP Capital adequacy param'!#REF!</definedName>
    <definedName name="Z_D2C72E70_F766_4D56_9E10_3C91A63BB7F3_.wvu.FilterData" localSheetId="57" hidden="1">Sheet1!$A$1:$H$102</definedName>
    <definedName name="Z_D2C72E70_F766_4D56_9E10_3C91A63BB7F3_.wvu.Rows" localSheetId="44" hidden="1">'ICAAP Capital adequacy param'!#REF!,'ICAAP Capital adequacy param'!#REF!,'ICAAP Capital adequacy param'!#REF!,'ICAAP Capital adequacy param'!#REF!,'ICAAP Capital adequacy param'!#REF!,'ICAAP Capital adequacy param'!#REF!,'ICAAP Capital adequacy param'!#REF!,'ICAAP Capital adequacy param'!#REF!,'ICAAP Capital adequacy param'!#REF!</definedName>
    <definedName name="Z_D37F8A47_E42F_4741_BE8D_5D961F7BB394_.wvu.FilterData" localSheetId="0" hidden="1">INDEX!$A$5:$I$61</definedName>
    <definedName name="Z_D37F8A47_E42F_4741_BE8D_5D961F7BB394_.wvu.FilterData" localSheetId="57" hidden="1">Sheet1!$A$1:$O$102</definedName>
    <definedName name="Z_D37F8A47_E42F_4741_BE8D_5D961F7BB394_.wvu.Rows" localSheetId="44" hidden="1">'ICAAP Capital adequacy param'!#REF!,'ICAAP Capital adequacy param'!#REF!,'ICAAP Capital adequacy param'!#REF!,'ICAAP Capital adequacy param'!#REF!,'ICAAP Capital adequacy param'!#REF!</definedName>
    <definedName name="Z_DB462ED3_28DC_47D7_98F7_CED01F66E2C7_.wvu.FilterData" localSheetId="0" hidden="1">INDEX!$A$5:$I$61</definedName>
    <definedName name="Z_DB462ED3_28DC_47D7_98F7_CED01F66E2C7_.wvu.FilterData" localSheetId="57" hidden="1">Sheet1!$A$1:$O$102</definedName>
    <definedName name="Z_DB462ED3_28DC_47D7_98F7_CED01F66E2C7_.wvu.Rows" localSheetId="44" hidden="1">'ICAAP Capital adequacy param'!#REF!,'ICAAP Capital adequacy param'!#REF!,'ICAAP Capital adequacy param'!#REF!,'ICAAP Capital adequacy param'!#REF!,'ICAAP Capital adequacy param'!#REF!,'ICAAP Capital adequacy param'!#REF!,'ICAAP Capital adequacy param'!#REF!,'ICAAP Capital adequacy param'!#REF!,'ICAAP Capital adequacy param'!#REF!</definedName>
    <definedName name="Z_FD092655_EBEC_4730_9895_1567D9B70D5F_.wvu.FilterData" localSheetId="0" hidden="1">INDEX!$A$5:$I$61</definedName>
    <definedName name="Z_FD092655_EBEC_4730_9895_1567D9B70D5F_.wvu.FilterData" localSheetId="57" hidden="1">Sheet1!$A$1:$O$102</definedName>
  </definedNames>
  <calcPr calcId="191029"/>
  <customWorkbookViews>
    <customWorkbookView name="Nikolay Stoimenov - Personal View" guid="{CA1DE4BE-C006-4405-B064-304EE6CCACF1}" mergeInterval="0" personalView="1" xWindow="3" yWindow="1" windowWidth="1076" windowHeight="1037" tabRatio="882" activeSheetId="50"/>
    <customWorkbookView name="Mariya Petrova - 0099 HO - Personal View" guid="{DB462ED3-28DC-47D7-98F7-CED01F66E2C7}" mergeInterval="0" personalView="1" xWindow="293" windowWidth="1442" windowHeight="1030" activeSheetId="19"/>
    <customWorkbookView name="Diana Pokrovnishka - Personal View" guid="{697182B0-1BEF-4A85-93A0-596802852AF2}" mergeInterval="0" personalView="1" maximized="1" xWindow="-8" yWindow="-8" windowWidth="1936" windowHeight="1056" activeSheetId="10"/>
    <customWorkbookView name="Nina Nacheva - Personal View" guid="{931AA63B-6827-4BF4-8E25-ED232A88A09C}" mergeInterval="0" personalView="1" maximized="1" xWindow="-8" yWindow="-8" windowWidth="1936" windowHeight="1056" tabRatio="890" activeSheetId="26"/>
    <customWorkbookView name="Eli Palakarcheva - Personal View" guid="{3AD1D9CC-D162-4119-AFCC-0AF9105FB248}" mergeInterval="0" personalView="1" xWindow="3" yWindow="240" windowWidth="1915" windowHeight="798" tabRatio="799" activeSheetId="3"/>
    <customWorkbookView name="Goritsa Bahchevanova - Personal View" guid="{7CCD1884-1631-4809-8751-AE0939C32419}" mergeInterval="0" personalView="1" maximized="1" xWindow="85" yWindow="-8" windowWidth="1843" windowHeight="1096" activeSheetId="68"/>
    <customWorkbookView name="Vasilena Vasileva - Personal View" guid="{D2C72E70-F766-4D56-9E10-3C91A63BB7F3}" mergeInterval="0" personalView="1" minimized="1" windowWidth="0" windowHeight="0" tabRatio="741" activeSheetId="25" showComments="commIndAndComment"/>
    <customWorkbookView name="Kapka Dobrinova - Personal View" guid="{A7B3A108-9CF6-4687-9321-110D304B17B9}" mergeInterval="0" personalView="1" maximized="1" xWindow="-8" yWindow="-8" windowWidth="1936" windowHeight="1056" tabRatio="946" activeSheetId="31"/>
    <customWorkbookView name="Ralitsa Milanova - Personal View" guid="{D3393B8E-C3CB-4E3A-976E-E4CD065299F0}" mergeInterval="0" personalView="1" maximized="1" xWindow="-8" yWindow="-8" windowWidth="1936" windowHeight="1056" tabRatio="922" activeSheetId="93"/>
    <customWorkbookView name="Ellie Palakarcheva - Personal View" guid="{B3153F5C-CAD5-4C41-96F3-3BC56052414C}" mergeInterval="0" personalView="1" xWindow="941" yWindow="316" windowWidth="977" windowHeight="725" tabRatio="896" activeSheetId="76"/>
    <customWorkbookView name="Иван Иванов - Personal View" guid="{FB7DEBE1-1047-4BE4-82FD-4BCA0CA8DD58}" mergeInterval="0" personalView="1" maximized="1" xWindow="-8" yWindow="-8" windowWidth="1936" windowHeight="1056" tabRatio="896" activeSheetId="10"/>
    <customWorkbookView name="Диана П. - Personal View" guid="{8A1326BD-F0AB-414F-9F91-C2BB94CC9C17}" autoUpdate="1" mergeInterval="5" personalView="1" yWindow="4" windowWidth="1584" windowHeight="1046" tabRatio="794" activeSheetId="73"/>
    <customWorkbookView name="Kalina - Personal View" guid="{F0048D33-26BA-4893-8BCC-88CEF82FEBB6}" mergeInterval="0" personalView="1" maximized="1" xWindow="-8" yWindow="-8" windowWidth="1696" windowHeight="1036" tabRatio="946" activeSheetId="3" showComments="commIndAndComment"/>
    <customWorkbookView name="Hristo Marchovski - Personal View" guid="{0780CBEB-AF66-401E-9AFD-5F77700585BC}" mergeInterval="0" personalView="1" maximized="1" xWindow="-8" yWindow="-8" windowWidth="1936" windowHeight="1056" tabRatio="896" activeSheetId="37"/>
    <customWorkbookView name="Georgi Ganchev - Personal View" guid="{F536E858-E5B2-4B36-88FC-BE776803F921}" mergeInterval="0" personalView="1" xWindow="960" windowWidth="960" windowHeight="1040" tabRatio="946" activeSheetId="30"/>
    <customWorkbookView name="Nevena DRA Ilieva - Personal View" guid="{70E7FFDC-983F-46F7-B68F-0BE0A8C942E0}" mergeInterval="0" personalView="1" maximized="1" xWindow="-8" yWindow="-8" windowWidth="1936" windowHeight="1056" tabRatio="896" activeSheetId="16"/>
    <customWorkbookView name="Milena Dineva - Personal View" guid="{F277ACEF-9FF8-431F-8537-DE60B790AA4F}" mergeInterval="0" personalView="1" maximized="1" xWindow="-8" yWindow="-8" windowWidth="1936" windowHeight="1056" activeSheetId="65"/>
    <customWorkbookView name="Kapka Georgieva-Dobrinova - Personal View" guid="{7CA1DEE6-746E-4947-9BED-24AAED6E8B57}" mergeInterval="0" personalView="1" maximized="1" xWindow="-9" yWindow="-9" windowWidth="1938" windowHeight="1048" tabRatio="896" activeSheetId="20"/>
    <customWorkbookView name="Lyubinka Kostova - Personal View" guid="{CFC92B1C-D4F2-414F-8F12-92F529035B08}" mergeInterval="0" personalView="1" maximized="1" xWindow="-11" yWindow="-11" windowWidth="1942" windowHeight="1042" tabRatio="816" activeSheetId="20"/>
    <customWorkbookView name="Svilen Stoyanov - Personal View" guid="{FD092655-EBEC-4730-9895-1567D9B70D5F}" mergeInterval="0" personalView="1" maximized="1" xWindow="-8" yWindow="-8" windowWidth="1936" windowHeight="1066" tabRatio="848" activeSheetId="38"/>
    <customWorkbookView name="Magdalena Misheva - Personal View" guid="{59094C18-3CB5-482F-AA6A-9C313A318EBB}" mergeInterval="0" personalView="1" maximized="1" xWindow="-8" yWindow="-8" windowWidth="1936" windowHeight="1056" tabRatio="741" activeSheetId="52"/>
    <customWorkbookView name="Zhivka RAY Nikolova - Personal View" guid="{21329C76-F86B-400D-B8F5-F75B383E5B14}" mergeInterval="0" personalView="1" maximized="1" xWindow="-8" yWindow="-8" windowWidth="1936" windowHeight="1056" tabRatio="882" activeSheetId="55"/>
    <customWorkbookView name="Kaloyan Dimitrov - Personal View" guid="{08462586-B7E0-434D-B6F4-B2B21EAA5D46}" mergeInterval="0" personalView="1" maximized="1" xWindow="-9" yWindow="-9" windowWidth="1938" windowHeight="1048" tabRatio="882" activeSheetId="48"/>
    <customWorkbookView name="Velichka Zlatkova - Personal View" guid="{D37F8A47-E42F-4741-BE8D-5D961F7BB394}" mergeInterval="0" personalView="1" maximized="1" xWindow="-8" yWindow="-8" windowWidth="1936" windowHeight="1056" activeSheetId="39"/>
    <customWorkbookView name="Zlatina Dermendzhieva - Personal View" guid="{5DDDA852-2807-4645-BC75-EBD4EF3323A7}" mergeInterval="0" personalView="1" maximized="1" xWindow="-1928" yWindow="-8" windowWidth="1936" windowHeight="1056" activeSheetId="47"/>
    <customWorkbookView name="Darina Bumbalova - Personal View" guid="{51337751-BEAF-43F3-8CC9-400B99E751E8}" mergeInterval="0" personalView="1" maximized="1" xWindow="-8" yWindow="-8" windowWidth="1936" windowHeight="1056" activeSheetId="68"/>
    <customWorkbookView name="Kalina Bizheva - Personal View" guid="{3FCB7B24-049F-4685-83CB-5231093E0117}" mergeInterval="0" personalView="1" xWindow="20" yWindow="8" windowWidth="1233" windowHeight="1033" activeSheetId="4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2" l="1"/>
  <c r="N131" i="69" l="1"/>
  <c r="N132" i="69"/>
  <c r="N133" i="69"/>
  <c r="N134" i="69"/>
  <c r="N135" i="69"/>
  <c r="N136" i="69"/>
  <c r="N137" i="69"/>
  <c r="N138" i="69"/>
  <c r="N139" i="69"/>
  <c r="N140" i="69"/>
  <c r="N141" i="69"/>
  <c r="N142" i="69"/>
  <c r="N143" i="69"/>
  <c r="N144" i="69"/>
  <c r="N145" i="69"/>
  <c r="N146" i="69"/>
  <c r="N147" i="69"/>
  <c r="N148" i="69"/>
  <c r="N149" i="69"/>
  <c r="N150" i="69"/>
  <c r="N151" i="69"/>
  <c r="N152" i="69"/>
  <c r="N153" i="69"/>
  <c r="N154" i="69"/>
  <c r="N155" i="69"/>
  <c r="N156" i="69"/>
  <c r="N130" i="69"/>
  <c r="O115" i="69"/>
  <c r="O114" i="69"/>
  <c r="O113" i="69"/>
  <c r="O112" i="69"/>
  <c r="O111" i="69"/>
  <c r="O110" i="69"/>
  <c r="O109" i="69"/>
  <c r="O108" i="69"/>
  <c r="O107" i="69"/>
  <c r="O106" i="69"/>
  <c r="O3" i="69"/>
  <c r="O4" i="69"/>
  <c r="O5" i="69"/>
  <c r="O6" i="69"/>
  <c r="O7" i="69"/>
  <c r="O8" i="69"/>
  <c r="O9" i="69"/>
  <c r="O10" i="69"/>
  <c r="O11" i="69"/>
  <c r="O12" i="69"/>
  <c r="O13" i="69"/>
  <c r="O14" i="69"/>
  <c r="O15" i="69"/>
  <c r="O16" i="69"/>
  <c r="O17" i="69"/>
  <c r="O18" i="69"/>
  <c r="O19" i="69"/>
  <c r="O20" i="69"/>
  <c r="O21" i="69"/>
  <c r="O22" i="69"/>
  <c r="O23" i="69"/>
  <c r="O24" i="69"/>
  <c r="O25" i="69"/>
  <c r="O26" i="69"/>
  <c r="O27" i="69"/>
  <c r="O28" i="69"/>
  <c r="O29" i="69"/>
  <c r="O30" i="69"/>
  <c r="O31" i="69"/>
  <c r="O32" i="69"/>
  <c r="O33" i="69"/>
  <c r="O34" i="69"/>
  <c r="O35" i="69"/>
  <c r="O36" i="69"/>
  <c r="O37" i="69"/>
  <c r="O38" i="69"/>
  <c r="O39" i="69"/>
  <c r="O40" i="69"/>
  <c r="O41" i="69"/>
  <c r="O42" i="69"/>
  <c r="O43" i="69"/>
  <c r="O44" i="69"/>
  <c r="O45" i="69"/>
  <c r="O46" i="69"/>
  <c r="O47" i="69"/>
  <c r="O48" i="69"/>
  <c r="O49" i="69"/>
  <c r="O50" i="69"/>
  <c r="O51" i="69"/>
  <c r="O52" i="69"/>
  <c r="O53" i="69"/>
  <c r="O54" i="69"/>
  <c r="O55" i="69"/>
  <c r="O56" i="69"/>
  <c r="O57" i="69"/>
  <c r="O58" i="69"/>
  <c r="O59" i="69"/>
  <c r="O60" i="69"/>
  <c r="O61" i="69"/>
  <c r="O62" i="69"/>
  <c r="O63" i="69"/>
  <c r="O64" i="69"/>
  <c r="O65" i="69"/>
  <c r="O66" i="69"/>
  <c r="O67" i="69"/>
  <c r="O68" i="69"/>
  <c r="O69" i="69"/>
  <c r="O70" i="69"/>
  <c r="O71" i="69"/>
  <c r="O72" i="69"/>
  <c r="O73" i="69"/>
  <c r="O74" i="69"/>
  <c r="O75" i="69"/>
  <c r="O76" i="69"/>
  <c r="O77" i="69"/>
  <c r="O78" i="69"/>
  <c r="O79" i="69"/>
  <c r="O80" i="69"/>
  <c r="O81" i="69"/>
  <c r="O82" i="69"/>
  <c r="O83" i="69"/>
  <c r="O84" i="69"/>
  <c r="O85" i="69"/>
  <c r="O86" i="69"/>
  <c r="O87" i="69"/>
  <c r="O88" i="69"/>
  <c r="O89" i="69"/>
  <c r="O90" i="69"/>
  <c r="O91" i="69"/>
  <c r="O92" i="69"/>
  <c r="O93" i="69"/>
  <c r="O94" i="69"/>
  <c r="O95" i="69"/>
  <c r="O96" i="69"/>
  <c r="O97" i="69"/>
  <c r="O98" i="69"/>
  <c r="O99" i="69"/>
  <c r="O100" i="69"/>
  <c r="O101" i="69"/>
  <c r="O2" i="69"/>
  <c r="C61" i="2"/>
  <c r="C60" i="2"/>
  <c r="C59" i="2"/>
  <c r="C58" i="2"/>
  <c r="C57" i="2"/>
  <c r="C56" i="2"/>
  <c r="C55" i="2"/>
  <c r="C54" i="2"/>
  <c r="C53" i="2"/>
  <c r="C52" i="2"/>
  <c r="C51" i="2"/>
  <c r="C50"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6" i="2"/>
  <c r="C15" i="2"/>
  <c r="C14" i="2"/>
  <c r="C13" i="2"/>
  <c r="C12" i="2"/>
  <c r="C11" i="2"/>
  <c r="C10"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C9" i="2"/>
  <c r="C8" i="2"/>
  <c r="C7" i="2"/>
  <c r="C6" i="2"/>
  <c r="C5" i="2"/>
  <c r="B10" i="2"/>
  <c r="B9" i="2"/>
  <c r="I90" i="69"/>
  <c r="I89" i="69"/>
  <c r="I3" i="69"/>
  <c r="I4" i="69"/>
  <c r="I5" i="69"/>
  <c r="I6" i="69"/>
  <c r="I7" i="69"/>
  <c r="I8" i="69"/>
  <c r="I9" i="69"/>
  <c r="I10" i="69"/>
  <c r="I11" i="69"/>
  <c r="I12" i="69"/>
  <c r="I13" i="69"/>
  <c r="I14" i="69"/>
  <c r="I15" i="69"/>
  <c r="I16" i="69"/>
  <c r="I17" i="69"/>
  <c r="I18" i="69"/>
  <c r="I19" i="69"/>
  <c r="I20" i="69"/>
  <c r="I21" i="69"/>
  <c r="I22" i="69"/>
  <c r="I23" i="69"/>
  <c r="I24" i="69"/>
  <c r="I25" i="69"/>
  <c r="I26" i="69"/>
  <c r="I27" i="69"/>
  <c r="I28" i="69"/>
  <c r="I29" i="69"/>
  <c r="I30" i="69"/>
  <c r="I31" i="69"/>
  <c r="I32" i="69"/>
  <c r="I33" i="69"/>
  <c r="I34" i="69"/>
  <c r="I35" i="69"/>
  <c r="I36" i="69"/>
  <c r="I37" i="69"/>
  <c r="I38" i="69"/>
  <c r="I39" i="69"/>
  <c r="I40" i="69"/>
  <c r="I41" i="69"/>
  <c r="I42" i="69"/>
  <c r="I43" i="69"/>
  <c r="I44" i="69"/>
  <c r="I45" i="69"/>
  <c r="I46" i="69"/>
  <c r="I47" i="69"/>
  <c r="I48" i="69"/>
  <c r="I49" i="69"/>
  <c r="I50" i="69"/>
  <c r="I51" i="69"/>
  <c r="I52" i="69"/>
  <c r="I53" i="69"/>
  <c r="I54" i="69"/>
  <c r="I55" i="69"/>
  <c r="I56" i="69"/>
  <c r="I57" i="69"/>
  <c r="I58" i="69"/>
  <c r="I59" i="69"/>
  <c r="I60" i="69"/>
  <c r="I61" i="69"/>
  <c r="I62" i="69"/>
  <c r="I63" i="69"/>
  <c r="I64" i="69"/>
  <c r="I65" i="69"/>
  <c r="I66" i="69"/>
  <c r="I67" i="69"/>
  <c r="I68" i="69"/>
  <c r="I69" i="69"/>
  <c r="I70" i="69"/>
  <c r="I71" i="69"/>
  <c r="I72" i="69"/>
  <c r="I73" i="69"/>
  <c r="I74" i="69"/>
  <c r="I75" i="69"/>
  <c r="I76" i="69"/>
  <c r="I77" i="69"/>
  <c r="I78" i="69"/>
  <c r="I79" i="69"/>
  <c r="I80" i="69"/>
  <c r="I81" i="69"/>
  <c r="I82" i="69"/>
  <c r="I83" i="69"/>
  <c r="I84" i="69"/>
  <c r="I85" i="69"/>
  <c r="I86" i="69"/>
  <c r="I87" i="69"/>
  <c r="I88" i="69"/>
  <c r="I91" i="69"/>
  <c r="I92" i="69"/>
  <c r="I93" i="69"/>
  <c r="I94" i="69"/>
  <c r="I95" i="69"/>
  <c r="I96" i="69"/>
  <c r="I97" i="69"/>
  <c r="I98" i="69"/>
  <c r="I99" i="69"/>
  <c r="I100" i="69"/>
  <c r="I101" i="69"/>
  <c r="I102" i="69"/>
  <c r="I2" i="69"/>
  <c r="B8" i="2"/>
  <c r="B7" i="2"/>
  <c r="B6" i="2"/>
  <c r="B5" i="2"/>
  <c r="A1" i="4"/>
  <c r="A1" i="7"/>
  <c r="A1" i="5"/>
  <c r="A1" i="6"/>
  <c r="A1" i="8"/>
  <c r="A1" i="9"/>
  <c r="A1" i="10"/>
  <c r="A1" i="11"/>
  <c r="A1" i="12"/>
  <c r="A1" i="13"/>
  <c r="A1" i="14"/>
  <c r="A1" i="15"/>
  <c r="A1" i="16"/>
  <c r="A1" i="17"/>
  <c r="A1" i="18"/>
  <c r="A1" i="19"/>
  <c r="A1" i="20"/>
  <c r="A1" i="21"/>
  <c r="A1" i="22"/>
  <c r="A1" i="23"/>
  <c r="A1" i="24"/>
  <c r="A1" i="25"/>
  <c r="A1" i="26"/>
  <c r="A1" i="27"/>
  <c r="A1" i="28"/>
  <c r="A1" i="29"/>
  <c r="A1" i="30"/>
  <c r="A1" i="31"/>
  <c r="A1" i="32"/>
  <c r="A1" i="33"/>
  <c r="A1" i="34"/>
  <c r="A1" i="35"/>
  <c r="A1" i="36"/>
  <c r="A1" i="37"/>
  <c r="A1" i="38"/>
  <c r="A1" i="39"/>
  <c r="A1" i="40"/>
  <c r="A1" i="41"/>
  <c r="A1" i="42"/>
  <c r="A1" i="43"/>
  <c r="A1" i="44"/>
  <c r="A1" i="45"/>
  <c r="A1" i="46"/>
  <c r="A1" i="47"/>
  <c r="A1" i="48"/>
  <c r="A1" i="49"/>
  <c r="A1" i="50"/>
  <c r="A1" i="51"/>
  <c r="A1" i="52"/>
  <c r="A1" i="53"/>
  <c r="A1" i="54"/>
  <c r="A1" i="55"/>
  <c r="A1" i="56"/>
  <c r="A1" i="57"/>
  <c r="A1" i="58"/>
  <c r="A1" i="59"/>
</calcChain>
</file>

<file path=xl/sharedStrings.xml><?xml version="1.0" encoding="utf-8"?>
<sst xmlns="http://schemas.openxmlformats.org/spreadsheetml/2006/main" count="4697" uniqueCount="2204">
  <si>
    <t>а</t>
  </si>
  <si>
    <t>X</t>
  </si>
  <si>
    <t>1</t>
  </si>
  <si>
    <t>2</t>
  </si>
  <si>
    <t>3</t>
  </si>
  <si>
    <t>4</t>
  </si>
  <si>
    <t>5</t>
  </si>
  <si>
    <t>6</t>
  </si>
  <si>
    <t>7</t>
  </si>
  <si>
    <t>8</t>
  </si>
  <si>
    <t>9</t>
  </si>
  <si>
    <t>10</t>
  </si>
  <si>
    <t>11</t>
  </si>
  <si>
    <t>12</t>
  </si>
  <si>
    <t>13</t>
  </si>
  <si>
    <t>14</t>
  </si>
  <si>
    <t>15</t>
  </si>
  <si>
    <t>16</t>
  </si>
  <si>
    <t>17</t>
  </si>
  <si>
    <t>18</t>
  </si>
  <si>
    <t>19</t>
  </si>
  <si>
    <t>20</t>
  </si>
  <si>
    <t>21</t>
  </si>
  <si>
    <t>22</t>
  </si>
  <si>
    <t>23</t>
  </si>
  <si>
    <t>24</t>
  </si>
  <si>
    <t>25</t>
  </si>
  <si>
    <t>27</t>
  </si>
  <si>
    <t>28</t>
  </si>
  <si>
    <t>29</t>
  </si>
  <si>
    <t>50%</t>
  </si>
  <si>
    <t>a</t>
  </si>
  <si>
    <t>20%</t>
  </si>
  <si>
    <t>75%</t>
  </si>
  <si>
    <t>100%</t>
  </si>
  <si>
    <t>Financial assets held for trading</t>
  </si>
  <si>
    <t>Current tax assets</t>
  </si>
  <si>
    <t>Intangible assets</t>
  </si>
  <si>
    <t>Other assets</t>
  </si>
  <si>
    <t>Assets</t>
  </si>
  <si>
    <t>Liabilities</t>
  </si>
  <si>
    <t>Cash and current accounts with the Central Bank and other banks</t>
  </si>
  <si>
    <t>Loans and advances to banks</t>
  </si>
  <si>
    <t>Investments in subsidaries and associates</t>
  </si>
  <si>
    <t>Property, plant and equipment</t>
  </si>
  <si>
    <t xml:space="preserve">Deposits from banks </t>
  </si>
  <si>
    <t>Current tax liabilities</t>
  </si>
  <si>
    <t xml:space="preserve">Deferred tax liabilities </t>
  </si>
  <si>
    <t>Total assets</t>
  </si>
  <si>
    <t>Total liabilities</t>
  </si>
  <si>
    <t>In thousands of BGN</t>
  </si>
  <si>
    <t>Loans from banks and financial institutions</t>
  </si>
  <si>
    <t>Carrying values of items</t>
  </si>
  <si>
    <t>b</t>
  </si>
  <si>
    <t>c</t>
  </si>
  <si>
    <t>e</t>
  </si>
  <si>
    <t>Carrying values as reported in published financial statements</t>
  </si>
  <si>
    <t>Subject to the credit risk framework</t>
  </si>
  <si>
    <t>Subject to the market risk framework</t>
  </si>
  <si>
    <t>Credit risk framework</t>
  </si>
  <si>
    <t>Market risk framework</t>
  </si>
  <si>
    <t>Off-balance-sheet amounts</t>
  </si>
  <si>
    <t>Exposure amounts considered for regulatory purposes</t>
  </si>
  <si>
    <t>Total</t>
  </si>
  <si>
    <t>Bulgaria</t>
  </si>
  <si>
    <t>Germany</t>
  </si>
  <si>
    <t>Spain</t>
  </si>
  <si>
    <t>Hungary</t>
  </si>
  <si>
    <t>Italy</t>
  </si>
  <si>
    <t>Netherlands</t>
  </si>
  <si>
    <t>Poland</t>
  </si>
  <si>
    <t>Romania</t>
  </si>
  <si>
    <t>Slovenia</t>
  </si>
  <si>
    <t>Armenia</t>
  </si>
  <si>
    <t>Japan</t>
  </si>
  <si>
    <t>Kazakhstan</t>
  </si>
  <si>
    <t>Australia</t>
  </si>
  <si>
    <t>Israel</t>
  </si>
  <si>
    <t>India</t>
  </si>
  <si>
    <t>Iraq</t>
  </si>
  <si>
    <t>Algeria</t>
  </si>
  <si>
    <t>Egypt</t>
  </si>
  <si>
    <t>Morocco</t>
  </si>
  <si>
    <t>Madagascar</t>
  </si>
  <si>
    <t>Tunisia</t>
  </si>
  <si>
    <t>Albania</t>
  </si>
  <si>
    <t>Austria</t>
  </si>
  <si>
    <t>Belgium</t>
  </si>
  <si>
    <t>Belarus</t>
  </si>
  <si>
    <t>Switzerland</t>
  </si>
  <si>
    <t>Cyprus</t>
  </si>
  <si>
    <t>Denmark</t>
  </si>
  <si>
    <t>Estonia</t>
  </si>
  <si>
    <t>Finland</t>
  </si>
  <si>
    <t>France</t>
  </si>
  <si>
    <t>Greece</t>
  </si>
  <si>
    <t>Croatia</t>
  </si>
  <si>
    <t>Ireland</t>
  </si>
  <si>
    <t>Iceland</t>
  </si>
  <si>
    <t>Lithuania</t>
  </si>
  <si>
    <t>Latvia</t>
  </si>
  <si>
    <t>Norway</t>
  </si>
  <si>
    <t>Portugal</t>
  </si>
  <si>
    <t>Serbia</t>
  </si>
  <si>
    <t>Sweden</t>
  </si>
  <si>
    <t>Slovakia</t>
  </si>
  <si>
    <t>Turkey</t>
  </si>
  <si>
    <t>Ukraine</t>
  </si>
  <si>
    <t>Brazil</t>
  </si>
  <si>
    <t>Colombia</t>
  </si>
  <si>
    <t>Ecuador</t>
  </si>
  <si>
    <t>Nicaragua</t>
  </si>
  <si>
    <t>Canada</t>
  </si>
  <si>
    <t>Other countries</t>
  </si>
  <si>
    <t>Central governments or central banks</t>
  </si>
  <si>
    <t>Public sector entities</t>
  </si>
  <si>
    <t>Multilateral development banks</t>
  </si>
  <si>
    <t>International organisations</t>
  </si>
  <si>
    <t>Institutions</t>
  </si>
  <si>
    <t>Corporates</t>
  </si>
  <si>
    <t>Retail</t>
  </si>
  <si>
    <t>Secured by mortgages on immovable property</t>
  </si>
  <si>
    <t>Exposures in default</t>
  </si>
  <si>
    <t>Covered bonds</t>
  </si>
  <si>
    <t>RWAs</t>
  </si>
  <si>
    <t>Minimum capital requirements</t>
  </si>
  <si>
    <t>Credit risk (excluding CCR)</t>
  </si>
  <si>
    <t>Of which internal model method (IMM)</t>
  </si>
  <si>
    <t>Large exposures</t>
  </si>
  <si>
    <t>Real estate activities</t>
  </si>
  <si>
    <t>Manufacturing</t>
  </si>
  <si>
    <t>Construction</t>
  </si>
  <si>
    <t>Net exposure value</t>
  </si>
  <si>
    <t>On demand</t>
  </si>
  <si>
    <t>&gt; 5 years</t>
  </si>
  <si>
    <t>No stated maturity</t>
  </si>
  <si>
    <t>Debt securities</t>
  </si>
  <si>
    <t>Of which defaulted</t>
  </si>
  <si>
    <t>Exposure classes</t>
  </si>
  <si>
    <t>Regional government or local authorities</t>
  </si>
  <si>
    <t>Exposures associated with particularly high risk</t>
  </si>
  <si>
    <t>Institutions and corporates with a short-term credit assessment</t>
  </si>
  <si>
    <t>Collective investment undertakings</t>
  </si>
  <si>
    <t>Equity</t>
  </si>
  <si>
    <t>Other items</t>
  </si>
  <si>
    <t>Exposures before CCF and CRM</t>
  </si>
  <si>
    <t>Exposures post CCF and CRM</t>
  </si>
  <si>
    <t>RWAs and RWA density</t>
  </si>
  <si>
    <t>On-balance-sheet amount</t>
  </si>
  <si>
    <t>Off-balance-sheet amount</t>
  </si>
  <si>
    <t>RWA density</t>
  </si>
  <si>
    <t>Risk weight</t>
  </si>
  <si>
    <t>Of which unrated</t>
  </si>
  <si>
    <t xml:space="preserve"> </t>
  </si>
  <si>
    <t>EU-14a</t>
  </si>
  <si>
    <t>EU-15a</t>
  </si>
  <si>
    <t>EU-19a</t>
  </si>
  <si>
    <t>EU-19b</t>
  </si>
  <si>
    <t>EU-1</t>
  </si>
  <si>
    <t>EU-2</t>
  </si>
  <si>
    <t>EU-3</t>
  </si>
  <si>
    <t>EU-4</t>
  </si>
  <si>
    <t>EU-5</t>
  </si>
  <si>
    <t>EU-6</t>
  </si>
  <si>
    <t>EU-7</t>
  </si>
  <si>
    <t>EU-8</t>
  </si>
  <si>
    <t>EU-9</t>
  </si>
  <si>
    <t>EU-10</t>
  </si>
  <si>
    <t>EU-11</t>
  </si>
  <si>
    <t>EU-12</t>
  </si>
  <si>
    <t>30</t>
  </si>
  <si>
    <t>32</t>
  </si>
  <si>
    <t>33</t>
  </si>
  <si>
    <t>34</t>
  </si>
  <si>
    <t>37</t>
  </si>
  <si>
    <t>38</t>
  </si>
  <si>
    <t>39</t>
  </si>
  <si>
    <t>Applicable Amount</t>
  </si>
  <si>
    <t>Total assets as per published financial statements</t>
  </si>
  <si>
    <t>Adjustment for securities financing transactions (SFTs)</t>
  </si>
  <si>
    <t>Adjustment for off-balance sheet items (ie conversion to credit equivalent amounts of off-balance sheet exposures)</t>
  </si>
  <si>
    <t>Other adjustments</t>
  </si>
  <si>
    <t>CRR leverage ratio exposures</t>
  </si>
  <si>
    <t>On-balance sheet exposures (excluding derivatives and SFTs)</t>
  </si>
  <si>
    <t>(Asset amounts deducted in determining Tier 1 capital)</t>
  </si>
  <si>
    <t>Derivative exposures</t>
  </si>
  <si>
    <t>Exposure determined under Original Exposure Method</t>
  </si>
  <si>
    <t>(Deductions of receivables assets for cash variation margin provided in derivatives transactions)</t>
  </si>
  <si>
    <t>Adjusted effective notional amount of written credit derivatives</t>
  </si>
  <si>
    <t>(Adjusted effective notional offsets and add-on deductions for written credit derivatives)</t>
  </si>
  <si>
    <t>Total derivatives exposures (sum of lines 4 to 10)</t>
  </si>
  <si>
    <t>(Netted amounts of cash payables and cash receivables of gross SFT assets)</t>
  </si>
  <si>
    <t>Counterparty credit risk exposure for SFT assets</t>
  </si>
  <si>
    <t>Agent transaction exposures</t>
  </si>
  <si>
    <t>(Exempted CCP leg of client-cleared SFT exposure)</t>
  </si>
  <si>
    <t>Off-balance sheet exposures at gross notional amount</t>
  </si>
  <si>
    <t>(Adjustments for conversion to credit equivalent amounts)</t>
  </si>
  <si>
    <t>Tier 1 capital</t>
  </si>
  <si>
    <t>Leverage ratio</t>
  </si>
  <si>
    <t>Choice on transitional arrangements for the definition of the capital measure</t>
  </si>
  <si>
    <t>Total on-balance sheet exposures (excluding derivatives, SFTs, and exempted exposures), of which:</t>
  </si>
  <si>
    <t>Trading book exposures</t>
  </si>
  <si>
    <t>Banking book exposures, of which:</t>
  </si>
  <si>
    <t>Exposures treated as sovereigns</t>
  </si>
  <si>
    <t>Exposures to regional governments, MDB, international organisations and PSE not treated as sovereigns</t>
  </si>
  <si>
    <t>Secured by mortgages of immovable properties</t>
  </si>
  <si>
    <t>Retail exposures</t>
  </si>
  <si>
    <t>Corporate</t>
  </si>
  <si>
    <t>Other exposures (eg equity, securitisations, and other non-credit obligation assets)</t>
  </si>
  <si>
    <t>IMM (for derivatives and SFTs)</t>
  </si>
  <si>
    <t>Financial collateral simple method (for SFTs)</t>
  </si>
  <si>
    <t>Financial collateral comprehensive method (for SFTs)</t>
  </si>
  <si>
    <t>VaR for SFTs</t>
  </si>
  <si>
    <t>EEPE</t>
  </si>
  <si>
    <t>Derivatives</t>
  </si>
  <si>
    <t>SFTs</t>
  </si>
  <si>
    <t>Cross-product netting</t>
  </si>
  <si>
    <t>Gross positive fair value or net carrying amount</t>
  </si>
  <si>
    <t>Netting benefits</t>
  </si>
  <si>
    <t>Netted current credit exposure</t>
  </si>
  <si>
    <t>Collateral held</t>
  </si>
  <si>
    <t>Net credit exposure</t>
  </si>
  <si>
    <t>Outright products</t>
  </si>
  <si>
    <t>Interest rate risk (general and specific)</t>
  </si>
  <si>
    <t>Equity risk (general and specific)</t>
  </si>
  <si>
    <t>Foreign exchange risk</t>
  </si>
  <si>
    <t>Commodity risk</t>
  </si>
  <si>
    <t>Options</t>
  </si>
  <si>
    <t>Simplified approach</t>
  </si>
  <si>
    <t>Delta-plus method</t>
  </si>
  <si>
    <t>Scenario approach</t>
  </si>
  <si>
    <t>Securitisation (specific risk)</t>
  </si>
  <si>
    <t>Number of data points used in the calculation of averages</t>
  </si>
  <si>
    <t>HIGH-QUALITY LIQUID ASSETS</t>
  </si>
  <si>
    <t>Total high-quality liquid assets (HQLA)</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</si>
  <si>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</si>
  <si>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</si>
  <si>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</si>
  <si>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</si>
  <si>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</si>
  <si>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</si>
  <si>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</si>
  <si>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</si>
  <si>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</si>
  <si>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</si>
  <si>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</si>
  <si>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</si>
  <si>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</si>
  <si>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</si>
  <si>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</si>
  <si>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</si>
  <si>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</si>
  <si>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</si>
  <si>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</si>
  <si>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EU-20a</t>
  </si>
  <si>
    <t>Fully exempt inflows</t>
  </si>
  <si>
    <t>EU-20b</t>
  </si>
  <si>
    <t>EU-20c</t>
  </si>
  <si>
    <t>LIQUIDITY BUFFER</t>
  </si>
  <si>
    <t>TOTAL NET CASH OUTFLOWS</t>
  </si>
  <si>
    <t>35</t>
  </si>
  <si>
    <t>Agriculture, forestry and fishing</t>
  </si>
  <si>
    <t>Mining and quarrying</t>
  </si>
  <si>
    <t>Electricity, gas, steam and air conditioning supply</t>
  </si>
  <si>
    <t>Water supply</t>
  </si>
  <si>
    <t>Wholesale and retail trade</t>
  </si>
  <si>
    <t>Transport and storage</t>
  </si>
  <si>
    <t>Accommodation and food service activities</t>
  </si>
  <si>
    <t>Information and communication</t>
  </si>
  <si>
    <t>Professional, scientific and technical activities</t>
  </si>
  <si>
    <t>Administrative and support service activities</t>
  </si>
  <si>
    <t>Education</t>
  </si>
  <si>
    <t>Human health services and social work activities</t>
  </si>
  <si>
    <t>Arts, entertainment and recreation</t>
  </si>
  <si>
    <t>Other services</t>
  </si>
  <si>
    <t>010</t>
  </si>
  <si>
    <t>020</t>
  </si>
  <si>
    <t>030</t>
  </si>
  <si>
    <t>Of which non-performing</t>
  </si>
  <si>
    <t>Of which impaired</t>
  </si>
  <si>
    <t>On performing exposures</t>
  </si>
  <si>
    <t>On non-performing exposures</t>
  </si>
  <si>
    <t>Loans and advances</t>
  </si>
  <si>
    <t>Off-balance-sheet exposures</t>
  </si>
  <si>
    <t>Opening balance</t>
  </si>
  <si>
    <t>Closing balance</t>
  </si>
  <si>
    <t>Loans and debt securities that have defaulted or impaired since the last reporting period</t>
  </si>
  <si>
    <t>Returned to non-defaulted status</t>
  </si>
  <si>
    <t>Amounts written off</t>
  </si>
  <si>
    <t>Other changes</t>
  </si>
  <si>
    <t>Gross carrying value defaulted exposures</t>
  </si>
  <si>
    <t>United Arab Emirates</t>
  </si>
  <si>
    <t>Korea, Republic Of</t>
  </si>
  <si>
    <t>Syrian Arab Republic</t>
  </si>
  <si>
    <t>South Africa</t>
  </si>
  <si>
    <t>Bosnia And Herzegovina</t>
  </si>
  <si>
    <t>Czech Republic</t>
  </si>
  <si>
    <t>Moldova, Republic Of</t>
  </si>
  <si>
    <t>Common equity Tier 1 capital</t>
  </si>
  <si>
    <t>Accumulated other comprehensive income</t>
  </si>
  <si>
    <t>Tier 2 capital</t>
  </si>
  <si>
    <t>Own funds</t>
  </si>
  <si>
    <t>Balance sheet items included in regulatory capital estimation</t>
  </si>
  <si>
    <t>Amount for regulatory purposes</t>
  </si>
  <si>
    <t>Available for sale investments</t>
  </si>
  <si>
    <t>CET1 instruments of financial sector entites where the institution does not have a significant investment - amount above 10% threshold</t>
  </si>
  <si>
    <t>Of which - holdings of the T2 instruments of financial sector entities where the institution does not have a significant investment in those entitles - amount above 10% threshold</t>
  </si>
  <si>
    <t>Of which - holdings by the institution of the CET1 instruments of financial sector entities where the institution has a significant investment in those entities</t>
  </si>
  <si>
    <t>Ordinary Shares</t>
  </si>
  <si>
    <t>Retained earnings</t>
  </si>
  <si>
    <t>General and other reserve</t>
  </si>
  <si>
    <t>Other comprehensive income</t>
  </si>
  <si>
    <t>of which - negative resesrves from defined benefit liability</t>
  </si>
  <si>
    <t>of which - positive fair value of tangible assets</t>
  </si>
  <si>
    <t xml:space="preserve">Capital instruments’ main features template </t>
  </si>
  <si>
    <t>Issuer</t>
  </si>
  <si>
    <t xml:space="preserve">BG1100050001 </t>
  </si>
  <si>
    <t>Unique identifier (eg CUSIP, ISIN or Bloomberg identifier for private placement)</t>
  </si>
  <si>
    <t>Governing law(s) of the instrument</t>
  </si>
  <si>
    <t>Bulgarian</t>
  </si>
  <si>
    <t>Regulatory treatment</t>
  </si>
  <si>
    <t>Transitional CRR rules</t>
  </si>
  <si>
    <t xml:space="preserve">Common equity Tier 1 capital </t>
  </si>
  <si>
    <t>Post-transitional CRR rules</t>
  </si>
  <si>
    <t>Eligible at solo/(sub-)consolidated/solo &amp; (sub-)consolidated</t>
  </si>
  <si>
    <t>Solo &amp; Consolidated</t>
  </si>
  <si>
    <t>Instrument type (types to be specified by each jurisdiction)</t>
  </si>
  <si>
    <t>Amount recognised in regulatory capital (currency in million, as of most recent reporting date)</t>
  </si>
  <si>
    <t>Nominal amount of instrument</t>
  </si>
  <si>
    <t>BGN 10</t>
  </si>
  <si>
    <t>9a</t>
  </si>
  <si>
    <t>Issue price</t>
  </si>
  <si>
    <t>9b</t>
  </si>
  <si>
    <t>Redemption price</t>
  </si>
  <si>
    <t>Accounting classification</t>
  </si>
  <si>
    <t xml:space="preserve">Shareholders' equity </t>
  </si>
  <si>
    <t>Original date of issuance</t>
  </si>
  <si>
    <t>Perpetual or dated</t>
  </si>
  <si>
    <t>Perpetual</t>
  </si>
  <si>
    <t>Original maturity date</t>
  </si>
  <si>
    <t>No maturity</t>
  </si>
  <si>
    <t>Issuer call subject to prior supervisory approval</t>
  </si>
  <si>
    <t>Yes</t>
  </si>
  <si>
    <t>Optional call date, contingent call dates, and redemption amount</t>
  </si>
  <si>
    <t>N/A</t>
  </si>
  <si>
    <t>Subsequent call dates, if applicable</t>
  </si>
  <si>
    <t>Coupons / dividends</t>
  </si>
  <si>
    <t>Fixed or floating dividend/coupon</t>
  </si>
  <si>
    <t>Floating</t>
  </si>
  <si>
    <t>Coupon rate and any related index</t>
  </si>
  <si>
    <t>Existence of a dividend stopper</t>
  </si>
  <si>
    <t>No</t>
  </si>
  <si>
    <t>20a</t>
  </si>
  <si>
    <t>Fully discretionary, partially discretionary or mandatory (in terms of timing)</t>
  </si>
  <si>
    <t>Fully discretionary</t>
  </si>
  <si>
    <t>20b</t>
  </si>
  <si>
    <t>Fully discretionary, partially discretionary or mandatory (in terms of amount)</t>
  </si>
  <si>
    <t>Existence of step up or other incentive to redeem</t>
  </si>
  <si>
    <t>Noncumulative or cumulative</t>
  </si>
  <si>
    <t>Convertible or non-convertible</t>
  </si>
  <si>
    <t>If convertible, conversion trigger (s)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</si>
  <si>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</si>
  <si>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</si>
  <si>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</si>
  <si>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</si>
  <si>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</si>
  <si>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features</t>
  </si>
  <si>
    <t>If write-down, write-down trigger (s)</t>
  </si>
  <si>
    <t>If write-down, full or partial</t>
  </si>
  <si>
    <t>If write-down, permanent or temporary</t>
  </si>
  <si>
    <t>If temporary write-down, description of write-up mechanism</t>
  </si>
  <si>
    <t>Position in subordination hierarchy in liquidation (specify instrument type immediately senior to instrument)</t>
  </si>
  <si>
    <t>Non-compliant transitioned features</t>
  </si>
  <si>
    <t>If yes, specify non-compliant features</t>
  </si>
  <si>
    <r>
      <rPr>
        <b/>
        <sz val="9"/>
        <rFont val="Times New Roman"/>
        <family val="1"/>
        <charset val="204"/>
      </rPr>
      <t>Common Equity Tier 1 capital: instruments and reserves</t>
    </r>
  </si>
  <si>
    <t>Capital instruments and the related share premium accounts</t>
  </si>
  <si>
    <t>of which: Instrument type 1 Ordinary Shares</t>
  </si>
  <si>
    <t>EBA list 26 (3)</t>
  </si>
  <si>
    <t>26 (1) (c)</t>
  </si>
  <si>
    <t>26 (1)</t>
  </si>
  <si>
    <t>3a</t>
  </si>
  <si>
    <t>Funds for general banking risk</t>
  </si>
  <si>
    <t>26 (1) (f)</t>
  </si>
  <si>
    <t>Amount of qualifying items referred to in Article 484 (3) and the related share premium accounts subject to phase out from CET1</t>
  </si>
  <si>
    <t>486 (2)</t>
  </si>
  <si>
    <t>Minority Interests (amount allowed in consolidated CET1)</t>
  </si>
  <si>
    <t>5a</t>
  </si>
  <si>
    <t>Independently reviewed interim profits net of any foreseeable charge or dividend</t>
  </si>
  <si>
    <t>26 (2)</t>
  </si>
  <si>
    <t>Common Equity Tier 1 (CET1) capital before regulatory adjustments</t>
  </si>
  <si>
    <t>Common Equity Tier 1 (CET1) capital: regulatory adjustments</t>
  </si>
  <si>
    <t>Additional value adjustments (negative amount)</t>
  </si>
  <si>
    <t>34, 105</t>
  </si>
  <si>
    <t>Intangible assets (net of related tax liability) (negative amount)</t>
  </si>
  <si>
    <t>Empty Set in the EU</t>
  </si>
  <si>
    <t>Deferred tax assets that rely on future profitability excluding those arising from temporary differences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</si>
  <si>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</si>
  <si>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</si>
  <si>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</si>
  <si>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32 (1)</t>
  </si>
  <si>
    <t>Gains or losses on liabilities valued at fair value resulting from changes in own credit standing</t>
  </si>
  <si>
    <t>Deflned-benefit pension fund assets (negative amount)</t>
  </si>
  <si>
    <t>Direct and indirect holdings by an institution of own CET1 instruments (negative amount)</t>
  </si>
  <si>
    <t>Direct and indirect holdings by the institution of the CET1 Instruments of financial sector entities where the Institution does not have a significant investment in those entitles (amount above the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</si>
  <si>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</si>
  <si>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</si>
  <si>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36 (1) (k)</t>
  </si>
  <si>
    <t>of which: qualifying holdings outside the financial sector (negative amount)</t>
  </si>
  <si>
    <t>36 (1) (k) (i), 89 to 91</t>
  </si>
  <si>
    <t>20c</t>
  </si>
  <si>
    <t>of which: securitisation positions (negative amount)</t>
  </si>
  <si>
    <t>36 (1) (k) (ii) 243 (1) (b) 244 (1) (b) 258</t>
  </si>
  <si>
    <t>20d</t>
  </si>
  <si>
    <t>of which: free deliveries (negative amount)</t>
  </si>
  <si>
    <t>36 (1) (k) (iii), 379 (3)</t>
  </si>
  <si>
    <t>48 (1)</t>
  </si>
  <si>
    <t>of which: direct and indirect holdings by the institution of the CET1 instruments of financial sector entities where the institution has a significant investment in those entities</t>
  </si>
  <si>
    <t>of which: deferred tax assets arising from temporary differences</t>
  </si>
  <si>
    <t>25a</t>
  </si>
  <si>
    <t>Losses for the current financial year (negative amount)</t>
  </si>
  <si>
    <t>Foreseeable tax charges relating to CET1 items (negative amount)</t>
  </si>
  <si>
    <t>36 (1) (l)</t>
  </si>
  <si>
    <t>Qualifying AT1 deductions that exceed the AT1 capital of the institution (negative amount)</t>
  </si>
  <si>
    <t>36(1)(j)</t>
  </si>
  <si>
    <t>Total regulatory adjustments to Common equity Tier 1 (CET1)</t>
  </si>
  <si>
    <t>Common Equity Tier 1 (CET1) capital</t>
  </si>
  <si>
    <r>
      <rPr>
        <b/>
        <sz val="9"/>
        <rFont val="Times New Roman"/>
        <family val="1"/>
        <charset val="204"/>
      </rPr>
      <t>Additional Tier 1 (AT1) capital: instruments</t>
    </r>
  </si>
  <si>
    <t>51, 52</t>
  </si>
  <si>
    <t>31</t>
  </si>
  <si>
    <t>of which: classified as equity under applicable accounting standards</t>
  </si>
  <si>
    <t>of which: classified as liabilities under applicable accounting standards</t>
  </si>
  <si>
    <t>Amount of qualifying items referred to in Article 484 (4) and the related share premium accounts subject to phase out from AT1</t>
  </si>
  <si>
    <t>486 (3)</t>
  </si>
  <si>
    <t>Qualifying Tier 1 capital included in consolidated AT1 capital (Including minority Interests not Included in row 5) issued by subsidiaries and held by third parties</t>
  </si>
  <si>
    <t>of which: instruments issued by subsidiaries subject to phase out</t>
  </si>
  <si>
    <t>36</t>
  </si>
  <si>
    <r>
      <rPr>
        <b/>
        <sz val="9"/>
        <rFont val="Times New Roman"/>
        <family val="1"/>
        <charset val="204"/>
      </rPr>
      <t>Additional Tier 1 (AT1) capital before regulatory adjustments</t>
    </r>
  </si>
  <si>
    <t>Additional Tier 1 (AT1) capital: regulatory adjustments</t>
  </si>
  <si>
    <t>Direct and indirect holdings by an Institution of own AT1 Instruments (negative amount)</t>
  </si>
  <si>
    <t>Direct and indirect holdings of the AT1 instruments of financial sector entities where the Institution does not have a significant investment in those entities (amount above the 10% threshold and net of eligible short positions) (negative amount)</t>
  </si>
  <si>
    <t>40</t>
  </si>
  <si>
    <t>42</t>
  </si>
  <si>
    <t>Qualifying T2 deductions that exceed the T2 capital of the institution (negative amount)</t>
  </si>
  <si>
    <t>56 (e)</t>
  </si>
  <si>
    <t>43</t>
  </si>
  <si>
    <t>Total regulatory adjustments to Additional Tier 1 (AT1) capital</t>
  </si>
  <si>
    <t>44</t>
  </si>
  <si>
    <t>Additional Tier 1 (AT1) capital</t>
  </si>
  <si>
    <t>45</t>
  </si>
  <si>
    <t>Tier 1 capital (T1 = CET1 + AT1)</t>
  </si>
  <si>
    <t>Tier 2 (T2) capital: instruments and provisions</t>
  </si>
  <si>
    <t>46</t>
  </si>
  <si>
    <t>62, 63</t>
  </si>
  <si>
    <t>47</t>
  </si>
  <si>
    <t>Amount of qualifying items referred to in Article 484 (5) and the related share premium accounts subject to phase out from T2</t>
  </si>
  <si>
    <t>486 (4)</t>
  </si>
  <si>
    <t>48</t>
  </si>
  <si>
    <t>Qualifying own funds instruments included in consolidated T2 capital (including minority interests and AT1 instruments not included in rows 5 or 34) issued by subsidiaries and held by third parties</t>
  </si>
  <si>
    <t>49</t>
  </si>
  <si>
    <t>50</t>
  </si>
  <si>
    <t>Credit risk adjustments</t>
  </si>
  <si>
    <t>62 (c) &amp; (d)</t>
  </si>
  <si>
    <t>51</t>
  </si>
  <si>
    <t>Tier 2 (T2) capital before regulatory adjustments</t>
  </si>
  <si>
    <t>Tier 2 (T2) capital: regulatory adjustments</t>
  </si>
  <si>
    <t>52</t>
  </si>
  <si>
    <t>Direct and indirect holdings by an institution of own T2 instruments and subordinated loans (negative amount)</t>
  </si>
  <si>
    <t>53</t>
  </si>
  <si>
    <t>Holdings of the T2 instruments and subordinated loans of financial sector entities where those entities have reciprocal cross holdings with the institution designed to inflate artificially the own funds of the institution (negative amount)</t>
  </si>
  <si>
    <t>54</t>
  </si>
  <si>
    <t>Direct and indirect holdings of the T2 instruments and subordinated loans of financial sector entities where the institution does not have a significant investment in those entitles (amount above 10% threshold and net of eligible short positions) (negative amount)</t>
  </si>
  <si>
    <t>55</t>
  </si>
  <si>
    <t>Direct and indirect holdings by the Institution of the T2 instruments and subordinated loans of financial sector entities where the Institution has a significant Investment in those entities (net of eligible short positions) (negative amount)</t>
  </si>
  <si>
    <t>56</t>
  </si>
  <si>
    <t>57</t>
  </si>
  <si>
    <t>Total regulatory adjustments to Tier 2 (T2) capital</t>
  </si>
  <si>
    <t>58</t>
  </si>
  <si>
    <t>Tier 2 (T2) capital</t>
  </si>
  <si>
    <t>59</t>
  </si>
  <si>
    <t>Total capital (TC = T1 + T2)</t>
  </si>
  <si>
    <t>60</t>
  </si>
  <si>
    <t>Total risk weighted assets</t>
  </si>
  <si>
    <r>
      <rPr>
        <b/>
        <sz val="9"/>
        <rFont val="Times New Roman"/>
        <family val="1"/>
        <charset val="204"/>
      </rPr>
      <t>Capital ratios and buffers</t>
    </r>
  </si>
  <si>
    <t>61</t>
  </si>
  <si>
    <t>Common Equity Tier 1 (as a percentage of risk exposure amount)</t>
  </si>
  <si>
    <t>62</t>
  </si>
  <si>
    <t>Tier 1 (as a percentage of risk exposure amount)</t>
  </si>
  <si>
    <t>63</t>
  </si>
  <si>
    <t>Total capital (as a percentage of risk exposure amount)</t>
  </si>
  <si>
    <t>92 (2) (c)</t>
  </si>
  <si>
    <t>64</t>
  </si>
  <si>
    <t>65</t>
  </si>
  <si>
    <t>of which: capital conservation buffer requirement</t>
  </si>
  <si>
    <t>66</t>
  </si>
  <si>
    <t>of which: countercyclical buffer requirement</t>
  </si>
  <si>
    <t>67</t>
  </si>
  <si>
    <t>of which: systemic risk buffer requirement</t>
  </si>
  <si>
    <t>67a</t>
  </si>
  <si>
    <t>of which: Global Systemically Important Institution (G-SII) or Other Systemically Important Institution (O-SII) buffer</t>
  </si>
  <si>
    <t>68</t>
  </si>
  <si>
    <t>Common Equity Tier 1 available to meet buffers (as a percentage of risk exposure amount)</t>
  </si>
  <si>
    <t>CRD 128</t>
  </si>
  <si>
    <t>72</t>
  </si>
  <si>
    <t>Direct and indirect holdings of the capital of financial sector entities where the institution does not have a significant investment in those entities (amount below 10% threshold and net of eligible short positions)</t>
  </si>
  <si>
    <t>73</t>
  </si>
  <si>
    <t>Direct and indirect holdings by the institution of the CET 1 Instruments of financial sector entities where the Institution has a significant investment in those entities (amount below 10% threshold and net of eligible short positions)</t>
  </si>
  <si>
    <t>74</t>
  </si>
  <si>
    <t>75</t>
  </si>
  <si>
    <t>Deferred tax assets arising from temporary differences (amount below 10% threshold, net of related tax liability where the conditions In Article 38 (3) are met)</t>
  </si>
  <si>
    <t>Applicable caps on the inclusion of provisions in Tier 2</t>
  </si>
  <si>
    <t>76</t>
  </si>
  <si>
    <t>Credit risk adjustments Included In T2 in respect of exposures subject to standardized approach (prior to the application of the cap)</t>
  </si>
  <si>
    <t>77</t>
  </si>
  <si>
    <t>Cap on Inclusion of credit risk adjustments in T2 under standardised approach</t>
  </si>
  <si>
    <t>78</t>
  </si>
  <si>
    <t>Credit risk adjustments included in T2 in respect of exposures subject to internal ratings-based approach (prior to the application of the cap)</t>
  </si>
  <si>
    <t>79</t>
  </si>
  <si>
    <t>Cap for inclusion of credit risk adjustments in T2 under internal ratings-based approach</t>
  </si>
  <si>
    <t>80</t>
  </si>
  <si>
    <t>Current cap on CET1 instruments subject to phase out arrangements</t>
  </si>
  <si>
    <t>484 (3), 486 (2) &amp; (5)</t>
  </si>
  <si>
    <t>81</t>
  </si>
  <si>
    <t>Amount excluded from CET1 due to cap (excess over cap after redemptions and maturities)</t>
  </si>
  <si>
    <t>82</t>
  </si>
  <si>
    <t>Current cap on AT1 instruments subject to phase out arrangements</t>
  </si>
  <si>
    <t>484 (4), 486 (3) &amp; (5)</t>
  </si>
  <si>
    <t>83</t>
  </si>
  <si>
    <t>Amount excluded from AT1 due to cap (excess over cap after redemptions and maturities)</t>
  </si>
  <si>
    <t>84</t>
  </si>
  <si>
    <t>Current cap on T2 instruments subject to phase out arrangements</t>
  </si>
  <si>
    <t>484 (5), 486 (4) &amp; (5)</t>
  </si>
  <si>
    <t>85</t>
  </si>
  <si>
    <t>Amount excluded from T2 due to cap (excess over cap after redemptions and maturities)</t>
  </si>
  <si>
    <t>Market risk Standardised Approach to foreign exchange risk</t>
  </si>
  <si>
    <t>All positions</t>
  </si>
  <si>
    <t>Net positions</t>
  </si>
  <si>
    <t>Capital requirement *</t>
  </si>
  <si>
    <t>Long</t>
  </si>
  <si>
    <t>Short</t>
  </si>
  <si>
    <t>Total positions</t>
  </si>
  <si>
    <t>Currencies closely correlated</t>
  </si>
  <si>
    <t>All other currencies</t>
  </si>
  <si>
    <t>Currency positions</t>
  </si>
  <si>
    <t>* when Net positions exceed 2% of Total Own Funds for Solvency Purposes</t>
  </si>
  <si>
    <t>** EUR positions are not included in Net Position nor is subject to capital requirements</t>
  </si>
  <si>
    <t>Carrying amount of encumbered assets</t>
  </si>
  <si>
    <t>Fair value of encumbered assets</t>
  </si>
  <si>
    <t>Carrying amount of unencumbered assets</t>
  </si>
  <si>
    <t>Fair value of unencumbered assets</t>
  </si>
  <si>
    <t>040</t>
  </si>
  <si>
    <t>060</t>
  </si>
  <si>
    <t>090</t>
  </si>
  <si>
    <t>Equity instruments</t>
  </si>
  <si>
    <t>120</t>
  </si>
  <si>
    <t>Fair value of encumbered collateral received or own debt securities issued</t>
  </si>
  <si>
    <t>Fair value of collateral received or own debt securities issued available for encumbrance</t>
  </si>
  <si>
    <t>130</t>
  </si>
  <si>
    <t>150</t>
  </si>
  <si>
    <t>160</t>
  </si>
  <si>
    <t>230</t>
  </si>
  <si>
    <t>Other collateral received</t>
  </si>
  <si>
    <t>240</t>
  </si>
  <si>
    <t>Matching liabilities, contingent liabilities or securities lent</t>
  </si>
  <si>
    <t>Carrying amount of selected financial liabilities</t>
  </si>
  <si>
    <t>Own Funds for Solvency Purposes</t>
  </si>
  <si>
    <t>Intangble assets</t>
  </si>
  <si>
    <t>In thousands of BGN / %</t>
  </si>
  <si>
    <t>Corporate functions</t>
  </si>
  <si>
    <t>Asset management</t>
  </si>
  <si>
    <t>CET1 additional capital deductions ( for specific credit risk)</t>
  </si>
  <si>
    <t>070</t>
  </si>
  <si>
    <t>080</t>
  </si>
  <si>
    <t>100</t>
  </si>
  <si>
    <t>110</t>
  </si>
  <si>
    <t>Row</t>
  </si>
  <si>
    <t>Own funds requirements</t>
  </si>
  <si>
    <t>Own funds requirement weights</t>
  </si>
  <si>
    <t>Countercyclical capital buffer rate</t>
  </si>
  <si>
    <t>Of which: General credit exposures</t>
  </si>
  <si>
    <t>Of which: Trading book exposures</t>
  </si>
  <si>
    <t>Breakdown by country</t>
  </si>
  <si>
    <t>Размер на специфичния за институцията антицикличен капиталов буфер</t>
  </si>
  <si>
    <t>Column</t>
  </si>
  <si>
    <t>Total risk exposure amount</t>
  </si>
  <si>
    <t>Institution specific countercyclical buffer rate</t>
  </si>
  <si>
    <t>Institution specific countercyclical buffer requirement</t>
  </si>
  <si>
    <t>General credit exposures - exposure value for SA</t>
  </si>
  <si>
    <t>Trading book exposure - sum of long and short position of trading book</t>
  </si>
  <si>
    <t>(B) Regulation (Eu) No 575/2013 Article Reference</t>
  </si>
  <si>
    <t>Russian Federation</t>
  </si>
  <si>
    <t>Additional Tier 1 capital (AT1)</t>
  </si>
  <si>
    <t>Surplus of total capital</t>
  </si>
  <si>
    <t>CET1 capital ratio (%)</t>
  </si>
  <si>
    <t xml:space="preserve">Capital  adequacy ratio (%) </t>
  </si>
  <si>
    <t xml:space="preserve">of which - reserves from investments in securities </t>
  </si>
  <si>
    <t>Amounts below the thresholds for deduction (before risk weighting)</t>
  </si>
  <si>
    <t>North Macedonia</t>
  </si>
  <si>
    <t>Accumulated other comprehensive income (and other reserves)</t>
  </si>
  <si>
    <t>Direct, indirect and synthetic holdings of the CET 1 instruments of financial sector entities where those entities have reciprocal cross holdings with the institution designed to inflate artificially the own funds of the institution (negative amount)</t>
  </si>
  <si>
    <t>Deferred tax assets arising from temporary differences (amount above 10% threshold, net of related tax liability where the conditions in Article 38 (3) are met) (negative amount)</t>
  </si>
  <si>
    <t>Direct, indirect and synthetic holdings of the AT1 instruments of financial sector entities where those entities have reciprocal cross holdings with the institution designed to inflate artificially the own funds of the institution (negative amount)</t>
  </si>
  <si>
    <t>56 (b), 58</t>
  </si>
  <si>
    <t>Direct, indirect and synthetic holdings by the institution of the AT1 instruments of financial sector entities where the institution has a significant investment in those entities (net of eligible short positions) (negative amount)</t>
  </si>
  <si>
    <t>Empty set in the EU</t>
  </si>
  <si>
    <t>36 (1) (b), 37</t>
  </si>
  <si>
    <t>36 (1) (c), 38</t>
  </si>
  <si>
    <t>36 (1) (d), 40, 159</t>
  </si>
  <si>
    <t>36 (1) (e), 41</t>
  </si>
  <si>
    <t>36 (1) (f), 42</t>
  </si>
  <si>
    <t>36 (1) (g), 44</t>
  </si>
  <si>
    <t>36 (1) (h), 43, 45, 46, 49 (2) (3), 79</t>
  </si>
  <si>
    <t>36 (1) (i), 43, 45, 47, 48 (1) (b), 49 (1) to (3), 79</t>
  </si>
  <si>
    <t>36 (1) (c), 38, 48 (1) (a)</t>
  </si>
  <si>
    <t>36 (1) (i), 48 (1) (b)</t>
  </si>
  <si>
    <t>36 (1) (a)</t>
  </si>
  <si>
    <t>85, 86</t>
  </si>
  <si>
    <t>52 (1) (b), 56 (a), 57</t>
  </si>
  <si>
    <t>56 (c), 59, 60, 79</t>
  </si>
  <si>
    <t>56 (d), 59, 79</t>
  </si>
  <si>
    <t>87, 88</t>
  </si>
  <si>
    <t>63 (b) (i), 66 (a), 67</t>
  </si>
  <si>
    <t>66 (b), 68</t>
  </si>
  <si>
    <t>66 (c), 69, 70, 79</t>
  </si>
  <si>
    <t>66 (d), 69, 79</t>
  </si>
  <si>
    <t>92 (2) (a)</t>
  </si>
  <si>
    <t>92 (2) (b)</t>
  </si>
  <si>
    <t>CRD 128, 129, 130, 131, 133</t>
  </si>
  <si>
    <t>36 (1) (h), 46, 45 56 (c), 59, 60 66 (c), 69, 70</t>
  </si>
  <si>
    <t>36 (1) (i), 45, 48</t>
  </si>
  <si>
    <t>36 (1) (c), 38, 48</t>
  </si>
  <si>
    <t>Investments in securities</t>
  </si>
  <si>
    <t>Derivative financial instruments</t>
  </si>
  <si>
    <t>Loans and advances to customers</t>
  </si>
  <si>
    <t>Deposits from customers</t>
  </si>
  <si>
    <t>Provisions</t>
  </si>
  <si>
    <t>Trade and other liabilities</t>
  </si>
  <si>
    <t>Luxembourg</t>
  </si>
  <si>
    <t>Cuba</t>
  </si>
  <si>
    <t>Mauritius</t>
  </si>
  <si>
    <t>26 (1), 27, 28, 29</t>
  </si>
  <si>
    <t>33(1) (a)</t>
  </si>
  <si>
    <t>33(1) (b)</t>
  </si>
  <si>
    <t>Capital instruments subject to phase-out arrangements (only applicable between 1 Jan 2014 and 1 Jan 2022)</t>
  </si>
  <si>
    <t>Capital</t>
  </si>
  <si>
    <t>Other transitional adjustments to CET1 Capital</t>
  </si>
  <si>
    <t>Gross carrying amount</t>
  </si>
  <si>
    <t>Accumulated impairment</t>
  </si>
  <si>
    <t>Accumulated negative changes in fair value due to credit risk on non-performing exposures</t>
  </si>
  <si>
    <t>Of which loans and advances subject to impairment</t>
  </si>
  <si>
    <t>Provisions on off-balance-sheet commitments and financial guarantees given</t>
  </si>
  <si>
    <t>Gross carrying/nominal amount</t>
  </si>
  <si>
    <t>Of which subject to impairment</t>
  </si>
  <si>
    <t>On-balance-sheet exposures</t>
  </si>
  <si>
    <t>Financial and insurance actvities</t>
  </si>
  <si>
    <t>Public administration and defense, compulsory social security</t>
  </si>
  <si>
    <t>Adjustments to CET1 due to prudential filters</t>
  </si>
  <si>
    <t>Goodwill</t>
  </si>
  <si>
    <t>United Kingdom</t>
  </si>
  <si>
    <t>Mexico</t>
  </si>
  <si>
    <t>China</t>
  </si>
  <si>
    <t>Montenegro</t>
  </si>
  <si>
    <t>Nigeria</t>
  </si>
  <si>
    <t>Pakistan</t>
  </si>
  <si>
    <t>Yemen</t>
  </si>
  <si>
    <t>Off-balance-sheet exposures-Other countries</t>
  </si>
  <si>
    <t>On-balance-sheet exposures-Other countries</t>
  </si>
  <si>
    <t>Saudi Arabia</t>
  </si>
  <si>
    <t>Azerbaijan</t>
  </si>
  <si>
    <t>Georgia</t>
  </si>
  <si>
    <t>Jordan</t>
  </si>
  <si>
    <t>CVD-19_1</t>
  </si>
  <si>
    <t>CVD-19_2</t>
  </si>
  <si>
    <t>CVD-19_3</t>
  </si>
  <si>
    <t>BGN 1 328 m.</t>
  </si>
  <si>
    <t>DSK Bank AD</t>
  </si>
  <si>
    <t>n/a</t>
  </si>
  <si>
    <t>Virgin Islands, British</t>
  </si>
  <si>
    <t>Panama</t>
  </si>
  <si>
    <t>Iran, Islamic Republic Of</t>
  </si>
  <si>
    <t>Guatemala</t>
  </si>
  <si>
    <t>Congo</t>
  </si>
  <si>
    <t>Lebanon</t>
  </si>
  <si>
    <t>Investment banking</t>
  </si>
  <si>
    <t>Amount in Financial Statements</t>
  </si>
  <si>
    <t>EU - Original Exposure Method (for derivatives)</t>
  </si>
  <si>
    <t>EU - Simplified SA-CCR (for derivatives)</t>
  </si>
  <si>
    <t>SA-CCR (for derivatives)</t>
  </si>
  <si>
    <t>2a</t>
  </si>
  <si>
    <t>Of which securities financing transactions netting sets</t>
  </si>
  <si>
    <t>2b</t>
  </si>
  <si>
    <t>Of which derivatives and long settlement transactions netting sets</t>
  </si>
  <si>
    <t>2c</t>
  </si>
  <si>
    <t>Of which from contractual cross-product netting sets</t>
  </si>
  <si>
    <t>Replacement cost (RC)</t>
  </si>
  <si>
    <t>Potential future exposure  (PFE)</t>
  </si>
  <si>
    <t>Alpha used for computing regulatory exposure value</t>
  </si>
  <si>
    <t>Exposure value pre-CRM</t>
  </si>
  <si>
    <t>Exposure value post-CRM</t>
  </si>
  <si>
    <t>Exposure value</t>
  </si>
  <si>
    <t>RWEA</t>
  </si>
  <si>
    <t>Other</t>
  </si>
  <si>
    <t xml:space="preserve">Of which defaulted </t>
  </si>
  <si>
    <t>Of which non-performing exposures</t>
  </si>
  <si>
    <t>RWEAs</t>
  </si>
  <si>
    <t>AUD</t>
  </si>
  <si>
    <t>CAD</t>
  </si>
  <si>
    <t>CHF</t>
  </si>
  <si>
    <t>CNY</t>
  </si>
  <si>
    <t>CZK</t>
  </si>
  <si>
    <t>DKK</t>
  </si>
  <si>
    <t>GBP</t>
  </si>
  <si>
    <t>HRK</t>
  </si>
  <si>
    <t>HUF</t>
  </si>
  <si>
    <t>JPY</t>
  </si>
  <si>
    <t>NOK</t>
  </si>
  <si>
    <t>PLN</t>
  </si>
  <si>
    <t>RON</t>
  </si>
  <si>
    <t>RSD</t>
  </si>
  <si>
    <t>RUB</t>
  </si>
  <si>
    <t>SEK</t>
  </si>
  <si>
    <t>TRY</t>
  </si>
  <si>
    <t>USD</t>
  </si>
  <si>
    <t>BGN</t>
  </si>
  <si>
    <t>EUR**</t>
  </si>
  <si>
    <t>(+) FV adjustments on balance-sheet items</t>
  </si>
  <si>
    <t>TOTAL ECONOMIC CAPITAL</t>
  </si>
  <si>
    <t>Insufficient coverage</t>
  </si>
  <si>
    <t>Other transitional adjustments to CET1 in relation to IFRS 9</t>
  </si>
  <si>
    <t xml:space="preserve">In thousands of BGN </t>
  </si>
  <si>
    <t>TOTAL CAPITAL ALLOCATED FOR DIFFERENT RISKS</t>
  </si>
  <si>
    <t>CREDIT RISK</t>
  </si>
  <si>
    <t>MARKET RISK</t>
  </si>
  <si>
    <t>OPERATIONAL RISK</t>
  </si>
  <si>
    <t>LIQUIDITY RISK</t>
  </si>
  <si>
    <t>INTEREST RATE RISK IN BANKING BOOK (IRRBB)</t>
  </si>
  <si>
    <t>REPUTATIONAL RISK</t>
  </si>
  <si>
    <t>Total Regulatory buffers</t>
  </si>
  <si>
    <t>Capital Conservation Buffer</t>
  </si>
  <si>
    <t>CCyB</t>
  </si>
  <si>
    <t>Systemic Risk Buffer</t>
  </si>
  <si>
    <t>O-SII buffer</t>
  </si>
  <si>
    <t>Management buffer</t>
  </si>
  <si>
    <t xml:space="preserve">Total required capital </t>
  </si>
  <si>
    <t>Bank capital</t>
  </si>
  <si>
    <t>Free capital</t>
  </si>
  <si>
    <t>Philippines</t>
  </si>
  <si>
    <t>Jamaica</t>
  </si>
  <si>
    <t>Venezuela, Bolivarian Republic Of</t>
  </si>
  <si>
    <t>Guinea</t>
  </si>
  <si>
    <t>Senegal</t>
  </si>
  <si>
    <t>Cameroon</t>
  </si>
  <si>
    <t>In accordance with Article 451a(3) CRR</t>
  </si>
  <si>
    <t>Unweighted value by residual maturity</t>
  </si>
  <si>
    <t>Weighted value</t>
  </si>
  <si>
    <t>&lt; 6 months</t>
  </si>
  <si>
    <t>6 months to &lt; 1yr</t>
  </si>
  <si>
    <t>≥ 1yr</t>
  </si>
  <si>
    <t>Available stable funding (ASF) Items</t>
  </si>
  <si>
    <t>Capital items and instruments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</si>
  <si>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</si>
  <si>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</si>
  <si>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</si>
  <si>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</si>
  <si>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</si>
  <si>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</si>
  <si>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</si>
  <si>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</si>
  <si>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</si>
  <si>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</si>
  <si>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</si>
  <si>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</si>
  <si>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</si>
  <si>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</si>
  <si>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</si>
  <si>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Calibri"/>
        <family val="2"/>
        <scheme val="minor"/>
      </rPr>
      <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</si>
  <si>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</si>
  <si>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</si>
  <si>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</si>
  <si>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</si>
  <si>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</si>
  <si>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</si>
  <si>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</si>
  <si>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</si>
  <si>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</si>
  <si>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</si>
  <si>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</si>
  <si>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</si>
  <si>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</si>
  <si>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</si>
  <si>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</si>
  <si>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</si>
  <si>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</si>
  <si>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</si>
  <si>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</si>
  <si>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</si>
  <si>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</si>
  <si>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</si>
  <si>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EU-25</t>
  </si>
  <si>
    <t>EU-13a</t>
  </si>
  <si>
    <t>EU-14x</t>
  </si>
  <si>
    <t>EU-14y</t>
  </si>
  <si>
    <t>MB Supervisory function</t>
  </si>
  <si>
    <t xml:space="preserve">MB Management function </t>
  </si>
  <si>
    <t>Other senior management</t>
  </si>
  <si>
    <t>Other identified staff</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</si>
  <si>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</si>
  <si>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</si>
  <si>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</si>
  <si>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</si>
  <si>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</si>
  <si>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</si>
  <si>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</si>
  <si>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</si>
  <si>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</si>
  <si>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</si>
  <si>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Total variable remuneration</t>
  </si>
  <si>
    <t>Of which: deferred</t>
  </si>
  <si>
    <t>EU-13b</t>
  </si>
  <si>
    <t>EU-14b</t>
  </si>
  <si>
    <t>Total remuneration (2 + 10)</t>
  </si>
  <si>
    <t>Fixed remuneration</t>
  </si>
  <si>
    <t>Variable remuneration</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</si>
  <si>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</si>
  <si>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</si>
  <si>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</si>
  <si>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</si>
  <si>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</si>
  <si>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</si>
  <si>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</si>
  <si>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</si>
  <si>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</si>
  <si>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</si>
  <si>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</si>
  <si>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</si>
  <si>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</si>
  <si>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</si>
  <si>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</si>
  <si>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</si>
  <si>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</si>
  <si>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</si>
  <si>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</si>
  <si>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</si>
  <si>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</si>
  <si>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</si>
  <si>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</si>
  <si>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</si>
  <si>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Share-linked instruments or equivalent non-cash instruments </t>
  </si>
  <si>
    <t>Other instruments</t>
  </si>
  <si>
    <t>Other forms</t>
  </si>
  <si>
    <t>MB Management function</t>
  </si>
  <si>
    <t>Total amount</t>
  </si>
  <si>
    <t>EUR</t>
  </si>
  <si>
    <t>x</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</si>
  <si>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</si>
  <si>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</si>
  <si>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</si>
  <si>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</si>
  <si>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</si>
  <si>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</si>
  <si>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</si>
  <si>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</si>
  <si>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</si>
  <si>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</si>
  <si>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</si>
  <si>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</si>
  <si>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To be extended as appropriate, if further payment bands are needed.</t>
  </si>
  <si>
    <t>Management body remuneration</t>
  </si>
  <si>
    <t>Business areas</t>
  </si>
  <si>
    <t>Total MB</t>
  </si>
  <si>
    <t>Retail banking</t>
  </si>
  <si>
    <t>Independent internal control functions</t>
  </si>
  <si>
    <t>All other</t>
  </si>
  <si>
    <t xml:space="preserve">Total </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</si>
  <si>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</si>
  <si>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</si>
  <si>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</si>
  <si>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</si>
  <si>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</si>
  <si>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</si>
  <si>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</si>
  <si>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Обременени с тежести активи и свободни от тежести активи</t>
  </si>
  <si>
    <t>050</t>
  </si>
  <si>
    <t>of which notionally eligible EHQLA and HQLA</t>
  </si>
  <si>
    <t>of which EHQLA and HQLA</t>
  </si>
  <si>
    <t>Assets of the disclosing institution</t>
  </si>
  <si>
    <t>of which: covered bonds</t>
  </si>
  <si>
    <t>of which: securitisations</t>
  </si>
  <si>
    <t>of which: issued by general governments</t>
  </si>
  <si>
    <t>of which: issued by financial corporations</t>
  </si>
  <si>
    <t>of which: issued by non-financial corporations</t>
  </si>
  <si>
    <t>140</t>
  </si>
  <si>
    <t>170</t>
  </si>
  <si>
    <t>180</t>
  </si>
  <si>
    <t>190</t>
  </si>
  <si>
    <t>200</t>
  </si>
  <si>
    <t>210</t>
  </si>
  <si>
    <t>220</t>
  </si>
  <si>
    <t>Unencumbered</t>
  </si>
  <si>
    <t>Collateral received by the disclosing institution</t>
  </si>
  <si>
    <t>Loans on demand</t>
  </si>
  <si>
    <t>Loans and advances other than loans on demand</t>
  </si>
  <si>
    <t>Own debt securities issued other than own covered bonds or securitisations</t>
  </si>
  <si>
    <t xml:space="preserve"> Own covered bonds and securitisations issued and not yet pledged</t>
  </si>
  <si>
    <t xml:space="preserve">TOTAL COLLATERAL RECEIVED AND OWN DEBT SECURITIES ISSUED </t>
  </si>
  <si>
    <t>On-balance sheet items (excluding derivatives, SFTs, but including collateral)</t>
  </si>
  <si>
    <t>Gross-up for derivatives collateral provided, where deducted from the balance sheet assets pursuant to the applicable accounting framework</t>
  </si>
  <si>
    <t>(Adjustment for securities received under securities financing transactions that are recognised as an asset)</t>
  </si>
  <si>
    <t>(General credit risk adjustments to on-balance sheet items)</t>
  </si>
  <si>
    <t xml:space="preserve">Total on-balance sheet exposures (excluding derivatives and SFTs) </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</si>
  <si>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</si>
  <si>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</si>
  <si>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</si>
  <si>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</si>
  <si>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</si>
  <si>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</si>
  <si>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</si>
  <si>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(Exempted CCP leg of client-cleared trade exposures) (SA-CCR)</t>
  </si>
  <si>
    <t>EU-10a</t>
  </si>
  <si>
    <t>(Exempted CCP leg of client-cleared trade exposures) (simplified standardised approach)</t>
  </si>
  <si>
    <t>EU-10b</t>
  </si>
  <si>
    <t>(Exempted CCP leg of client-cleared trade exposures) (Original Exposure Method)</t>
  </si>
  <si>
    <t>Securities financing transaction (SFT) exposures</t>
  </si>
  <si>
    <t>Gross SFT assets (with no recognition of netting), after adjustment for sales accounting transactions</t>
  </si>
  <si>
    <t>EU-16a</t>
  </si>
  <si>
    <t>Derogation for SFTs: Counterparty credit risk exposure in accordance with Articles 429e(5) and 222 CRR</t>
  </si>
  <si>
    <t>EU-17a</t>
  </si>
  <si>
    <t>Total securities financing transaction exposures</t>
  </si>
  <si>
    <t xml:space="preserve">Other off-balance sheet exposures </t>
  </si>
  <si>
    <t>Източници на тежести</t>
  </si>
  <si>
    <t>Assets, collateral received and own
debt securities issued other than covered bonds and securitisations encumbered</t>
  </si>
  <si>
    <t>Off-balance sheet exposures</t>
  </si>
  <si>
    <t>Excluded exposures</t>
  </si>
  <si>
    <t>EU-22a</t>
  </si>
  <si>
    <t>(Exposures excluded from the total exposure measure in accordance with point (c) of Article 429a(1) CRR)</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</si>
  <si>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</si>
  <si>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</si>
  <si>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</si>
  <si>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</si>
  <si>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</si>
  <si>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</si>
  <si>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</si>
  <si>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</si>
  <si>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</si>
  <si>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</si>
  <si>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</si>
  <si>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</si>
  <si>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</si>
  <si>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</si>
  <si>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</si>
  <si>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</si>
  <si>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</si>
  <si>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</si>
  <si>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</si>
  <si>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</si>
  <si>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Leverage ratio (excluding the impact of the exemption of public sector investments and promotional loans) (%)</t>
  </si>
  <si>
    <t>Regulatory minimum leverage ratio requirement (%)</t>
  </si>
  <si>
    <t>EU-26a</t>
  </si>
  <si>
    <t xml:space="preserve">Additional own funds requirements to address the risk of excessive leverage (%) </t>
  </si>
  <si>
    <t>EU-26b</t>
  </si>
  <si>
    <t xml:space="preserve">     of which: to be made up of CET1 capital</t>
  </si>
  <si>
    <t>Leverage ratio buffer requirement (%)</t>
  </si>
  <si>
    <t>EU-27a</t>
  </si>
  <si>
    <t>Overall leverage ratio requirement (%)</t>
  </si>
  <si>
    <t>Choice on transitional arrangements and relevant exposures</t>
  </si>
  <si>
    <t>Disclosure of mean values</t>
  </si>
  <si>
    <t>Quarter-end value of gross SFT assets, after adjustment for sale accounting transactions and netted of amounts of associated cash payables and cash receivables</t>
  </si>
  <si>
    <t>30a</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</si>
  <si>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</si>
  <si>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</si>
  <si>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</si>
  <si>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(General provisions deducted in determining Tier 1 capital and specific provisions associated associated with off-balance sheet exposures)</t>
  </si>
  <si>
    <t>Leverage ratio (%)</t>
  </si>
  <si>
    <t>Leverage ratio (excluding the impact of any applicable temporary exemption of central bank reserves) (%)</t>
  </si>
  <si>
    <t>EU-27b</t>
  </si>
  <si>
    <t>Mean of daily values of gross SFT assets, after adjustment for sale accounting transactions and netted of amounts of associated cash payables and cash receivable</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</si>
  <si>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</si>
  <si>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</si>
  <si>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r>
      <t>(Excluded passing-through promotional loan exposures by non-public development banks (or units)</t>
    </r>
    <r>
      <rPr>
        <sz val="9"/>
        <color theme="1"/>
        <rFont val="Times New Roman"/>
        <family val="1"/>
        <charset val="204"/>
      </rPr>
      <t>)</t>
    </r>
  </si>
  <si>
    <r>
      <rPr>
        <b/>
        <sz val="9"/>
        <color theme="1"/>
        <rFont val="Times New Roman"/>
        <family val="1"/>
        <charset val="204"/>
      </rPr>
      <t>T</t>
    </r>
    <r>
      <rPr>
        <b/>
        <sz val="9"/>
        <rFont val="Times New Roman"/>
        <family val="1"/>
        <charset val="204"/>
      </rPr>
      <t>otal exposure measure</t>
    </r>
  </si>
  <si>
    <t>United States</t>
  </si>
  <si>
    <t>005</t>
  </si>
  <si>
    <t>Gross carrying amount/nominal amount</t>
  </si>
  <si>
    <t>Performing exposures</t>
  </si>
  <si>
    <t>Non-performing exposures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</si>
  <si>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</si>
  <si>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</si>
  <si>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</si>
  <si>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</si>
  <si>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</si>
  <si>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</si>
  <si>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</si>
  <si>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</si>
  <si>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</si>
  <si>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Cash balances at central banks and other demand deposits</t>
  </si>
  <si>
    <t>Central banks</t>
  </si>
  <si>
    <t>General governments</t>
  </si>
  <si>
    <t>Credit institutions</t>
  </si>
  <si>
    <t>Other financial corporations</t>
  </si>
  <si>
    <t>Non-financial corporations</t>
  </si>
  <si>
    <t xml:space="preserve">      Of which SMEs</t>
  </si>
  <si>
    <t>Households</t>
  </si>
  <si>
    <t>Total unweighted value (average)</t>
  </si>
  <si>
    <t>Total weighted value (average)</t>
  </si>
  <si>
    <t>EU 1a</t>
  </si>
  <si>
    <t>EU 1b</t>
  </si>
  <si>
    <t>CASH - OUTFLOWS</t>
  </si>
  <si>
    <t>Additional requirements</t>
  </si>
  <si>
    <t>CASH - INFLOWS</t>
  </si>
  <si>
    <t>Secured lending (e.g. reverse repos)</t>
  </si>
  <si>
    <t>Inflows subject to 90% cap</t>
  </si>
  <si>
    <t>Inflows subject to 75% cap</t>
  </si>
  <si>
    <t xml:space="preserve">TOTAL ADJUSTED VALUE </t>
  </si>
  <si>
    <t>EU-21</t>
  </si>
  <si>
    <t>LIQUIDITY COVERAGE RATIO</t>
  </si>
  <si>
    <t xml:space="preserve">Gross carrying amount               </t>
  </si>
  <si>
    <t>Related net accumulated recoveries</t>
  </si>
  <si>
    <t>Initial stock of non-performing loans and advances</t>
  </si>
  <si>
    <t>Inflows to non-performing portfolios</t>
  </si>
  <si>
    <t>Outflows from non-performing portfolios</t>
  </si>
  <si>
    <t>Outflow to performing portfolio</t>
  </si>
  <si>
    <t>Outflow due to loan repayment, partial or total</t>
  </si>
  <si>
    <t>Outflow due to collateral liquidations</t>
  </si>
  <si>
    <t>Outflow due to taking possession of collateral</t>
  </si>
  <si>
    <t>Outflow due to sale of instruments</t>
  </si>
  <si>
    <t>Outflow due to risk transfers</t>
  </si>
  <si>
    <t>Outflows due to write-offs</t>
  </si>
  <si>
    <t>Outflow due to other situations</t>
  </si>
  <si>
    <t>Outflow due to reclassification as held for sale</t>
  </si>
  <si>
    <t>Final stock of non-performing loans and advances</t>
  </si>
  <si>
    <t>Gross carrying amount/nominal amount of exposures with forbearance measures</t>
  </si>
  <si>
    <t>Accumulated impairment, accumulated negative changes in fair value due to credit risk and provisions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</si>
  <si>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</si>
  <si>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</si>
  <si>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</si>
  <si>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</si>
  <si>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</si>
  <si>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</si>
  <si>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Debt Securities</t>
  </si>
  <si>
    <t>Loan commitments given</t>
  </si>
  <si>
    <t>Gross carrying amount of forborne exposures</t>
  </si>
  <si>
    <t>Loans and advances that have been forborne more than twice</t>
  </si>
  <si>
    <t>Non-performing forborne loans and advances that failed to meet the non-performing exit criteria</t>
  </si>
  <si>
    <t>Performing</t>
  </si>
  <si>
    <t>Non-performing</t>
  </si>
  <si>
    <t>Past due &gt; 90 days</t>
  </si>
  <si>
    <t>Of which past due &gt; 30 days ≤ 90 days</t>
  </si>
  <si>
    <t>Of which past due &gt; 90 days ≤ 180 days</t>
  </si>
  <si>
    <t>Of which: past due &gt; 180 days ≤ 1 year</t>
  </si>
  <si>
    <t>Of which: past due &gt; 2 years ≤ 5 years</t>
  </si>
  <si>
    <t>Of which: past due &gt; 5 years ≤ 7 years</t>
  </si>
  <si>
    <t>Of which: past due &gt; 7 years</t>
  </si>
  <si>
    <t>Of which secured</t>
  </si>
  <si>
    <t>Of which secured with immovable property</t>
  </si>
  <si>
    <t>Of which instruments with LTV higher than 60% and lower or equal to 80%</t>
  </si>
  <si>
    <t>Of which instruments with LTV higher than 80% and lower or equal to 100%</t>
  </si>
  <si>
    <t>Of which instruments with LTV  higher than 100%</t>
  </si>
  <si>
    <t>Accumulated impairment for secured assets</t>
  </si>
  <si>
    <t>Collateral</t>
  </si>
  <si>
    <t>Of which value capped at the value of exposure</t>
  </si>
  <si>
    <t>Of which immovable property</t>
  </si>
  <si>
    <t>Of which value above the cap</t>
  </si>
  <si>
    <t>Financial guarantees received</t>
  </si>
  <si>
    <t>Accumulated partial write-off</t>
  </si>
  <si>
    <t>Of which: past due &gt; 1 years ≤ 2 years</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</si>
  <si>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</si>
  <si>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</si>
  <si>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</si>
  <si>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</si>
  <si>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</si>
  <si>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</si>
  <si>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</si>
  <si>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</si>
  <si>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</si>
  <si>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</si>
  <si>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Debt balance reduction</t>
  </si>
  <si>
    <t>Total collateral obtained by taking possession</t>
  </si>
  <si>
    <t>Foreclosed ≤ 2 years</t>
  </si>
  <si>
    <t>Foreclosed &gt; 2 years ≤ 5 years</t>
  </si>
  <si>
    <t>Foreclosed &gt; 5 years</t>
  </si>
  <si>
    <t>Of which non-current assets held-for-sale</t>
  </si>
  <si>
    <t>Collateral obtained by taking possession classified as PP&amp;E</t>
  </si>
  <si>
    <t>Collateral obtained by taking possession other than that classified as PP&amp;E</t>
  </si>
  <si>
    <t>Commercial immovable property</t>
  </si>
  <si>
    <t xml:space="preserve">Debt securities </t>
  </si>
  <si>
    <t>EU LIQ1</t>
  </si>
  <si>
    <t>EU LIQ2</t>
  </si>
  <si>
    <t>N</t>
  </si>
  <si>
    <t>Y</t>
  </si>
  <si>
    <t>&lt;= 1 year</t>
  </si>
  <si>
    <t>&gt; 1 year &lt;= 5 years</t>
  </si>
  <si>
    <t>Collateral and financial guarantees received</t>
  </si>
  <si>
    <t>Performing exposures – accumulated impairment and provisions</t>
  </si>
  <si>
    <t xml:space="preserve">Non-performing exposures – accumulated impairment, accumulated negative changes in fair value due to credit risk and provisions </t>
  </si>
  <si>
    <t>Of which stage 1</t>
  </si>
  <si>
    <t>Of which stage 2</t>
  </si>
  <si>
    <t>Of which stage 3</t>
  </si>
  <si>
    <t xml:space="preserve">          Of which SMEs</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</si>
  <si>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</si>
  <si>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</si>
  <si>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</si>
  <si>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</si>
  <si>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</si>
  <si>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Relevant indicator</t>
  </si>
  <si>
    <t>Risk exposure amount</t>
  </si>
  <si>
    <t>Banking activities</t>
  </si>
  <si>
    <t>Quarter ending on</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</si>
  <si>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</si>
  <si>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</si>
  <si>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</si>
  <si>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</si>
  <si>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</si>
  <si>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</si>
  <si>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</si>
  <si>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</si>
  <si>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</si>
  <si>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</si>
  <si>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</si>
  <si>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</si>
  <si>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 xml:space="preserve">Exposure value </t>
  </si>
  <si>
    <r>
      <t>(Adjustment for temporary exemption of exposures to central bank</t>
    </r>
    <r>
      <rPr>
        <sz val="9"/>
        <color theme="1"/>
        <rFont val="Times New Roman"/>
        <family val="1"/>
        <charset val="204"/>
      </rPr>
      <t>s (if applicable))</t>
    </r>
  </si>
  <si>
    <r>
      <t>Adjustment</t>
    </r>
    <r>
      <rPr>
        <sz val="9"/>
        <color rgb="FF000000"/>
        <rFont val="Times New Roman"/>
        <family val="1"/>
        <charset val="204"/>
      </rPr>
      <t xml:space="preserve"> for derivative financial instruments</t>
    </r>
  </si>
  <si>
    <r>
      <rPr>
        <b/>
        <sz val="9"/>
        <color theme="1"/>
        <rFont val="Times New Roman"/>
        <family val="1"/>
        <charset val="204"/>
      </rPr>
      <t>T</t>
    </r>
    <r>
      <rPr>
        <b/>
        <sz val="9"/>
        <color rgb="FF000000"/>
        <rFont val="Times New Roman"/>
        <family val="1"/>
        <charset val="204"/>
      </rPr>
      <t>otal exposure measure</t>
    </r>
  </si>
  <si>
    <t>NA</t>
  </si>
  <si>
    <t>Shares or equivalent ownership interests</t>
  </si>
  <si>
    <t>EU CQ2: Quality of forbearance</t>
  </si>
  <si>
    <t>EU CCR8</t>
  </si>
  <si>
    <t>In thousands of BGN/ #</t>
  </si>
  <si>
    <t>IFRS9</t>
  </si>
  <si>
    <t>EU OR1</t>
  </si>
  <si>
    <t>Получени обезпечения и емитирани собствени дългови ценни книжа</t>
  </si>
  <si>
    <t>EU CQ5: Credit quality of loans and advances by industry</t>
  </si>
  <si>
    <t>EU CQ6: Collateral valuation - loans and advances</t>
  </si>
  <si>
    <t xml:space="preserve">EU CQ7: Collateral obtained by taking possession and execution processes </t>
  </si>
  <si>
    <t>EU CQ8: Collateral obtained by taking possession and execution processes – vintage breakdown</t>
  </si>
  <si>
    <t>EU CQ4: Quality of non-performing exposures by geography </t>
  </si>
  <si>
    <t>EU CQ3: Credit quality of performing and non-performing exposures by past due days</t>
  </si>
  <si>
    <t>EU CQ1: Credit quality of forborne exposures</t>
  </si>
  <si>
    <t>EU CR1-A: Maturity of exposures</t>
  </si>
  <si>
    <t xml:space="preserve">EU REM1: Remuneration awarded for the financial year </t>
  </si>
  <si>
    <t>EU REM2: Special payments  to staff whose professional activities have a material impact on institutions’ risk profile (identified staff)</t>
  </si>
  <si>
    <t xml:space="preserve">EU REM3: Deferred remuneration </t>
  </si>
  <si>
    <t>EU REM5: Information on remuneration of staff whose professional activities have a material impact on institutions’ risk profile (identified staff)</t>
  </si>
  <si>
    <t>IFRS 9-FL: Comparison of institutions’ own funds and capital and leverage ratios with and without the application of transitional arrangements for IFRS 9 or analogous ECLs</t>
  </si>
  <si>
    <t>d</t>
  </si>
  <si>
    <t>f</t>
  </si>
  <si>
    <t>g</t>
  </si>
  <si>
    <t>h</t>
  </si>
  <si>
    <t>EU CCR5: Composition of collateral for CCR exposures</t>
  </si>
  <si>
    <t>EU CCR6: Credit derivatives exposures</t>
  </si>
  <si>
    <t>Net Stable Funding Ratio</t>
  </si>
  <si>
    <t>Total available stable funding</t>
  </si>
  <si>
    <t>Total required stable funding</t>
  </si>
  <si>
    <t>NSFR ratio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</si>
  <si>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</si>
  <si>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</si>
  <si>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</si>
  <si>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</si>
  <si>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</si>
  <si>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</si>
  <si>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</si>
  <si>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</si>
  <si>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Available own funds (amounts)</t>
  </si>
  <si>
    <t xml:space="preserve">Common Equity Tier 1 (CET1) capital </t>
  </si>
  <si>
    <t xml:space="preserve">Tier 1 capital </t>
  </si>
  <si>
    <t xml:space="preserve">Total capital </t>
  </si>
  <si>
    <t>Risk-weighted exposure amounts</t>
  </si>
  <si>
    <t>Tier 1 ratio (%)</t>
  </si>
  <si>
    <t>Total capital ratio (%)</t>
  </si>
  <si>
    <t>Additional own funds requirements to address risks other than the risk of excessive leverage (as a percentage of risk-weighted exposure amount)</t>
  </si>
  <si>
    <t>EU 7a</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</si>
  <si>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</si>
  <si>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</si>
  <si>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</si>
  <si>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</si>
  <si>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</si>
  <si>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</si>
  <si>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</si>
  <si>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</si>
  <si>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</si>
  <si>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</si>
  <si>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</si>
  <si>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</si>
  <si>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</si>
  <si>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</si>
  <si>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</si>
  <si>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</si>
  <si>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</si>
  <si>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</si>
  <si>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</si>
  <si>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</si>
  <si>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Total exposure measure</t>
  </si>
  <si>
    <t>EU 14a</t>
  </si>
  <si>
    <t>EU 14b</t>
  </si>
  <si>
    <t>EU 14c</t>
  </si>
  <si>
    <t>Total SREP leverage ratio requirements (%)</t>
  </si>
  <si>
    <t>Leverage ratio buffer and overall leverage ratio requirement (as a percentage of total exposure measure)</t>
  </si>
  <si>
    <t>EU 14d</t>
  </si>
  <si>
    <t>EU 14e</t>
  </si>
  <si>
    <t>Capital ratios (as a percentage of risk-weighted exposure amount)</t>
  </si>
  <si>
    <t>Common Equity Tier 1 ratio (%)</t>
  </si>
  <si>
    <t xml:space="preserve">Additional own funds requirements to address risks other than the risk of excessive leverage (%) </t>
  </si>
  <si>
    <t>Additional own funds requirements to address the risk of excessive leverage (as a percentage of total exposure measure)</t>
  </si>
  <si>
    <t>Paid up capital instruments</t>
  </si>
  <si>
    <t>Other reserves</t>
  </si>
  <si>
    <t>(-) Additional deductions of CET1 Capital due to Article 3 CRR</t>
  </si>
  <si>
    <t>Internal assessment
Economic perspective
2022</t>
  </si>
  <si>
    <t>CREDIT SPREAD RISK IN THE BANKING BOOK</t>
  </si>
  <si>
    <t>BUSINESS &amp; STRATEGIC RISKS</t>
  </si>
  <si>
    <t>P2R</t>
  </si>
  <si>
    <t>P2G</t>
  </si>
  <si>
    <t>Minimum requirement for own funds and eligible liabilities (MREL)</t>
  </si>
  <si>
    <t>G-SII requirement for own funds and eligible liabilities (TLAC)</t>
  </si>
  <si>
    <t>Memo item: Amounts eligible for the purposes of MREL, but not TLAC</t>
  </si>
  <si>
    <t>Own funds and eligible liabilities and adjustments</t>
  </si>
  <si>
    <t>Common Equity Tier 1 capital (CET1)</t>
  </si>
  <si>
    <t>Tier 2 capital (T2)</t>
  </si>
  <si>
    <t>EU-12a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</si>
  <si>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</si>
  <si>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</si>
  <si>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</si>
  <si>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</si>
  <si>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</si>
  <si>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issued prior to 27 June 2019 (pre-cap)</t>
  </si>
  <si>
    <t>Eligible liabilities items  before adjustments</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</si>
  <si>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</si>
  <si>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</si>
  <si>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</si>
  <si>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</si>
  <si>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</si>
  <si>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</si>
  <si>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</si>
  <si>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</si>
  <si>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</si>
  <si>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t>
  </si>
  <si>
    <t>EU-25a</t>
  </si>
  <si>
    <t>Own funds and eligible liabilities (as a percentage of total exposure measure)</t>
  </si>
  <si>
    <t>CET1 (as a percentage of TREA) available after meeting the resolution group’s requirements</t>
  </si>
  <si>
    <t xml:space="preserve">Institution-specific combined buffer requirement </t>
  </si>
  <si>
    <t xml:space="preserve">of which: capital conservation buffer requirement </t>
  </si>
  <si>
    <t xml:space="preserve">of which: countercyclical buffer requirement </t>
  </si>
  <si>
    <t xml:space="preserve">of which: systemic risk buffer requirement </t>
  </si>
  <si>
    <t>EU-31a</t>
  </si>
  <si>
    <t>Memorandum items</t>
  </si>
  <si>
    <t>EU-32</t>
  </si>
  <si>
    <r>
      <t>Own funds and eligible liabilities: Non-regulatory capital elements</t>
    </r>
    <r>
      <rPr>
        <b/>
        <sz val="9"/>
        <color rgb="FF7030A0"/>
        <rFont val="Times New Roman"/>
        <family val="1"/>
        <charset val="204"/>
      </rPr>
      <t xml:space="preserve"> </t>
    </r>
  </si>
  <si>
    <r>
      <t>Eligible liabilities instruments</t>
    </r>
    <r>
      <rPr>
        <strike/>
        <sz val="9"/>
        <rFont val="Times New Roman"/>
        <family val="1"/>
        <charset val="204"/>
      </rPr>
      <t xml:space="preserve"> </t>
    </r>
    <r>
      <rPr>
        <sz val="9"/>
        <rFont val="Times New Roman"/>
        <family val="1"/>
        <charset val="204"/>
      </rPr>
      <t>issued directly by the resolution entity that are subordinated to excluded liabilities (not grandfathered)</t>
    </r>
  </si>
  <si>
    <t>Образец 1: Банков портфейл — Показатели за потенциален риск от прехода във връзка с изменението на климата: кредитно качество на експозициите по сектори, емисии и остатъчен срок до падежа</t>
  </si>
  <si>
    <t>о</t>
  </si>
  <si>
    <t>i</t>
  </si>
  <si>
    <t>j</t>
  </si>
  <si>
    <t>k</t>
  </si>
  <si>
    <t>l</t>
  </si>
  <si>
    <t>m</t>
  </si>
  <si>
    <t>n</t>
  </si>
  <si>
    <t>o</t>
  </si>
  <si>
    <t>p</t>
  </si>
  <si>
    <t>Образец 2: Банков портфейл — Показатели за потенциален риск от прехода във връзка с изменението на климата: кредити, обезпечени с недвижим имот — енергийна ефективност на обезпечението</t>
  </si>
  <si>
    <t>EU KM1</t>
  </si>
  <si>
    <t>EU KM2</t>
  </si>
  <si>
    <t>EU TLAC 1</t>
  </si>
  <si>
    <t>EU iLAC</t>
  </si>
  <si>
    <t>EU TLAC2</t>
  </si>
  <si>
    <t>1.CC Transition risk-Banking b.</t>
  </si>
  <si>
    <t>2.Прех. - Б.П.обезп.недв.им.</t>
  </si>
  <si>
    <t>4.CC Transition-toppollutcomp</t>
  </si>
  <si>
    <t>5.CC Physical risk</t>
  </si>
  <si>
    <t>10.Other mitigating actions</t>
  </si>
  <si>
    <t>ESG risk</t>
  </si>
  <si>
    <t>EU CCA: Main features of regulatory own funds instruments and eligible liabilities instruments</t>
  </si>
  <si>
    <t>EU LR1 - LRSum: Summary reconciliation of accounting assets and leverage ratio exposures</t>
  </si>
  <si>
    <t>EU LR3 - LRSpl: Split-up of on balance sheet exposures (excluding derivatives, SFTs and exempted exposures)</t>
  </si>
  <si>
    <t xml:space="preserve">EU LIQ2: Net Stable Funding Ratio </t>
  </si>
  <si>
    <t>EU CR1: Performing and non-performing exposures and related provisions</t>
  </si>
  <si>
    <t>EU CR2: Changes in the stock of non-performing loans and advances</t>
  </si>
  <si>
    <t>EU OV1</t>
  </si>
  <si>
    <t>EU CCA</t>
  </si>
  <si>
    <t>EU LRA</t>
  </si>
  <si>
    <t>EU CRA</t>
  </si>
  <si>
    <t>EU CRB</t>
  </si>
  <si>
    <t>EU CR1</t>
  </si>
  <si>
    <t>EU CR2</t>
  </si>
  <si>
    <t>EU CQ1</t>
  </si>
  <si>
    <t>EU CQ4</t>
  </si>
  <si>
    <t>EU CQ5</t>
  </si>
  <si>
    <t>EU CQ6</t>
  </si>
  <si>
    <t>EU CQ7</t>
  </si>
  <si>
    <t>EU CQ8</t>
  </si>
  <si>
    <t>EU CR6</t>
  </si>
  <si>
    <t>EU MRA</t>
  </si>
  <si>
    <t>EU MRB</t>
  </si>
  <si>
    <t>Образец 4: Банков портфейл — Показатели за потенциален риск от прехода във връзка с изменението на климата: експозиции към 20-те дружества с най-висок въглероден интензитет</t>
  </si>
  <si>
    <t>-</t>
  </si>
  <si>
    <t>EU TLAC3</t>
  </si>
  <si>
    <t>MREL</t>
  </si>
  <si>
    <t>Minimum requirement for own funds and eligible liabilities (internal MREL)</t>
  </si>
  <si>
    <t>Non-EU G-SII requirement for own funds and eligible liabilities (internal TLAC)</t>
  </si>
  <si>
    <t>Qualitative information</t>
  </si>
  <si>
    <t>Applicable requirement and level of application</t>
  </si>
  <si>
    <t>Is the entity subject to a non-EU G-SII requirement for own funds and eligible liabilities? (Y/N)</t>
  </si>
  <si>
    <t>If EU-1 is answered by 'Yes', is the requirement applicable on a consolidated or individual basis? (C/I)</t>
  </si>
  <si>
    <t>EU-2a</t>
  </si>
  <si>
    <t>Is the entity subject to an internal MREL? (Y/N)</t>
  </si>
  <si>
    <t>EU-2b</t>
  </si>
  <si>
    <t>If EU-2a is answered by 'Yes', is the requirement applicable on a consolidated or individual basis? (C/I)</t>
  </si>
  <si>
    <t>Own funds and eligible liabilities</t>
  </si>
  <si>
    <t>Eligible Additional Tier 1 capital</t>
  </si>
  <si>
    <t>Eligible Tier 2 capital</t>
  </si>
  <si>
    <t>Eligible own funds</t>
  </si>
  <si>
    <t>Eligible liabilities</t>
  </si>
  <si>
    <t>of which permitted guarantees</t>
  </si>
  <si>
    <t>(Adjustments)</t>
  </si>
  <si>
    <t>Own funds and eligible liabilities items after adjustments</t>
  </si>
  <si>
    <t>Total risk exposure amount and total exposure measure</t>
  </si>
  <si>
    <t>Total risk exposure amount (TREA)</t>
  </si>
  <si>
    <t>Total exposure measure (TEM)</t>
  </si>
  <si>
    <t>Own funds and eligible liabilities as a percentage of the TREA</t>
  </si>
  <si>
    <t>EU-13</t>
  </si>
  <si>
    <t>EU-14</t>
  </si>
  <si>
    <t>Own funds and eligible liabilities as a percentage of the TEM</t>
  </si>
  <si>
    <t>EU-15</t>
  </si>
  <si>
    <t>EU-16</t>
  </si>
  <si>
    <t>CET1 (as a percentage of the TREA) available after meeting the entity’s requirements</t>
  </si>
  <si>
    <t>EU-17</t>
  </si>
  <si>
    <t>Institution-specific combined buffer requirement</t>
  </si>
  <si>
    <t>Requirements</t>
  </si>
  <si>
    <t>EU-18</t>
  </si>
  <si>
    <t>Requirement expressed as a percentage of the TREA</t>
  </si>
  <si>
    <t>EU-19</t>
  </si>
  <si>
    <t>of which part of the requirement that may be met with a guarantee</t>
  </si>
  <si>
    <t>EU-20</t>
  </si>
  <si>
    <t>Requirement expressed as percentage of the TEM</t>
  </si>
  <si>
    <t>EU-22</t>
  </si>
  <si>
    <t>Total amount of excluded liabilities referred to in Article 72a(2) of Regulation (EU) No 575/2013</t>
  </si>
  <si>
    <t>Insolvency ranking</t>
  </si>
  <si>
    <t>Sum of 1 to n</t>
  </si>
  <si>
    <t>…</t>
  </si>
  <si>
    <t>(most junior)</t>
  </si>
  <si>
    <t>(most senior)</t>
  </si>
  <si>
    <t>Resolution entity</t>
  </si>
  <si>
    <t>Description of insolvency rank (free text)</t>
  </si>
  <si>
    <t>Liabilities and own funds</t>
  </si>
  <si>
    <t>of which excluded liabilities</t>
  </si>
  <si>
    <t>Liabilities and own funds less excluded liabilities</t>
  </si>
  <si>
    <t>of which residual maturity  ≥ 1 year &lt; 2 years</t>
  </si>
  <si>
    <t>of which residual maturity  ≥ 2 year &lt; 5 years</t>
  </si>
  <si>
    <t>of which residual maturity ≥ 5 years &lt; 10 years</t>
  </si>
  <si>
    <t>of which residual maturity ≥ 10 years, but excluding perpetual securities</t>
  </si>
  <si>
    <t>of which perpetual securities</t>
  </si>
  <si>
    <t>EU TLAC2a: Creditor ranking - Entity that is not a resolution entity</t>
  </si>
  <si>
    <t>Own funds and eligible liabilities for the purpose of internal MREL</t>
  </si>
  <si>
    <t>EU TLAC2b: Creditor ranking - Entity that is not a resolution entity</t>
  </si>
  <si>
    <t>Subset of liabilities and own funds less excluded liabilities that are own funds and eligible liabilities for the purpose of [choose as a appropriate: internal MREL/internal TLAC]</t>
  </si>
  <si>
    <t>EU CC1</t>
  </si>
  <si>
    <t>Parallel up</t>
  </si>
  <si>
    <t>Parallel down</t>
  </si>
  <si>
    <t>Steepener</t>
  </si>
  <si>
    <t>Flattener</t>
  </si>
  <si>
    <t>Short rates up</t>
  </si>
  <si>
    <t>Short rates down</t>
  </si>
  <si>
    <t xml:space="preserve">Changes of the economic value of equity </t>
  </si>
  <si>
    <t>Changes of the net interest income</t>
  </si>
  <si>
    <t>Non-current assets and disposal groups classified as held for sale</t>
  </si>
  <si>
    <t>Subordinated debt</t>
  </si>
  <si>
    <t>Carrying values under scope of prudential consolidation</t>
  </si>
  <si>
    <t xml:space="preserve">Subject to the CCR framework </t>
  </si>
  <si>
    <t>Subject to the securitisation framework</t>
  </si>
  <si>
    <t>Not subject to own funds requirements or subject to deduction from own funds</t>
  </si>
  <si>
    <t>Total net amount under the scope of prudential consolidation</t>
  </si>
  <si>
    <t>Assets carrying value amount under the scope of prudential consolidation (as per template LI1)</t>
  </si>
  <si>
    <t>Liabilities carrying value amount under the scope of prudential consolidation (as per template LI1)</t>
  </si>
  <si>
    <t xml:space="preserve">Items subject to </t>
  </si>
  <si>
    <t xml:space="preserve">Securitisation framework </t>
  </si>
  <si>
    <t xml:space="preserve">CCR framework </t>
  </si>
  <si>
    <t>Differences due to credit conversion factors</t>
  </si>
  <si>
    <t>Gold</t>
  </si>
  <si>
    <t>Of which secured by credit derivatives</t>
  </si>
  <si>
    <t xml:space="preserve">Of which secured by collateral </t>
  </si>
  <si>
    <t>Of which secured by financial guarantees</t>
  </si>
  <si>
    <t>Secured carrying amount</t>
  </si>
  <si>
    <t>Unsecured carrying amount</t>
  </si>
  <si>
    <t>na</t>
  </si>
  <si>
    <t>Uzbekistan</t>
  </si>
  <si>
    <t>Paraguay</t>
  </si>
  <si>
    <t>international organizations</t>
  </si>
  <si>
    <t>Mongolia</t>
  </si>
  <si>
    <t>EU IRRBB1</t>
  </si>
  <si>
    <t>EU TLAC2а</t>
  </si>
  <si>
    <t>EU TLAC2b</t>
  </si>
  <si>
    <t>Insufficient coverage for non-performing exposures</t>
  </si>
  <si>
    <t>форма</t>
  </si>
  <si>
    <t>EU OVB</t>
  </si>
  <si>
    <t>436, букви б) и в)</t>
  </si>
  <si>
    <t>EU LI1</t>
  </si>
  <si>
    <t>EU LI2</t>
  </si>
  <si>
    <t>EU LI3</t>
  </si>
  <si>
    <t>приложение към регламент 636</t>
  </si>
  <si>
    <t>указания в приложение към регламент 637</t>
  </si>
  <si>
    <t>EU LIА</t>
  </si>
  <si>
    <t>436, букви б) и г)</t>
  </si>
  <si>
    <t>436, буква д)</t>
  </si>
  <si>
    <t>EU PV1</t>
  </si>
  <si>
    <t>EU LIB</t>
  </si>
  <si>
    <t>т</t>
  </si>
  <si>
    <t>т/о</t>
  </si>
  <si>
    <t>начина, по който се управлява рискът, и на преследваните с това управление цели</t>
  </si>
  <si>
    <t>оповестяване на</t>
  </si>
  <si>
    <t>обхвата на прилагане</t>
  </si>
  <si>
    <t>собствените средства</t>
  </si>
  <si>
    <t>член от 575/2013</t>
  </si>
  <si>
    <t>437, букви а, г), д) и е)</t>
  </si>
  <si>
    <t>EU CC2</t>
  </si>
  <si>
    <t>437, букви б) и в)</t>
  </si>
  <si>
    <t>EU CCА</t>
  </si>
  <si>
    <t>436, букви е), ж) и з)</t>
  </si>
  <si>
    <t>антицикличните капиталови буфери</t>
  </si>
  <si>
    <t>440, буква а)</t>
  </si>
  <si>
    <t>EU CCYB1</t>
  </si>
  <si>
    <t>EU CCYB2</t>
  </si>
  <si>
    <t>440, буква б)</t>
  </si>
  <si>
    <t>отношението на ливъридж</t>
  </si>
  <si>
    <t>451, параграф 1, букви а), б) и в) и в член 451, параграфи 2 и 3</t>
  </si>
  <si>
    <t>451, параграф 1, букви г) и д)</t>
  </si>
  <si>
    <t>435, параграф 1 и в член 451а, параграф 4</t>
  </si>
  <si>
    <t>изискванията за ликвидност</t>
  </si>
  <si>
    <t>EU LIQA</t>
  </si>
  <si>
    <t>451а, параграф 2</t>
  </si>
  <si>
    <t>EU LIQB</t>
  </si>
  <si>
    <t>451а, параграф 3</t>
  </si>
  <si>
    <t>експозициите към кредитен риск и към риск от разсейване, както и на кредитното качество</t>
  </si>
  <si>
    <t>435, параграф 1, букви а), б), г) и е)</t>
  </si>
  <si>
    <t>442, букви а) и б)</t>
  </si>
  <si>
    <t>442, буква г)</t>
  </si>
  <si>
    <t>EU CQ3</t>
  </si>
  <si>
    <t>EU CR3</t>
  </si>
  <si>
    <t>EU CCR3</t>
  </si>
  <si>
    <t>442, буква ж)</t>
  </si>
  <si>
    <t>EU CR1-A</t>
  </si>
  <si>
    <t>442, буква е)</t>
  </si>
  <si>
    <t>EU CR4</t>
  </si>
  <si>
    <t>EU CR5</t>
  </si>
  <si>
    <t>442, букви в), д) и е) за колони „а“, „в“, „д“, „е“ и „ж“</t>
  </si>
  <si>
    <t>442, букви в), д) и е) за колони „а“, „в“, „д“ и „е“</t>
  </si>
  <si>
    <t>8-2</t>
  </si>
  <si>
    <t>8-3</t>
  </si>
  <si>
    <t>EU CQ2</t>
  </si>
  <si>
    <r>
      <t>Големите институции, чието отношение между брутната балансова стойност на кредитите и авансите, попадащи в обхвата на член 47а, параграф 3 от Регламент (ЕС) № 575/2013, и общата брутна балансова стойност на кредитите и авансите, попадащи в обхвата на член 47а, параграф 1 от Регламент (ЕС) № 575/2013, е не по-малко от 5 %</t>
    </r>
    <r>
      <rPr>
        <sz val="10"/>
        <color rgb="FFC00000"/>
        <rFont val="Arial"/>
        <family val="2"/>
        <charset val="204"/>
      </rPr>
      <t>.! заемите и авансите, класифицирани като държани за продажба, паричните салда в централни
банки и другите депозити на виждане се изключват и от знаменателя, и от числителя на отношението!</t>
    </r>
  </si>
  <si>
    <r>
      <t xml:space="preserve">Големите институции, чието отношение между брутната балансова стойност на кредитите и авансите, попадащи в обхвата на член 47а, параграф 3 от Регламент (ЕС) № 575/2013, и общата брутна балансова стойност на кредитите и авансите, попадащи в обхвата на член 47а, параграф 1 от Регламент (ЕС) № 575/2013, е не по-малко от 5 % - </t>
    </r>
    <r>
      <rPr>
        <sz val="10"/>
        <color rgb="FF0070C0"/>
        <rFont val="Arial"/>
        <family val="2"/>
        <charset val="204"/>
      </rPr>
      <t>за кол. „б“ и „г“</t>
    </r>
    <r>
      <rPr>
        <sz val="10"/>
        <rFont val="Arial"/>
        <family val="2"/>
        <charset val="204"/>
      </rPr>
      <t xml:space="preserve"> </t>
    </r>
    <r>
      <rPr>
        <sz val="10"/>
        <color rgb="FFC00000"/>
        <rFont val="Arial"/>
        <family val="2"/>
        <charset val="204"/>
      </rPr>
      <t>! заемите и авансите, класифицирани като държани за продажба, паричните салда в централни
банки и другите депозити на виждане се изключват и от знаменателя, и от числителя на отношението!</t>
    </r>
  </si>
  <si>
    <t>използването на техники за редуциране на кредитния риск</t>
  </si>
  <si>
    <t>EU CRC</t>
  </si>
  <si>
    <t>453, букви а) — д)</t>
  </si>
  <si>
    <t>453, буква е)</t>
  </si>
  <si>
    <t>използването на стандартизирания подход</t>
  </si>
  <si>
    <t xml:space="preserve"> 444, букви а) — г)</t>
  </si>
  <si>
    <t>EU CRD</t>
  </si>
  <si>
    <t>453, букви ж), з) и и) и в член 444, буква д)</t>
  </si>
  <si>
    <r>
      <t xml:space="preserve">444, буква д);  </t>
    </r>
    <r>
      <rPr>
        <sz val="10"/>
        <color rgb="FF0070C0"/>
        <rFont val="Arial"/>
        <family val="2"/>
        <charset val="204"/>
      </rPr>
      <t>що се отнася до информацията за посочените в същия член стойности на експозициите, приспаднати от собствените средства - като използват образец EU CC1 от приложение VII към настоящия регламент и следват указанията в приложение VIII към настоящия регламент</t>
    </r>
  </si>
  <si>
    <t>използването на вътрешнорейтинговия подход към кредитния риск</t>
  </si>
  <si>
    <t>EU CRE</t>
  </si>
  <si>
    <t>EU CR6-A</t>
  </si>
  <si>
    <t>EU CR7-A</t>
  </si>
  <si>
    <t>EU CR7</t>
  </si>
  <si>
    <t>EU CR8</t>
  </si>
  <si>
    <t>EU CR9</t>
  </si>
  <si>
    <t>EU CR9.1</t>
  </si>
  <si>
    <t>експозициите към специализирано кредитиране и към капиталови инструменти, изчислени
по подхода на опростено определяне на рисковите тегла</t>
  </si>
  <si>
    <t>член 438, буква д)</t>
  </si>
  <si>
    <t>EU CR10</t>
  </si>
  <si>
    <t>експозициите към кредитен риск от контрагента</t>
  </si>
  <si>
    <t>439, букви а) — г)</t>
  </si>
  <si>
    <t>EU CCRA</t>
  </si>
  <si>
    <t>439, букви е), ж), к) и м)</t>
  </si>
  <si>
    <t xml:space="preserve">439, буква з) </t>
  </si>
  <si>
    <t>EU CCR2</t>
  </si>
  <si>
    <t>439, буква л)</t>
  </si>
  <si>
    <t>EU CCR4</t>
  </si>
  <si>
    <t>EU CCR5</t>
  </si>
  <si>
    <t>EU CCR6</t>
  </si>
  <si>
    <t>EU CCR7</t>
  </si>
  <si>
    <t>439, буква д)</t>
  </si>
  <si>
    <t>439, буква й)</t>
  </si>
  <si>
    <t>438, буква з)</t>
  </si>
  <si>
    <t>439, буква и)</t>
  </si>
  <si>
    <t>449, букви а) — и)</t>
  </si>
  <si>
    <t>EU SECA</t>
  </si>
  <si>
    <t>експозициите към секюритизиращи позиции</t>
  </si>
  <si>
    <t>EU SEC1</t>
  </si>
  <si>
    <t>EU SEC2</t>
  </si>
  <si>
    <t>EU SEC3</t>
  </si>
  <si>
    <t>EU SEC4</t>
  </si>
  <si>
    <t>EU SEC5</t>
  </si>
  <si>
    <t>използването на стандартизирания подход и на вътрешни модели за пазарния риск</t>
  </si>
  <si>
    <t>435, параграф 1, букви а) — г)</t>
  </si>
  <si>
    <t>455, букви а), б), в) и е)</t>
  </si>
  <si>
    <t>455, буква д)</t>
  </si>
  <si>
    <t>EU MR2-A</t>
  </si>
  <si>
    <t>EU MR2-B</t>
  </si>
  <si>
    <t>EU MR3</t>
  </si>
  <si>
    <t>EU MR4</t>
  </si>
  <si>
    <t>455, буква г)</t>
  </si>
  <si>
    <t>455, буква ж)</t>
  </si>
  <si>
    <t>операционния риск</t>
  </si>
  <si>
    <t>435, член 438, буква г), член 446 и член 454</t>
  </si>
  <si>
    <t>EU ORA</t>
  </si>
  <si>
    <t>политиката за възнагражденията</t>
  </si>
  <si>
    <t>450, параграф 1, букви а) — е), й) и к) и в член 450, параграф 2</t>
  </si>
  <si>
    <t>EU REMA</t>
  </si>
  <si>
    <t>член 450, параграф 1, буква з), подточки i) и ii)</t>
  </si>
  <si>
    <t>EU REM1</t>
  </si>
  <si>
    <t>EU REM2</t>
  </si>
  <si>
    <t>EU REM3</t>
  </si>
  <si>
    <t>EU REM4</t>
  </si>
  <si>
    <t>EU REM5</t>
  </si>
  <si>
    <t>450, параграф 1, буква з), подточки v), vi) и vii)</t>
  </si>
  <si>
    <t>450, параграф 1, букви ж) и и)</t>
  </si>
  <si>
    <t>EU AE2</t>
  </si>
  <si>
    <t>EU AE1</t>
  </si>
  <si>
    <t>EU AE3</t>
  </si>
  <si>
    <t>EU AE4</t>
  </si>
  <si>
    <t>обременените с тежести и свободните от тежести активи</t>
  </si>
  <si>
    <t>Total exposure value</t>
  </si>
  <si>
    <t>c + d</t>
  </si>
  <si>
    <t xml:space="preserve"> 31.12.2022</t>
  </si>
  <si>
    <t>34.10</t>
  </si>
  <si>
    <t>Protection bought</t>
  </si>
  <si>
    <t>Protection sold</t>
  </si>
  <si>
    <t>Single-name credit default swaps</t>
  </si>
  <si>
    <t>Index credit default swaps</t>
  </si>
  <si>
    <t>Total return swaps</t>
  </si>
  <si>
    <t>Credit options</t>
  </si>
  <si>
    <t>Other credit derivatives</t>
  </si>
  <si>
    <t>Total notionals</t>
  </si>
  <si>
    <t>Positive fair value (asset)</t>
  </si>
  <si>
    <t>Negative fair value (liability)</t>
  </si>
  <si>
    <t>Notionals</t>
  </si>
  <si>
    <t>Fair values</t>
  </si>
  <si>
    <t>Cash – domestic currency</t>
  </si>
  <si>
    <t>Cash – other currencies</t>
  </si>
  <si>
    <t>Domestic sovereign debt</t>
  </si>
  <si>
    <t>Other sovereign debt</t>
  </si>
  <si>
    <t>Government agency debt</t>
  </si>
  <si>
    <t>Corporate bonds</t>
  </si>
  <si>
    <t>Equity securities</t>
  </si>
  <si>
    <t>Collateral used in derivative transactions</t>
  </si>
  <si>
    <t>Collateral used in SFTs</t>
  </si>
  <si>
    <t>Fair value of collateral received</t>
  </si>
  <si>
    <t>Fair value of posted collateral</t>
  </si>
  <si>
    <t>Segregated</t>
  </si>
  <si>
    <t>Unsegregated</t>
  </si>
  <si>
    <t>Collateral type</t>
  </si>
  <si>
    <t>експозициите към лихвен риск за позиции в
банковия портфейл</t>
  </si>
  <si>
    <t>16a</t>
  </si>
  <si>
    <t>448, параграф 1, букви а) и б)</t>
  </si>
  <si>
    <t>EU IRRBBA</t>
  </si>
  <si>
    <t>448, параграф 1, букви в) - ж)</t>
  </si>
  <si>
    <t>18а</t>
  </si>
  <si>
    <t>екологичните, социалните и управленските (ЕСУ) рискове</t>
  </si>
  <si>
    <t>EU MR1</t>
  </si>
  <si>
    <t>стандартизирания подход</t>
  </si>
  <si>
    <t>вътрешни модели</t>
  </si>
  <si>
    <r>
      <rPr>
        <b/>
        <sz val="9"/>
        <rFont val="Times New Roman"/>
        <family val="1"/>
        <charset val="204"/>
      </rPr>
      <t>Available capital (amounts)</t>
    </r>
  </si>
  <si>
    <t>Common Equity Tier 1 (CET1) capital as if IFRS 9 or analogous ECLs transitional arrangements had not been applied</t>
  </si>
  <si>
    <t>Tier 1 capital as if IFRS 9 or analogous ECLs transitional arrangements had not been applied</t>
  </si>
  <si>
    <t>Total capital</t>
  </si>
  <si>
    <t>Total capital as if IFRS 9 or analogous ECLs transitional arrangements had not been applied</t>
  </si>
  <si>
    <r>
      <rPr>
        <b/>
        <sz val="9"/>
        <rFont val="Times New Roman"/>
        <family val="1"/>
        <charset val="204"/>
      </rPr>
      <t>Risk-weighted assets (amounts)</t>
    </r>
  </si>
  <si>
    <t>Total risk-weighted assets</t>
  </si>
  <si>
    <t>Total risk-weighted assets as if IFRS 9 or analogous ECLs transitional arrangements had not been applied</t>
  </si>
  <si>
    <r>
      <rPr>
        <b/>
        <sz val="9"/>
        <rFont val="Times New Roman"/>
        <family val="1"/>
        <charset val="204"/>
      </rPr>
      <t>Capital ratios</t>
    </r>
  </si>
  <si>
    <t>Common Equity Tier 1 (as a percentage of risk exposure amount) as if IFRS 9 or analogous ECLs transitional arrangements had not been applied</t>
  </si>
  <si>
    <t>Tier 1 (as a percentage of risk exposure amount) as if IFRS 9 or analogous ECLs transitional arrangements had not been applied</t>
  </si>
  <si>
    <t>Total capital (as a percentage of risk exposure amount) as if IFRS 9 or analogous ECLs transitional arrangements had not been applied</t>
  </si>
  <si>
    <r>
      <rPr>
        <b/>
        <sz val="9"/>
        <rFont val="Times New Roman"/>
        <family val="1"/>
        <charset val="204"/>
      </rPr>
      <t>Leverage ratio</t>
    </r>
  </si>
  <si>
    <t>Leverage ratio total exposure measure</t>
  </si>
  <si>
    <t>Leverage ratio as if IFRS 9 or analogous ECLs transitional arrangements had not been applied</t>
  </si>
  <si>
    <t>член</t>
  </si>
  <si>
    <t xml:space="preserve"> 637/2021</t>
  </si>
  <si>
    <t>от регулация</t>
  </si>
  <si>
    <t>EBA/GL/2022/13</t>
  </si>
  <si>
    <t>In thousands of BGN/ #*</t>
  </si>
  <si>
    <t>Article 434a CRR</t>
  </si>
  <si>
    <t>Article 45i(6) BRRD</t>
  </si>
  <si>
    <t>ICAAP - Capital structure - Normative perspective</t>
  </si>
  <si>
    <t>ICAAP - Capital structure - Economic perspective</t>
  </si>
  <si>
    <t>ICAAP - Capital adequacy parameters</t>
  </si>
  <si>
    <t>EU CCR1</t>
  </si>
  <si>
    <t>FX risk</t>
  </si>
  <si>
    <t>EU CR2-A</t>
  </si>
  <si>
    <t>EU CCR5-A</t>
  </si>
  <si>
    <t>EU LR1-LRSum</t>
  </si>
  <si>
    <t>EU LR2-LRCom</t>
  </si>
  <si>
    <t>EU LR3-LRSpl</t>
  </si>
  <si>
    <t>EU CCyB2</t>
  </si>
  <si>
    <t>EU CCyB1</t>
  </si>
  <si>
    <t>ICAAP Capital structure - NP</t>
  </si>
  <si>
    <t>ICAAP Capital structure - EP</t>
  </si>
  <si>
    <t>ICAAP Capital adequacy param</t>
  </si>
  <si>
    <t>Amendend by</t>
  </si>
  <si>
    <t>Regulation</t>
  </si>
  <si>
    <t>Annex</t>
  </si>
  <si>
    <t>Template name EN</t>
  </si>
  <si>
    <t>Short Name EN</t>
  </si>
  <si>
    <t>Template Name BG</t>
  </si>
  <si>
    <t>Short Name BG</t>
  </si>
  <si>
    <t>Instructionns Annex</t>
  </si>
  <si>
    <t>Annex Name</t>
  </si>
  <si>
    <t>Table (Qualitative Information)</t>
  </si>
  <si>
    <t>Template (Quantitative Information)</t>
  </si>
  <si>
    <t>Applicable</t>
  </si>
  <si>
    <t>(EU)2021/637</t>
  </si>
  <si>
    <t>I</t>
  </si>
  <si>
    <t>Template EU OV1 – Overview of total risk exposure amounts</t>
  </si>
  <si>
    <t>Образец EU OV1 — Обзор на общата рискова експозиция</t>
  </si>
  <si>
    <t>II</t>
  </si>
  <si>
    <t>ANNEX II
Instructions for overview disclosure templates</t>
  </si>
  <si>
    <t>Template EU KM1 - Key metrics template</t>
  </si>
  <si>
    <t>Образец EU KM1 — Основни показатели</t>
  </si>
  <si>
    <t>Template EU INS1 - Insurance participations</t>
  </si>
  <si>
    <t>Образец EU INS1 — Дялови участия в дружества от застрахователния сектор</t>
  </si>
  <si>
    <t>Template EU INS2 - Financial conglomerates information on own funds and capital adequacy ratio</t>
  </si>
  <si>
    <t>Образец EU INS2 — Финансови конгломерати — информация за собствените средства и за коефициента на капиталова адекватност</t>
  </si>
  <si>
    <t>Table EU OVC - ICAAP information</t>
  </si>
  <si>
    <t>Таблица EU OVC — Информация за процеса на оценка на капиталовата адек_x0002_ватност на институцията</t>
  </si>
  <si>
    <t>III</t>
  </si>
  <si>
    <t>Table EU OVA - Institution risk management approach</t>
  </si>
  <si>
    <t>Таблица EU OVA — Подход на институциите за управление на риска</t>
  </si>
  <si>
    <t>IV</t>
  </si>
  <si>
    <t>ANNEX IV
Instructions for disclosure of risk management objectives and policies</t>
  </si>
  <si>
    <t>Table EU OVB - Disclosure on governance arrangements</t>
  </si>
  <si>
    <t>Таблица EU OVB — Оповестяване на управленските механизми</t>
  </si>
  <si>
    <t>V</t>
  </si>
  <si>
    <t>Template EU LI1 - Differences between the accounting scope and the scope of prudential consolidation and mapping of financial statement categories with regulatory risk categories</t>
  </si>
  <si>
    <t>Образец EU LI1 — Разлики между обхвата на консолидация за счетоводни и за пруденциални цели и съотнасяне на категориите финансови отчети с използваните за регулаторни цели рискови категории</t>
  </si>
  <si>
    <t>VI</t>
  </si>
  <si>
    <t>ANNEX VI
Instructions for disclosure of information on the scope of application of the regulatory framework</t>
  </si>
  <si>
    <t>Template EU LI2 - Main sources of differences between regulatory exposure amounts and carrying values in financial statements</t>
  </si>
  <si>
    <t>Образец EU LI2 — Основни източници на разлики между използваните за регулаторни цели стойности на експозициите и балансовите стойности във финансовите отчети</t>
  </si>
  <si>
    <t>Template EU LI3 - Outline of the differences in the scopes of consolidation (entity by entity)</t>
  </si>
  <si>
    <t>Образец EU LI3 — Обзор на разликите в обхвата на консолидацията (по субекти)</t>
  </si>
  <si>
    <t>Template EU PV1 - Prudent valuation adjustments (PVA)</t>
  </si>
  <si>
    <t>Образец EU PV1: корекции на пруденциалната оценка</t>
  </si>
  <si>
    <t>Table EU LIA - Explanations of differences between accounting and regulatory exposure amounts</t>
  </si>
  <si>
    <t>Таблица EU LIA — Разяснения за разликите между стойностите на експозициите за счетоводни и за регулаторни цели</t>
  </si>
  <si>
    <t>Table EU LIB - Other qualitative information on the scope of application</t>
  </si>
  <si>
    <t>Таблица EU LIB — Друга качествена информация за обхвата на прилагане</t>
  </si>
  <si>
    <t>VII</t>
  </si>
  <si>
    <t>Template EU CC1 - Composition of regulatory own funds</t>
  </si>
  <si>
    <t>Образец EU CC1 — Състав на собствените средства за регулаторни цели</t>
  </si>
  <si>
    <t>VIII</t>
  </si>
  <si>
    <t>ANNEX VIII
Instructions for own funds disclosure templates</t>
  </si>
  <si>
    <t>Template EU CC2 - reconciliation of regulatory own funds to balance sheet in the audited financial statements</t>
  </si>
  <si>
    <t>Образец EU CC2 — Равняване на собствените средства за регулаторни цели със счетоводния баланс в одитираните финансови отчети</t>
  </si>
  <si>
    <t>Template EU CCA: Main features of regulatory own funds instruments and eligible liabilities instruments</t>
  </si>
  <si>
    <t>Образец EU CCA — Основни характеристики на инструментите на собствените средства за регулаторни цели и на инструментите на приемливите задължения</t>
  </si>
  <si>
    <t>IX</t>
  </si>
  <si>
    <t>Template EU CCyB1 - Geographical distribution of credit exposures relevant for the calculation of the countercyclical buffer</t>
  </si>
  <si>
    <t>Образец EU-CCyB1 — Отнасяне по географски признак на кредитните експозиции, които са от значение за изчисляването на антицикличния капиталов буфер</t>
  </si>
  <si>
    <t>ANNEX X
Instructions for the disclosure of information on countercyclical capital buffers</t>
  </si>
  <si>
    <t>Template EU CCyB2 - Amount of institution-specific countercyclical capital buffer</t>
  </si>
  <si>
    <t>Образец EU-CCyB2 — Размер на специфичния за институцията антицикличен капиталов буфер</t>
  </si>
  <si>
    <t>XI</t>
  </si>
  <si>
    <t>Template EU LR1 - LRSum: Summary reconciliation of accounting assets and leverage ratio exposures</t>
  </si>
  <si>
    <t>Образец EU LR1-LRSum: Обобщение на равнението на счетоводните активи и експозициите с оглед на отношението на ливъридж</t>
  </si>
  <si>
    <t>XII</t>
  </si>
  <si>
    <t>ANNEX XII
Instructions for leverage ratio disclosures</t>
  </si>
  <si>
    <t>Template EU LR2 - LRCom: Leverage ratio common disclosure</t>
  </si>
  <si>
    <t>Образец EU LR2-LRCom: Хармонизирано оповестяване на отношението на ливъридж</t>
  </si>
  <si>
    <t>Template EU LR3 - LRSpl: Split-up of on balance sheet exposures (excluding derivatives, SFTs and exempted exposures)</t>
  </si>
  <si>
    <t>Образец EU LR3-LRSpl: Разделяне на балансовите експозиции (без деривати, СФЦК и изключени експозиции)</t>
  </si>
  <si>
    <t>Table EU LRA: Disclosure of LR qualitative information</t>
  </si>
  <si>
    <t>Таблица EU LIQA — Управление на ликвидния риск</t>
  </si>
  <si>
    <t>XIII</t>
  </si>
  <si>
    <t>Table EU LIQA - Liquidity risk management</t>
  </si>
  <si>
    <t>XIV</t>
  </si>
  <si>
    <t>ANNEX XIV
Instructions for the liquidity requirements templates</t>
  </si>
  <si>
    <t>Template EU LIQ1 - Quantitative information of LCR</t>
  </si>
  <si>
    <t>Образец EU LIQ1 — Количествена информация за ОЛП</t>
  </si>
  <si>
    <t>Table EU LIQB on qualitative information on LCR, which complements template EU LIQ1</t>
  </si>
  <si>
    <t>Таблица EU LIQB за качествената информация за ОЛП, с която се допълва образец LIQ1</t>
  </si>
  <si>
    <t>Template EU LIQ2: Net Stable Funding Ratio</t>
  </si>
  <si>
    <t>Образец EU LIQ2 — Отношение на нетно стабилно финансиране</t>
  </si>
  <si>
    <t>XXV</t>
  </si>
  <si>
    <t>Table EU CCRA – Qualitative disclosure related to CCR</t>
  </si>
  <si>
    <t>Таблица EU CCRA — Оповестяване на качествена информация за КРК</t>
  </si>
  <si>
    <t>XXVI</t>
  </si>
  <si>
    <t>ANNEX XXVI
Counterparty credit risk disclosure tables and templates: Instructions</t>
  </si>
  <si>
    <t>Template EU CCR1 – Analysis of CCR exposure by approach</t>
  </si>
  <si>
    <t>Образец EU CCR1 — Анализ на експозицията към КРК по подход</t>
  </si>
  <si>
    <t>Template EU CCR2 – Transactions subject to own funds requirements for CVA risk</t>
  </si>
  <si>
    <t>Образец EU CCR2 — Сделки, за които се прилагат капиталови изисквания за риска при ККО</t>
  </si>
  <si>
    <t>Template EU CCR3 – Standardised approach – CCR exposures by regulatory exposure class and risk weights</t>
  </si>
  <si>
    <t>Образец EU CCR3 — Стандартизиран подход — Експозиции към КРК по нормативно определени класове експозиции и по рискови тегла</t>
  </si>
  <si>
    <t>Template EU CCR4 – IRB approach – CCR exposures by exposure class and PD scale</t>
  </si>
  <si>
    <t>Образец EU CCR4 — Вътрешнорейтингов подход — Експозиции към КРК по класове експозиции и скала на вероятността от неизпълнение</t>
  </si>
  <si>
    <t>Template EU CCR5 – Composition of collateral for CCR exposures</t>
  </si>
  <si>
    <t>Образец EU CCR5 — Състав на обезпечението за експозициите към КРК</t>
  </si>
  <si>
    <t>Template EU CCR6 – Credit derivatives exposures</t>
  </si>
  <si>
    <t>Образец EU CCR6 — Експозиции по кредитни деривати</t>
  </si>
  <si>
    <t>Template EU CCR7 – RWEA flow statements of CCR exposures under the IMM</t>
  </si>
  <si>
    <t>Образец EU CCR7 — Данни за динамиката на изчисляваната по МВМ рисково претеглена стойност на експозициите към КРК</t>
  </si>
  <si>
    <t>Template EU CCR8 – Exposures to CCPs</t>
  </si>
  <si>
    <t>Образец EU CCR8 — Експозиции към ЦК</t>
  </si>
  <si>
    <t>XXVII</t>
  </si>
  <si>
    <t>Table EU-SECA - Qualitative disclosure requirements related to securitisation exposures</t>
  </si>
  <si>
    <t>Таблица EU SECA — Изисквания за оповестяването на качествена информация за секюритизиращите експозиции</t>
  </si>
  <si>
    <t>XXVIII</t>
  </si>
  <si>
    <t>ANNEX XXVIII
Instructions for disclosure on exposures to securitisation positions</t>
  </si>
  <si>
    <t>Template EU-SEC1 - Securitisation exposures in the non-trading book</t>
  </si>
  <si>
    <t>Образец EU SEC1 — Секюритизиращи експозиции в банковия портфейл</t>
  </si>
  <si>
    <t>Template EU-SEC2 - Securitisation exposures in the trading book</t>
  </si>
  <si>
    <t>Образец EU SEC2 — Секюритизиращи експозиции в търговския портфейл</t>
  </si>
  <si>
    <t>Template EU-SEC3 - Securitisation exposures in the non-trading book and associated regulatory capital requirements - institution acting as originator or as sponsor</t>
  </si>
  <si>
    <t>Образец EU SEC3 — Секюритизиращи експозиции в банковия портфейл и регулаторни капиталови изисквания във връзка с тях — Институция, действаща като инициатор или като спонсор</t>
  </si>
  <si>
    <t>Template EU-SEC4 - Securitisation exposures in the non-trading book and associated regulatory capital requirements - institution acting as investor</t>
  </si>
  <si>
    <t>Образец EU SEC4 — Секюритизиращи експозиции в банковия портфейл и регулаторни капиталови изисквания във връзка с тях — Институция, действаща като инвеститор</t>
  </si>
  <si>
    <t>Template EU-SEC5 - Exposures securitised by the institution - Exposures in default and specific credit risk adjustments</t>
  </si>
  <si>
    <t>Образец EU SEC5 — Експозиции, секюритизирани от институцията — Експозиции в неизпълнение и корекции за специфичен кредитен риск</t>
  </si>
  <si>
    <t>XXIX</t>
  </si>
  <si>
    <t>Table EU MRA: Qualitative disclosure requirements related to market risk</t>
  </si>
  <si>
    <t>Таблица EU MRA: Изисквания за оповестяването на качествена информация за пазарния риск</t>
  </si>
  <si>
    <t>XXX</t>
  </si>
  <si>
    <t>ANNEX XXX
Market risk standardized and internal approach disclosure tables and 
templates: Instructions</t>
  </si>
  <si>
    <t>Template EU MR1 - Market risk under the standardised approach</t>
  </si>
  <si>
    <t>Образец EU MR1 — Пазарен риск, измерван по стандартизирания подход</t>
  </si>
  <si>
    <t>Table EU MRB: Qualitative disclosure requirements for institutions using the internal Market Risk Models</t>
  </si>
  <si>
    <t>Таблица EU MRB: Изисквания към институциите, които използват вътрешни модели за пазарен риск, за оповестяване на качествена информация</t>
  </si>
  <si>
    <t>Template EU MR2-A - Market risk under the internal Model Approach (IMA)</t>
  </si>
  <si>
    <t>Образец EU MR2-A — Пазарен риск, измерван по подхода на вътрешните модели (ПВМ)</t>
  </si>
  <si>
    <t>Template EU MR2-B - RWEA flow statements of market risk exposures under the IMA</t>
  </si>
  <si>
    <t>Образец EU MR2-B — Данни за динамиката на рисково претеглената стойност на експозициите към пазарен риск съгласно ПВМ</t>
  </si>
  <si>
    <t>Template EU MR3 - IMA values for trading portfolios</t>
  </si>
  <si>
    <t>Образец EU MR3 — Стойности на търговските портфейли съгласно ПВМ</t>
  </si>
  <si>
    <t>Template EU MR4 - Comparison of VaR estimates with gains/losses</t>
  </si>
  <si>
    <t>Образец EU MR4 — Съпоставка на оценките под риск с печалбата/загубата</t>
  </si>
  <si>
    <t>Table EU ORA - Qualitative information on operational risk</t>
  </si>
  <si>
    <t>Таблица EU ORA — Качествена информация за операционния риск</t>
  </si>
  <si>
    <t>XXXII</t>
  </si>
  <si>
    <t>ANNEX XXXII
Instructions for operational risk disclosure templates</t>
  </si>
  <si>
    <t>Template EU OR1 - Operational risk own funds requirements and risk-weighted exposure amounts</t>
  </si>
  <si>
    <t>Образец EU OR1 — Капиталови изисквания за операционен риск и рисково претеглена стойност на експозициите</t>
  </si>
  <si>
    <t>XXXV</t>
  </si>
  <si>
    <t>Table EU REMA - Remuneration policy</t>
  </si>
  <si>
    <t>Таблица EU REMA — Политика за възнагражденията</t>
  </si>
  <si>
    <t>XXXIV</t>
  </si>
  <si>
    <t>ANNEX XXXIV
Instructions for the disclosure of remuneration policy templates</t>
  </si>
  <si>
    <t>XXXIII</t>
  </si>
  <si>
    <t>Template EU REM1 - Remuneration awarded for the financial year</t>
  </si>
  <si>
    <t>Образец EU REM1 — Възнаграждение, предоставено за финансовата година</t>
  </si>
  <si>
    <t>Template EU REM2 - Special payments to staff whose professional activities have a material impact on institutions’ risk profile (identified staff)</t>
  </si>
  <si>
    <t>Образец EU REM2 — Специално възнаграждение за служителите, чиято професионална дейност има съществено въздействие върху рисковия профил на институцията (идентифициран персонал)</t>
  </si>
  <si>
    <t>Template EU REM3 - Deferred remuneration</t>
  </si>
  <si>
    <t>Образец EU REM3 — Отложено възнаграждение</t>
  </si>
  <si>
    <t>Template EU REM4 - Remuneration of 1 million EUR or more per year</t>
  </si>
  <si>
    <t>Образец EU REM4 — Годишно възнаграждение от 1 млн. евро или повече</t>
  </si>
  <si>
    <t>Template EU REM5 - Information on remuneration of staff whose professional activities have a material impact on institutions’ risk profile (identified staff)</t>
  </si>
  <si>
    <t>Образец EU REM5 — Информация за възнаграждението на служителите, чиято професионална дейност има съществено въздействие върху рисковия профил на институцията (идентифициран персонал)</t>
  </si>
  <si>
    <t>Template EU AE1 - Encumbered and unencumbered assets</t>
  </si>
  <si>
    <t>Образец EU AE1 — Обременени с тежести активи и свободни от тежести активи</t>
  </si>
  <si>
    <t>XXXVI</t>
  </si>
  <si>
    <t>ANNEX XXXVI
Instructions for the assets encumbrance disclosure templates</t>
  </si>
  <si>
    <t>Template EU AE2 - Collateral received and own debt securities issued</t>
  </si>
  <si>
    <t>Образец EU AE2 — Получени обезпечения и емитирани собствени дългови ценни книжа</t>
  </si>
  <si>
    <t>Template EU AE3 - Sources of encumbrance</t>
  </si>
  <si>
    <t>Образец EU AE3 — Източници на тежести</t>
  </si>
  <si>
    <t>XXXVII</t>
  </si>
  <si>
    <t>Table EU IRRBBA - Qualitative information on interest rate risks of non-trading book activities</t>
  </si>
  <si>
    <t>Таблица EU IRRBBA — Качествена информация за лихвения риск при дейности в банковия портфейл</t>
  </si>
  <si>
    <t>XXXVIII</t>
  </si>
  <si>
    <t>ANNEX XXXVIII
Instructions for interest rate risk on positions not held in the trading book 
disclosure templates</t>
  </si>
  <si>
    <t>Template EU IRRBB1 - Interest rate risks of non-trading book activities</t>
  </si>
  <si>
    <t>Образец EU IRRBB1 — Лихвен риск при дейности в банковия портфейл</t>
  </si>
  <si>
    <t>XXXIX</t>
  </si>
  <si>
    <t xml:space="preserve">Table 1 - Qualitative information on Environmental risk </t>
  </si>
  <si>
    <t>Таблица 1 — Качествена информация относно екологичния риск:</t>
  </si>
  <si>
    <t>XL</t>
  </si>
  <si>
    <t>ANNEX XL
Instructions for disclosure of ESG risks</t>
  </si>
  <si>
    <t xml:space="preserve">Table 2 - Qualitative information on Social risk </t>
  </si>
  <si>
    <t>Таблица 2 — Качествена информация относно социалния риск</t>
  </si>
  <si>
    <t xml:space="preserve">Table 3 - Qualitative information on Governance risk </t>
  </si>
  <si>
    <t>Таблица 3 — Качествена информация относно управленския риск</t>
  </si>
  <si>
    <t xml:space="preserve">Template 1: Banking book- Indicators of potential climate Change transition risk: Credit quality of exposures by sector, emissions and residual maturity </t>
  </si>
  <si>
    <t xml:space="preserve">Template 2: Banking book - Indicators of potential climate change transition risk: Loans collateralised by immovable property - Energy efficiency of the collateral </t>
  </si>
  <si>
    <t xml:space="preserve">Template 3: Banking book - Indicators of potential climate change transition risk: Alignment metrics </t>
  </si>
  <si>
    <t>Образец 3: Банков портфейл — Показатели за потенциален риск от прехода във връзка с изменението на климата: показатели за съоб_x0002_разност</t>
  </si>
  <si>
    <t xml:space="preserve">Template 4: Banking book - Indicators of potential climate change transition risk: Exposures to top 20 carbon-intensive firms </t>
  </si>
  <si>
    <t xml:space="preserve">Template 5: Banking book - Indicators of potential climate change physical risk: Exposures subject to physical risk </t>
  </si>
  <si>
    <t>Образец 5: Банков портфейл — Показатели за потенциален физически риск, свързан с изменението на климата: експозиции, изложени на физически риск</t>
  </si>
  <si>
    <t xml:space="preserve">Template 6. Summary of key performance indicators (KPIs) on the Taxonomy-aligned exposures </t>
  </si>
  <si>
    <t>Образец 6. Обобщение на ключовите показатели за резултатите (КПР) относно съобразените с таксономията експозиции</t>
  </si>
  <si>
    <t xml:space="preserve">Template 7 - Mitigating actions: Assets for the calculation of GAR </t>
  </si>
  <si>
    <t>Образец 7 — Смекчаващи действия: активи, включени в изчисля_x0002_ването на ОЕА</t>
  </si>
  <si>
    <t xml:space="preserve">Template 8 - GAR (%) </t>
  </si>
  <si>
    <t>Образец 8 – ОЕА (%)</t>
  </si>
  <si>
    <t xml:space="preserve">Template 9 - Mitigating actions: BTAR </t>
  </si>
  <si>
    <t>Образец 9 — Смекчаващи действия: Отношение на съобразения с таксономията банков портфейл</t>
  </si>
  <si>
    <t>Template 9.1 - Mitigating actions: Assets for the calculation of BTAR</t>
  </si>
  <si>
    <t>Образец 9.1 — Смекчаващи действия: активи, включени в изчисля_x0002_ването на отношението на съобразения с таксономията банков портфейл</t>
  </si>
  <si>
    <t>Template 9.2 - BTAR %</t>
  </si>
  <si>
    <t>Образец 9.2 — Процент на отношението на съобразения с таксономията банков портфейл</t>
  </si>
  <si>
    <t>Template 9.3 - Summary table - BTAR %</t>
  </si>
  <si>
    <t>Образец 9.3 — Обобщена таблица — Отношение на съобразения с таксономията банков портфейл в %</t>
  </si>
  <si>
    <t>Template 10 - Other climate change mitigating actions that are not covered in Regulation (EU) 2020/852</t>
  </si>
  <si>
    <t>EBA/GL/2018/01</t>
  </si>
  <si>
    <t>Template 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t>
  </si>
  <si>
    <t>Образец МСФО 9/член 468-FL: Сравнение на собствения капитал, съотношенията на капиталова адекватност и отношението на ливъридж на институциите при и без прилагане на преходните мерки за МСФО 9 или аналогичните очаквани кредитни загуби, и при и без прилагане на временното третиране в съответствие с член 468 от РКИ</t>
  </si>
  <si>
    <t xml:space="preserve">EBA/GL/2022/13 </t>
  </si>
  <si>
    <t>EBA/GL/2018/10</t>
  </si>
  <si>
    <t>Template 1: Credit quality of forborne exposures</t>
  </si>
  <si>
    <t>Образец 1: Кредитно качество на преструктурираните експозиции</t>
  </si>
  <si>
    <t>Template 2: Quality of forbearance</t>
  </si>
  <si>
    <t>Образец 2: Качество на преструктурирането</t>
  </si>
  <si>
    <t>Template 3: Credit quality of performing and non-performing exposures by past due days</t>
  </si>
  <si>
    <t>Образец 3: Кредитно качество на обслужвани и необслужвани експозиции по дни на просрочие</t>
  </si>
  <si>
    <t>Template 4: Performing and non-performing exposures and related provisions</t>
  </si>
  <si>
    <t>Образец 4: Обслужвани и необслужвани експозиции и свързани с тях провизии</t>
  </si>
  <si>
    <t>Template 5: Quality of non-performing exposures by geography</t>
  </si>
  <si>
    <t>Образец 5: Качество на необслужваните експозиции по географски признак</t>
  </si>
  <si>
    <t>Template 6: Credit quality of loans and advances by industry</t>
  </si>
  <si>
    <t>Образец 6: Кредитно качество на кредитите и авансите по отрасли</t>
  </si>
  <si>
    <t>Template 7: Collateral valuation – loans and advances</t>
  </si>
  <si>
    <t>Образец 7: Оценка на обезпеченията — кредити и аванси</t>
  </si>
  <si>
    <t>Template 8: Changes in the stock of non-performing loans and advances</t>
  </si>
  <si>
    <t>Образец 8: Промени в нивата на необслужваните кредити и авансите</t>
  </si>
  <si>
    <t>Template 9: Collateral obtained by taking possession and execution processes</t>
  </si>
  <si>
    <t>Образец 9: Обезпечения, придобити чрез влизане във владение и изпълнителни производства</t>
  </si>
  <si>
    <t>Template 10: Collateral obtained by taking possession and execution processes – vintage breakdown</t>
  </si>
  <si>
    <t>Образец 10: Обезпечения, придобити чрез влизане във владение и изпълнителни производства — разбивка по години</t>
  </si>
  <si>
    <t xml:space="preserve">EBA/GL/2020/07 </t>
  </si>
  <si>
    <t>F90.01 Overview of EBA-compliant moratoria (legislative and non-legislative)</t>
  </si>
  <si>
    <t xml:space="preserve">F90.01 Преглед на мораториумите (законодателни и частни) отговарящите на изискванията на ЕБО </t>
  </si>
  <si>
    <t>till 1.1.2023</t>
  </si>
  <si>
    <t>F90.02 Overview of other COVID-19-related forbearance measures</t>
  </si>
  <si>
    <t>F90.02 Преглед на други мерки за преструктуриране, свързани с COVID-19</t>
  </si>
  <si>
    <t>EBA/GL/2020/07</t>
  </si>
  <si>
    <t>F90.03 Overview of newly originated loans and advances subject to public guarantee schemes in the context of the COVID-19 crisis</t>
  </si>
  <si>
    <t>F90.03 Преглед на новоотпуснати кредити и аванси, предмет на публични гаранционни схеми в контекста на кризата, предизвикана от COVID-19</t>
  </si>
  <si>
    <t xml:space="preserve">F 91.01 Information on loans and advances subject to EBA-compliant moratoria (legislative and non-legislative) </t>
  </si>
  <si>
    <t xml:space="preserve">F 91.01 Информация за кредити и аванси, предмет на мораториуми (законодателни и частни) ,отговарящи на изискванията на ЕБО </t>
  </si>
  <si>
    <t>F 91.02 Information on other loans and advances subject to COVID-19-related forbearance measures</t>
  </si>
  <si>
    <t>F 91.02 Информация за кредити и аванси, предмет на други мерки за преструктуриране, свързани с COVI-19</t>
  </si>
  <si>
    <t>F 91.03 Loans and advances with expired EBA-compliant moratoria (legislative and non-legislative)</t>
  </si>
  <si>
    <t>F 91.03 Кредити и авансови плащания отговарящи на изискванията на ЕБО мораториуми (законодателни и незаконодателни) с изтекъл срок</t>
  </si>
  <si>
    <t>F 91.04 Other loans and advances with expired COVID-19-related forbearance measures (grace period/payment moratorium)</t>
  </si>
  <si>
    <t>F 91.04 Други кредити и авансови плащания със свързани с COVID-19 мерки за преструктуриране (гратисен период/мораториум върху плащанията) с изтекъл срок</t>
  </si>
  <si>
    <t>F 91.05 Information on newly originated loans and advances subject to public guarantee schemes in the context of the COVID-19 crisis</t>
  </si>
  <si>
    <t>F 91.05 Информация за новоотпуснати кредити и авансови плащания, предмет на публични гаранционни схеми в контекста на кризата, предизвикана от COVID-19</t>
  </si>
  <si>
    <t>F 92.01 Measures applied in response to the COVID-19 crisis: breakdown by NACE codes</t>
  </si>
  <si>
    <t>Е 92.01 Мерки, приложени в отговор на кризата, свързана с COVID-19: разбивка по NACE кодове</t>
  </si>
  <si>
    <t>F 93.01 Interest income and fee and commission income from loans and advances subject to COVID-19-related measures</t>
  </si>
  <si>
    <t>F 93.01 Приходи от лихви и приходи от такси и комисиони по кредити и аванси, предмет на мерки, свързани с COVID-19</t>
  </si>
  <si>
    <t>F 93.02 Prudential information on loans and advances subject to public guarantee schemes in the context of the COVID-19 crisis</t>
  </si>
  <si>
    <t>F 93.02 Пруденциална информация за кредити и аванси, предмет на публични гаранционни схеми в контекста на кризата, предизвикана от COVID-19</t>
  </si>
  <si>
    <t>Template 1: Information on loans and advances subject to legislative and non-legislative moratoria</t>
  </si>
  <si>
    <t>Образец 1: Информация за кредити и аванси, предмет на законодателни и частни мораториуми</t>
  </si>
  <si>
    <t>Template 2: Breakdown of loans and advances subject to legislative and non-legislative moratoria by residual maturity of moratoria</t>
  </si>
  <si>
    <t>Образец 2: Разбивка на кредитите и авансите, предмет на законодателни и частни мораториуми, по остатъчен срок на мораториумите</t>
  </si>
  <si>
    <t>Template 3: Information on newly originated loans and advances provided under newly applicable public guarantee schemes introduced in response to COVID-19 crisis</t>
  </si>
  <si>
    <t>Образец 3: Информация за нови кредити и аванси, предоставени съгласно нови приложими публични гаранционни схеми, въведени в отговор на кризата, предизвикана от COVID-19</t>
  </si>
  <si>
    <t>(EU) 2021/763</t>
  </si>
  <si>
    <t>M 01.00 - Key metrics for MREL and TLAC (resolution groups / entities) (KM2)</t>
  </si>
  <si>
    <t>KM 2</t>
  </si>
  <si>
    <t>ANNEX II
REPORTING ON THE MINIMUM REQUIREMENT FOR OWN FUNDS AND ELIGIBLE LIABILITIES – INSTRUCTIONS</t>
  </si>
  <si>
    <t xml:space="preserve">M 02.00 - MREL and TLAC capacity and composition (resolution groups / entities) </t>
  </si>
  <si>
    <t>TLAC1</t>
  </si>
  <si>
    <t>M 03.00 - Internal MREL and internal TLAC</t>
  </si>
  <si>
    <t>ILAC</t>
  </si>
  <si>
    <t>M 04.00 - Funding structure of eligible liabilities</t>
  </si>
  <si>
    <t>LIAB-MREL</t>
  </si>
  <si>
    <t>M 05.00 - Creditor ranking (entity that is not a resolution entity)</t>
  </si>
  <si>
    <t>TLAC2</t>
  </si>
  <si>
    <t>M 06.00 Creditor ranking (resolution entities)</t>
  </si>
  <si>
    <t>TLAC3</t>
  </si>
  <si>
    <t>M 07.00 Instruments governed by third-country law</t>
  </si>
  <si>
    <t>MTCI</t>
  </si>
  <si>
    <t>EU KM2: Key metrics - MREL and, where applicable, G-SII requirement for own funds and eligible liabilities</t>
  </si>
  <si>
    <t xml:space="preserve">EU KM2 </t>
  </si>
  <si>
    <t>EU TLAC1: Composition - MREL and, where applicable, G-SII requirement for own funds and eligible 
liabilities</t>
  </si>
  <si>
    <t>EU TLAC1</t>
  </si>
  <si>
    <t>EU iLAC: Internal loss absorbing capacity: internal MREL and, where applicable, requirement for own 
funds and eligible liabilities for non-EU G-SIIs</t>
  </si>
  <si>
    <t>EU TLAC2: Creditor ranking - Entity that is not a resolution entity</t>
  </si>
  <si>
    <t>EU TLAC3: Creditor ranking - resolution entity</t>
  </si>
  <si>
    <t>* If not stated otherwise, the data corresponds to the definition for "transitional" treatment</t>
  </si>
  <si>
    <t>* Securitisation is not applicable to DSK Bank</t>
  </si>
  <si>
    <t>* the number of employees has been calculated using the full working time method</t>
  </si>
  <si>
    <t>EU INS1</t>
  </si>
  <si>
    <t>EU INS2</t>
  </si>
  <si>
    <t>EU OVC</t>
  </si>
  <si>
    <t>EU OVA</t>
  </si>
  <si>
    <t>EU LIA</t>
  </si>
  <si>
    <t>6. Обобщение на ключовите показатели за резултатите (КПР) относно съобразените с таксономията експозиции</t>
  </si>
  <si>
    <t>8 – ОЕА (%)</t>
  </si>
  <si>
    <t>1: Кредитно качество на преструктурираните експозиции</t>
  </si>
  <si>
    <t>2: Качество на преструктурирането</t>
  </si>
  <si>
    <t>3: Кредитно качество на обслужвани и необслужвани експозиции по дни на просрочие</t>
  </si>
  <si>
    <t>4: Обслужвани и необслужвани експозиции и свързани с тях провизии</t>
  </si>
  <si>
    <t>5: Качество на необслужваните експозиции по географски признак</t>
  </si>
  <si>
    <t>6: Кредитно качество на кредитите и авансите по отрасли</t>
  </si>
  <si>
    <t>8: Промени в нивата на необслужваните кредити и авансите</t>
  </si>
  <si>
    <t>9: Обезпечения, придобити чрез влизане във владение и изпълнителни производства</t>
  </si>
  <si>
    <t>1: Информация за кредити и аванси, предмет на законодателни и частни мораториуми</t>
  </si>
  <si>
    <t>2: Разбивка на кредитите и авансите, предмет на законодателни и частни мораториуми, по остатъчен срок на мораториумите</t>
  </si>
  <si>
    <t>Обзор на общата рискова експозиция</t>
  </si>
  <si>
    <t>Основни показатели</t>
  </si>
  <si>
    <t>Дялови участия в дружества от застрахователния сектор</t>
  </si>
  <si>
    <t>Информация за процеса на оценка на капиталовата адек_x0002_ватност на институцията</t>
  </si>
  <si>
    <t>Подход на институциите за управление на риска</t>
  </si>
  <si>
    <t>Оповестяване на управленските механизми</t>
  </si>
  <si>
    <t>Разлики между обхвата на консолидация за счетоводни и за пруденциални цели и съотнасяне на категориите финансови отчети с използваните за регулаторни цели рискови категории</t>
  </si>
  <si>
    <t>Основни източници на разлики между използваните за регулаторни цели стойности на експозициите и балансовите стойности във финансовите отчети</t>
  </si>
  <si>
    <t>Обзор на разликите в обхвата на консолидацията (по субекти)</t>
  </si>
  <si>
    <t>корекции на пруденциалната оценка</t>
  </si>
  <si>
    <t>Разяснения за разликите между стойностите на експозициите за счетоводни и за регулаторни цели</t>
  </si>
  <si>
    <t>Друга качествена информация за обхвата на прилагане</t>
  </si>
  <si>
    <t>Състав на собствените средства за регулаторни цели</t>
  </si>
  <si>
    <t>Равняване на собствените средства за регулаторни цели със счетоводния баланс в одитираните финансови отчети</t>
  </si>
  <si>
    <t>Основни характеристики на инструментите на собствените средства за регулаторни цели и на инструментите на приемливите задължения</t>
  </si>
  <si>
    <t>Отнасяне по географски признак на кредитните експозиции, които са от значение за изчисляването на антицикличния капиталов буфер</t>
  </si>
  <si>
    <t>Обобщение на равнението на счетоводните активи и експозициите с оглед на отношението на ливъридж</t>
  </si>
  <si>
    <t>Хармонизирано оповестяване на отношението на ливъридж</t>
  </si>
  <si>
    <t>Разделяне на балансовите експозиции (без деривати, СФЦК и изключени експозиции)</t>
  </si>
  <si>
    <t>Управление на ликвидния риск</t>
  </si>
  <si>
    <t>Количествена информация за ОЛП</t>
  </si>
  <si>
    <t>Отношение на нетно стабилно финансиране</t>
  </si>
  <si>
    <t>Оповестяване на качествена информация за КРК</t>
  </si>
  <si>
    <t>Анализ на експозицията към КРК по подход</t>
  </si>
  <si>
    <t>Сделки, за които се прилагат капиталови изисквания за риска при ККО</t>
  </si>
  <si>
    <t>Стандартизиран подход</t>
  </si>
  <si>
    <t>Експозиции към КРК по нормативно определени класове експозиции и по рискови тегла</t>
  </si>
  <si>
    <t>Вътрешнорейтингов подход</t>
  </si>
  <si>
    <t>Експозиции към КРК по класове експозиции и скала на вероятността от неизпълнение</t>
  </si>
  <si>
    <t>Състав на обезпечението за експозициите към КРК</t>
  </si>
  <si>
    <t>Експозиции по кредитни деривати</t>
  </si>
  <si>
    <t>Данни за динамиката на изчисляваната по МВМ рисково претеглена стойност на експозициите към КРК</t>
  </si>
  <si>
    <t>Експозиции към ЦК</t>
  </si>
  <si>
    <t>Изисквания за оповестяването на качествена информация за секюритизиращите експозиции</t>
  </si>
  <si>
    <t>Секюритизиращи експозиции в банковия портфейл</t>
  </si>
  <si>
    <t>Секюритизиращи експозиции в търговския портфейл</t>
  </si>
  <si>
    <t>Секюритизиращи експозиции в банковия портфейл и регулаторни капиталови изисквания във връзка с тях</t>
  </si>
  <si>
    <t>Институция, действаща като инициатор или като спонсор</t>
  </si>
  <si>
    <t>Институция, действаща като инвеститор</t>
  </si>
  <si>
    <t>Експозиции, секюритизирани от институцията</t>
  </si>
  <si>
    <t>Експозиции в неизпълнение и корекции за специфичен кредитен риск</t>
  </si>
  <si>
    <t>Изисквания за оповестяването на качествена информация за пазарния риск</t>
  </si>
  <si>
    <t>Пазарен риск, измерван по стандартизирания подход</t>
  </si>
  <si>
    <t>Изисквания към институциите, които използват вътрешни модели за пазарен риск, за оповестяване на качествена информация</t>
  </si>
  <si>
    <t>Пазарен риск, измерван по подхода на вътрешните модели (ПВМ)</t>
  </si>
  <si>
    <t>Данни за динамиката на рисково претеглената стойност на експозициите към пазарен риск съгласно ПВМ</t>
  </si>
  <si>
    <t>Стойности на търговските портфейли съгласно ПВМ</t>
  </si>
  <si>
    <t>Съпоставка на оценките под риск с печалбата/загубата</t>
  </si>
  <si>
    <t>Качествена информация за операционния риск</t>
  </si>
  <si>
    <t>Капиталови изисквания за операционен риск и рисково претеглена стойност на експозициите</t>
  </si>
  <si>
    <t>Политика за възнагражденията</t>
  </si>
  <si>
    <t>Възнаграждение, предоставено за финансовата година</t>
  </si>
  <si>
    <t>Специално възнаграждение за служителите, чиято професионална дейност има съществено въздействие върху рисковия профил на институцията (идентифициран персонал)</t>
  </si>
  <si>
    <t>Отложено възнаграждение</t>
  </si>
  <si>
    <t>Годишно възнаграждение от 1 млн. евро или повече</t>
  </si>
  <si>
    <t>Информация за възнаграждението на служителите, чиято професионална дейност има съществено въздействие върху рисковия профил на институцията (идентифициран персонал)</t>
  </si>
  <si>
    <t>Качествена информация за лихвения риск при дейности в банковия портфейл</t>
  </si>
  <si>
    <t>Лихвен риск при дейности в банковия портфейл</t>
  </si>
  <si>
    <t>Качествена информация относно екологичния риск:</t>
  </si>
  <si>
    <t>Качествена информация относно социалния риск</t>
  </si>
  <si>
    <t>Качествена информация относно управленския риск</t>
  </si>
  <si>
    <t>1: Банков портфейл</t>
  </si>
  <si>
    <t>Показатели за потенциален риск от прехода във връзка с изменението на климата: кредитно качество на експозициите по сектори, емисии и остатъчен срок до падежа</t>
  </si>
  <si>
    <t>2: Банков портфейл</t>
  </si>
  <si>
    <t>Показатели за потенциален риск от прехода във връзка с изменението на климата: кредити, обезпечени с недвижим имот</t>
  </si>
  <si>
    <t>енергийна ефективност на обезпечението</t>
  </si>
  <si>
    <t>3: Банков портфейл</t>
  </si>
  <si>
    <t>Показатели за потенциален риск от прехода във връзка с изменението на климата: показатели за съоб_x0002_разност</t>
  </si>
  <si>
    <t>4: Банков портфейл</t>
  </si>
  <si>
    <t>Показатели за потенциален риск от прехода във връзка с изменението на климата: експозиции към 20</t>
  </si>
  <si>
    <t>те дружества с най</t>
  </si>
  <si>
    <t>висок въглероден интензитет</t>
  </si>
  <si>
    <t>5: Банков портфейл</t>
  </si>
  <si>
    <t>Показатели за потенциален физически риск, свързан с изменението на климата: експозиции, изложени на физически риск</t>
  </si>
  <si>
    <t>Смекчаващи действия: активи, включени в изчисля_x0002_ването на ОЕА</t>
  </si>
  <si>
    <t>Смекчаващи действия: Отношение на съобразения с таксономията банков портфейл</t>
  </si>
  <si>
    <t>9.1</t>
  </si>
  <si>
    <t>Смекчаващи действия: активи, включени в изчисля_x0002_ването на отношението на съобразения с таксономията банков портфейл</t>
  </si>
  <si>
    <t>9.2</t>
  </si>
  <si>
    <t>Процент на отношението на съобразения с таксономията банков портфейл</t>
  </si>
  <si>
    <t>9.3</t>
  </si>
  <si>
    <t>Обобщена</t>
  </si>
  <si>
    <t>Отношение на съобразения с таксономията банков портфейл в %</t>
  </si>
  <si>
    <t xml:space="preserve">10 </t>
  </si>
  <si>
    <t xml:space="preserve"> Other climate change mitigating actions that are not covered in Regulation (EU) 2020/852</t>
  </si>
  <si>
    <t>7: Оценка на обезпеченията</t>
  </si>
  <si>
    <t>кредити и аванси</t>
  </si>
  <si>
    <t>10: Обезпечения, придобити чрез влизане във владение и изпълнителни производства</t>
  </si>
  <si>
    <t>разбивка по години</t>
  </si>
  <si>
    <t>F90.02 Преглед на други мерки за преструктуриране, свързани с COVID</t>
  </si>
  <si>
    <t>F90.03 Преглед на новоотпуснати кредити и аванси, предмет на публични гаранционни схеми в контекста на кризата, предизвикана от COVID</t>
  </si>
  <si>
    <t>F 91.02 Информация за кредити и аванси, предмет на други мерки за преструктуриране, свързани с COVI</t>
  </si>
  <si>
    <t>F 91.04 Други кредити и авансови плащания със свързани с COVID</t>
  </si>
  <si>
    <t>19 мерки за преструктуриране (гратисен период/мораториум върху плащанията) с изтекъл срок</t>
  </si>
  <si>
    <t>F 91.05 Информация за новоотпуснати кредити и авансови плащания, предмет на публични гаранционни схеми в контекста на кризата, предизвикана от COVID</t>
  </si>
  <si>
    <t>Е 92.01 Мерки, приложени в отговор на кризата, свързана с COVID</t>
  </si>
  <si>
    <t>19: разбивка по NACE кодове</t>
  </si>
  <si>
    <t>F 93.01 Приходи от лихви и приходи от такси и комисиони по кредити и аванси, предмет на мерки, свързани с COVID</t>
  </si>
  <si>
    <t>F 93.02 Пруденциална информация за кредити и аванси, предмет на публични гаранционни схеми в контекста на кризата, предизвикана от COVID</t>
  </si>
  <si>
    <t>3: Информация за нови кредити и аванси, предоставени съгласно нови приложими публични гаранционни схеми, въведени в отговор на кризата, предизвикана от COVID</t>
  </si>
  <si>
    <t>LIAB</t>
  </si>
  <si>
    <t xml:space="preserve"> за качествената информация за ОЛП, с която се допълва LIQ1</t>
  </si>
  <si>
    <t>Финансови конгломерати информация за собствените средства и за коефициента на капиталова адекватност</t>
  </si>
  <si>
    <t>МСФО 9/член 468 FL: Сравнение на собствения капитал, съотношенията на капиталова адекватност и отношението на ливъридж на институциите при и без прилагане на преходните мерки за МСФО 9 или аналогичните очаквани кредитни загуби, и при и без прилагане на временното третиране в съответствие с член 468 от РКИ</t>
  </si>
  <si>
    <t>IFRS 9</t>
  </si>
  <si>
    <t>отчетна форма</t>
  </si>
  <si>
    <t>бележки</t>
  </si>
  <si>
    <t>име бг</t>
  </si>
  <si>
    <t>EU CC1: Composition of regulatory own funds</t>
  </si>
  <si>
    <t>EU CC2 : Reconciliation of regulatory own funds to balance sheet in the audited financial statements</t>
  </si>
  <si>
    <t>EU KM1: Key metrics template</t>
  </si>
  <si>
    <t>EU LI1: Differences between accounting and regulatory scopes of consolidation and the mapping of financial statement categories with regulatory risk categories</t>
  </si>
  <si>
    <t>EU LI2: Main sources of differences between regulatory exposure amounts and carrying values in financial statements</t>
  </si>
  <si>
    <t>EU OV1: Overview of total risk exposure amounts</t>
  </si>
  <si>
    <t>EU CCR1: Analysis of CCR exposure by approach</t>
  </si>
  <si>
    <t>EU CCR8: Exposures to CCPs</t>
  </si>
  <si>
    <t>EU CR4: Standardised approach – Credit risk exposure and CRM effects</t>
  </si>
  <si>
    <t>EU CR3: CRM techniques overview: Disclosure of the use of credit risk mitigation techniques</t>
  </si>
  <si>
    <t>EU MR1: Market risk under the standardised approach</t>
  </si>
  <si>
    <t>FX risk: Capital requirements for foreigh exchange risk as at 31 December 2022</t>
  </si>
  <si>
    <t>EU OR1: Operational risk own funds requirements and risk-weighted exposure amounts</t>
  </si>
  <si>
    <t>EU CR2-A: Changes in the stock of non-performing loans and advances and related net accumulated recoveries</t>
  </si>
  <si>
    <t>EU CR5: Standardised approach</t>
  </si>
  <si>
    <t>EU CCR3: Standardised approach – CCR exposures by regulatory portfolio and risk</t>
  </si>
  <si>
    <t>EU CCR5-A: Impact of netting and collateral held on exposure values</t>
  </si>
  <si>
    <t>EU LIQ1: Quantitative information of LCR</t>
  </si>
  <si>
    <t>EU LR2: LRCom - Leverage ratio common disclosure</t>
  </si>
  <si>
    <t>EU CCyB2: Amount of institution-specific countercyclical capital buffer</t>
  </si>
  <si>
    <t>EU CCyB1: Geographical distribution of credit exposures relevant for the calculation of the countercyclical buffer</t>
  </si>
  <si>
    <t>EU TLAC1: Composition - MREL and, where applicable, G-SII Requirement for own funds and eligible liabilities</t>
  </si>
  <si>
    <t>EU ILAC: Internal loss absorbing capacity: internal MREL and, where applicable, requirement for own funds and eligible liabilities for non-EU G-SIIs</t>
  </si>
  <si>
    <t>EU AE1: Encumbered and unencumbered assets</t>
  </si>
  <si>
    <t>EU AE2: Collateral received and own debt securities issued</t>
  </si>
  <si>
    <t>EU AE3: Sources of encumbrance</t>
  </si>
  <si>
    <t>EU REM4: Remuneration of 1 million EUR or more per year</t>
  </si>
  <si>
    <t>Malta</t>
  </si>
  <si>
    <t/>
  </si>
  <si>
    <t>EU IRRBB1: Interest rate risks of non-trading book activities</t>
  </si>
  <si>
    <r>
      <t>Performing loans to non- financial corporate clients, loans to retail and small business customers, and loans to sovereigns,</t>
    </r>
    <r>
      <rPr>
        <i/>
        <sz val="9"/>
        <color theme="9" tint="-0.249977111117893"/>
        <rFont val="Times New Roman"/>
        <family val="1"/>
        <charset val="204"/>
      </rPr>
      <t xml:space="preserve"> </t>
    </r>
    <r>
      <rPr>
        <i/>
        <sz val="9"/>
        <color theme="1"/>
        <rFont val="Times New Roman"/>
        <family val="1"/>
        <charset val="204"/>
      </rPr>
      <t>and PSEs, of which:</t>
    </r>
  </si>
  <si>
    <r>
      <t>NSFR derivative assets</t>
    </r>
    <r>
      <rPr>
        <sz val="9"/>
        <rFont val="Times New Roman"/>
        <family val="1"/>
        <charset val="204"/>
      </rPr>
      <t> </t>
    </r>
  </si>
  <si>
    <t>s</t>
  </si>
  <si>
    <t>EU-g</t>
  </si>
  <si>
    <t>EU-h</t>
  </si>
  <si>
    <t>банката няма CVA риск</t>
  </si>
  <si>
    <t>банката няма секюритизация</t>
  </si>
  <si>
    <t>не отг. на всички изискванията по чл. 449а</t>
  </si>
  <si>
    <t>art.94. par. 1, p. 15</t>
  </si>
  <si>
    <t>art.94. par. 1, p. 12</t>
  </si>
  <si>
    <t>art.94. par. 1, p. 4</t>
  </si>
  <si>
    <t>Not applicable</t>
  </si>
  <si>
    <t>Amount exceeding the 17,65% threshold (negative amount)</t>
  </si>
  <si>
    <t>EU-25b</t>
  </si>
  <si>
    <t>Other regulatory adjustments to AT1 capital</t>
  </si>
  <si>
    <t>EU-56a</t>
  </si>
  <si>
    <t>Qualifying eligible liabilities deductions that exceed the eligible liabilities items of the institution (negative amount)</t>
  </si>
  <si>
    <t>Other regulatory adjusments to T2 capital</t>
  </si>
  <si>
    <t>EU-56b</t>
  </si>
  <si>
    <t>Institution CET1 overall capital requirements</t>
  </si>
  <si>
    <t>of which: additional own funds requirements to address the risks other than the risk of excessive leverage</t>
  </si>
  <si>
    <t>EU-67b</t>
  </si>
  <si>
    <t>of which - prudential treatment of the softwear assets</t>
  </si>
  <si>
    <t>Capital: Total own funds</t>
  </si>
  <si>
    <t>Other regulatory adjusments</t>
  </si>
  <si>
    <t>** Columns b, e and i are not disclosed as they are not applicable</t>
  </si>
  <si>
    <t>* List of countries included as Other countries</t>
  </si>
  <si>
    <t>Grenada</t>
  </si>
  <si>
    <t>British Virgin Islands</t>
  </si>
  <si>
    <t>South Corea</t>
  </si>
  <si>
    <t>Monte Negro</t>
  </si>
  <si>
    <t>Kenia</t>
  </si>
  <si>
    <t>Afganistan</t>
  </si>
  <si>
    <t>Indonesia</t>
  </si>
  <si>
    <t>Vietnam</t>
  </si>
  <si>
    <t>Cote d'Ivoare</t>
  </si>
  <si>
    <t>Madagaskar</t>
  </si>
  <si>
    <t>New Zeland</t>
  </si>
  <si>
    <r>
      <t>Performing securities financing transactions with financial customer collateralised by other assets and loans and advances to financial institutions</t>
    </r>
    <r>
      <rPr>
        <i/>
        <strike/>
        <sz val="11"/>
        <color rgb="FFFF0000"/>
        <rFont val="Calibri"/>
        <family val="2"/>
      </rPr>
      <t/>
    </r>
  </si>
  <si>
    <t>art.94. par. 1, p. 13</t>
  </si>
  <si>
    <t>art.94. par. 1, p. 7 and p. 8</t>
  </si>
  <si>
    <t>art.94. par. 1, p. 6, p.7 and p. 8</t>
  </si>
  <si>
    <t>art.94. par. 1, p. 6 and p.8</t>
  </si>
  <si>
    <t>art.94. par. 1, p. 4b</t>
  </si>
  <si>
    <t>art.94. par. 1, p. 4a</t>
  </si>
  <si>
    <t>art.94. par. 1, p. 1 and p.2</t>
  </si>
  <si>
    <t>Eligible liabilities that are not subordinated to excluded liabilities (not grandfathered pre-cap)</t>
  </si>
  <si>
    <r>
      <t>Own funds for the purpose of Articles 92a</t>
    </r>
    <r>
      <rPr>
        <sz val="9"/>
        <color rgb="FFFF0000"/>
        <rFont val="Times New Roman"/>
        <family val="1"/>
        <charset val="204"/>
      </rPr>
      <t xml:space="preserve"> </t>
    </r>
    <r>
      <rPr>
        <sz val="9"/>
        <rFont val="Times New Roman"/>
        <family val="1"/>
        <charset val="204"/>
      </rPr>
      <t>of Regulation (EU) No 575/2013 and 45 of Directive 2014/59/EU</t>
    </r>
  </si>
  <si>
    <t>Amount of non subordinated instruments eligible, where applicable after application of Article 72b (3) of Regulation (EU) No 575/2013</t>
  </si>
  <si>
    <r>
      <t>Total amount of excluded liabilities referred to in Article 72a(2</t>
    </r>
    <r>
      <rPr>
        <sz val="9"/>
        <rFont val="Times New Roman"/>
        <family val="1"/>
        <charset val="204"/>
      </rPr>
      <t>) of Regulation (EU) No 575/2013</t>
    </r>
  </si>
  <si>
    <t>Public or private placement</t>
  </si>
  <si>
    <t>3a </t>
  </si>
  <si>
    <t>Contractual recognition of write down and conversion powers of resolution authorities</t>
  </si>
  <si>
    <t>Private</t>
  </si>
  <si>
    <t>Loan facility agreement</t>
  </si>
  <si>
    <t>dated</t>
  </si>
  <si>
    <t>21.12.2022
29.03.2023</t>
  </si>
  <si>
    <t>37a</t>
  </si>
  <si>
    <t>Link to the full term and conditions of the instrument (signposting)</t>
  </si>
  <si>
    <t>34a </t>
  </si>
  <si>
    <t>Type of subordination (only for eligible liabilities)</t>
  </si>
  <si>
    <t>EU-34b</t>
  </si>
  <si>
    <t>Ranking of the instrument in normal insolvency proceedings</t>
  </si>
  <si>
    <t>21.12.2032
29.03.2033</t>
  </si>
  <si>
    <t>(A) Amount at 31.12.2023</t>
  </si>
  <si>
    <t>BGN 225 m.
BGN 225 m.</t>
  </si>
  <si>
    <t>Amount of qualifying items referred to in Article 494a(1) CRR subject to phase out from AT1</t>
  </si>
  <si>
    <t>Amount of qualifying items referred to in Article 494b(1) CRR subject to phase out from AT1</t>
  </si>
  <si>
    <t>33a</t>
  </si>
  <si>
    <t>33b</t>
  </si>
  <si>
    <t>47a</t>
  </si>
  <si>
    <t>47b</t>
  </si>
  <si>
    <t>Amount of qualifying  items referred to in Article 494a(2) CRR subject to phase out from T2</t>
  </si>
  <si>
    <t>Amount of qualifying  items referred to in Article 494b(2) CRR subject to phase out from T2</t>
  </si>
  <si>
    <t>Reference то ров ин EU CC1</t>
  </si>
  <si>
    <t>Capital and Liabilities</t>
  </si>
  <si>
    <t>3m Euribor + 700 bp (7%)
3m Euribor + 506 bp (5,06%)</t>
  </si>
  <si>
    <t>Liability – amortised cost</t>
  </si>
  <si>
    <t>Mandatory</t>
  </si>
  <si>
    <t>Basel III
2023 Regulatory</t>
  </si>
  <si>
    <t>Internal assessment
Normative perspective
2023</t>
  </si>
  <si>
    <t>(+) Share capital</t>
  </si>
  <si>
    <t>(+) General reserves</t>
  </si>
  <si>
    <t>(+) Accumulated other comprehensive income</t>
  </si>
  <si>
    <t>Regulatory requirement
Normative perspective
2023</t>
  </si>
  <si>
    <t>Internal assessment
Economic perspective
2023</t>
  </si>
  <si>
    <t>Capital instruments eligible as T2 Capital</t>
  </si>
  <si>
    <t>Total own funds and subbordinated debt</t>
  </si>
  <si>
    <t>art. 473а, art. 468, art. 36 (1) (m)</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</si>
  <si>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</si>
  <si>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</si>
  <si>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</si>
  <si>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</si>
  <si>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</si>
  <si>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</si>
  <si>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</si>
  <si>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</si>
  <si>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</si>
  <si>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</si>
  <si>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</si>
  <si>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</si>
  <si>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</si>
  <si>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</si>
  <si>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</si>
  <si>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</si>
  <si>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</si>
  <si>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</si>
  <si>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</si>
  <si>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</si>
  <si>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</si>
  <si>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 xml:space="preserve">Operational risk </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</si>
  <si>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</si>
  <si>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</si>
  <si>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</si>
  <si>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</si>
  <si>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</si>
  <si>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</si>
  <si>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t>
  </si>
  <si>
    <t>Others</t>
  </si>
  <si>
    <t>q</t>
  </si>
  <si>
    <t xml:space="preserve"> 31.12.2023</t>
  </si>
  <si>
    <t>according to art. 94(1) 12 of the Bank Bankruptcy Act</t>
  </si>
  <si>
    <t>according to art.94(1) 13 of the Bank Bankruptcy Act</t>
  </si>
  <si>
    <t>Other differences - art. 36, m) CRR</t>
  </si>
  <si>
    <t>Differences due to consideration of provisions - art. 437a CRR</t>
  </si>
  <si>
    <t>NOT APPLICABLE</t>
  </si>
  <si>
    <t>not applicable</t>
  </si>
  <si>
    <t>* DSK Bank has no credit derivatives in its wallet</t>
  </si>
  <si>
    <t xml:space="preserve">Key metrics - MREL and, where applicable, G-SII requirement for own funds and eligible liabilities  </t>
  </si>
  <si>
    <t>Tables which DSK Bank does not disclose (not applicable)</t>
  </si>
  <si>
    <t>Prudent valuation adjustments (PVA)</t>
  </si>
  <si>
    <t>Scope of the use of IRB and SA approaches</t>
  </si>
  <si>
    <t>IRB approach – Credit risk exposures by exposure class and PD range</t>
  </si>
  <si>
    <t>IRB approach – Disclosure of the extent of the use of CRM techniques</t>
  </si>
  <si>
    <t>IRB approach – Effect on the RWEAs of credit derivatives used as CRM techniques</t>
  </si>
  <si>
    <t xml:space="preserve">RWEA flow statements of credit risk exposures under the IRB approach </t>
  </si>
  <si>
    <t>IRB approach – Back-testing of PD per exposure class (fixed PD scale)</t>
  </si>
  <si>
    <t>Back-testing of PD per exposure class (only for  PD estimates according to Article 180(1)(f))</t>
  </si>
  <si>
    <t xml:space="preserve"> Specialised lending and equity exposures under the simple riskweighted approach</t>
  </si>
  <si>
    <t>Transactions subject to own funds requirements for CVA risk</t>
  </si>
  <si>
    <t>IRB approach – CCR exposures by exposure class and PD scale</t>
  </si>
  <si>
    <t>RWEA flow statements of CCR exposures under the IMM</t>
  </si>
  <si>
    <t>Securitisation exposures in the non-trading book</t>
  </si>
  <si>
    <t>Securitisation exposures in the trading book</t>
  </si>
  <si>
    <t>Securitisation exposures in the non-trading book and associated regulatory capital requirements - institution acting as originator or as sponsor</t>
  </si>
  <si>
    <t>Securitisation exposures in the non-trading book and associated regulatory capital requirements - institution acting as investor</t>
  </si>
  <si>
    <t>Exposures securitised by the institution - Exposures in default and specific credit risk adjustments</t>
  </si>
  <si>
    <t>Market risk under the internal Model Approach (IMA)</t>
  </si>
  <si>
    <t>RWA flow statements of market risk exposures under the IMA</t>
  </si>
  <si>
    <t>IMA values for trading portfolios</t>
  </si>
  <si>
    <t>Comparison of VaR estimates with gains/losses</t>
  </si>
  <si>
    <t>Banking book- Climate Change transition risk: Credit quality of exposures by sector, emissions and residual maturity</t>
  </si>
  <si>
    <t>2.CC Trans-BB.RE collateral</t>
  </si>
  <si>
    <t>Banking book - Climate change transition risk: Loans collateralised by immovable property - Energy efficiency of the collateral</t>
  </si>
  <si>
    <t>Banking book - Climate change transition risk: Exposures to top 20 carbon-intensive firms</t>
  </si>
  <si>
    <t>Banking book - Climate change physical risk: Exposures subject to physical risk</t>
  </si>
  <si>
    <t>Other climate change mitigating actions that are not covered in the EU Taxonomy</t>
  </si>
  <si>
    <t>Creditor ranking - Entity that is not a resolution entity</t>
  </si>
  <si>
    <t>TLAC3a: creditor ranking - resolution entity/ EU TLAC3b: creditor ranking - resolution entity</t>
  </si>
  <si>
    <t>Table disclosed on consolidated level only</t>
  </si>
  <si>
    <t>Outline of the differences in the scopes of consolidation (entity by entity)</t>
  </si>
  <si>
    <t>Year end disclosure of DSK Bank AD as of 2023 on a Standalone level</t>
  </si>
  <si>
    <t>List of countries included as Other countries</t>
  </si>
  <si>
    <t>Link to table</t>
  </si>
  <si>
    <t>Table name</t>
  </si>
  <si>
    <t>Key metrics - MREL and, where applicable, G-SII requirement for own funds and eligible liabilities - resolution entity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</si>
</sst>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 _л_в_._-;\-* #,##0\ _л_в_._-;_-* &quot;-&quot;\ _л_в_._-;_-@_-"/>
    <numFmt numFmtId="165" formatCode="_-* #,##0.00\ _л_в_._-;\-* #,##0.00\ _л_в_._-;_-* &quot;-&quot;??\ _л_в_._-;_-@_-"/>
    <numFmt numFmtId="166" formatCode="_(* #,##0_);_(* \(#,##0\);_(* &quot;-&quot;_);_(@_)"/>
    <numFmt numFmtId="167" formatCode="[$-409]dd/mmm/yy;@"/>
    <numFmt numFmtId="168" formatCode="_(#,##0_);_(\(#,##0\);_(&quot;-&quot;_)"/>
    <numFmt numFmtId="169" formatCode="_-* #,##0.00_-;\-* #,##0.00_-;_-* \-??_-;_-@_-"/>
    <numFmt numFmtId="170" formatCode="dd/mm/yyyy"/>
  </numFmts>
  <fonts count="139">
    <font>
      <sz val="10"/>
      <name val="Arial"/>
    </font>
    <font>
      <sz val="11"/>
      <color theme="1"/>
      <name val="Calibri"/>
      <family val="2"/>
      <charset val="204"/>
      <scheme val="minor"/>
    </font>
    <font>
      <sz val="10"/>
      <name val="Arial"/>
      <family val="2"/>
      <charset val="204"/>
    </font>
    <font>
      <sz val="8"/>
      <name val="Verdana"/>
      <family val="2"/>
      <charset val="204"/>
    </font>
    <font>
      <sz val="10"/>
      <name val="Arial"/>
      <family val="2"/>
    </font>
    <font>
      <b/>
      <sz val="9"/>
      <name val="Times New Roman"/>
      <family val="1"/>
      <charset val="204"/>
    </font>
    <font>
      <sz val="9"/>
      <name val="Times New Roman"/>
      <family val="1"/>
      <charset val="204"/>
    </font>
    <font>
      <sz val="9"/>
      <color indexed="8"/>
      <name val="Times New Roman"/>
      <family val="1"/>
      <charset val="204"/>
    </font>
    <font>
      <sz val="9"/>
      <color rgb="FFC00000"/>
      <name val="Times New Roman"/>
      <family val="1"/>
      <charset val="204"/>
    </font>
    <font>
      <b/>
      <sz val="9"/>
      <color indexed="8"/>
      <name val="Times New Roman"/>
      <family val="1"/>
      <charset val="204"/>
    </font>
    <font>
      <sz val="9"/>
      <color rgb="FFFF6699"/>
      <name val="Times New Roman"/>
      <family val="1"/>
      <charset val="204"/>
    </font>
    <font>
      <sz val="11"/>
      <color theme="1"/>
      <name val="Calibri"/>
      <family val="2"/>
      <charset val="204"/>
      <scheme val="minor"/>
    </font>
    <font>
      <sz val="10"/>
      <name val="Arial"/>
      <family val="2"/>
      <charset val="204"/>
    </font>
    <font>
      <i/>
      <sz val="9"/>
      <name val="Times New Roman"/>
      <family val="1"/>
      <charset val="204"/>
    </font>
    <font>
      <b/>
      <i/>
      <sz val="9"/>
      <name val="Times New Roman"/>
      <family val="1"/>
      <charset val="204"/>
    </font>
    <font>
      <sz val="9"/>
      <color theme="1"/>
      <name val="Times New Roman"/>
      <family val="1"/>
      <charset val="204"/>
    </font>
    <font>
      <sz val="9"/>
      <name val="Times New Roman"/>
      <family val="1"/>
    </font>
    <font>
      <b/>
      <sz val="9"/>
      <color theme="1"/>
      <name val="Times New Roman"/>
      <family val="1"/>
      <charset val="204"/>
    </font>
    <font>
      <b/>
      <sz val="12"/>
      <name val="Times New Roman"/>
      <family val="1"/>
      <charset val="204"/>
    </font>
    <font>
      <sz val="12"/>
      <name val="Times New Roman"/>
      <family val="1"/>
      <charset val="204"/>
    </font>
    <font>
      <sz val="10"/>
      <name val="Arial"/>
      <family val="2"/>
      <charset val="204"/>
    </font>
    <font>
      <b/>
      <i/>
      <sz val="9"/>
      <color theme="1"/>
      <name val="Times New Roman"/>
      <family val="1"/>
      <charset val="204"/>
    </font>
    <font>
      <sz val="11"/>
      <color indexed="8"/>
      <name val="Calibri"/>
      <family val="2"/>
    </font>
    <font>
      <sz val="8"/>
      <name val="Times New Roman"/>
      <family val="1"/>
      <charset val="204"/>
    </font>
    <font>
      <b/>
      <sz val="13"/>
      <color indexed="56"/>
      <name val="Arial"/>
      <family val="2"/>
    </font>
    <font>
      <b/>
      <sz val="10"/>
      <name val="Arial"/>
      <family val="2"/>
    </font>
    <font>
      <sz val="11"/>
      <color theme="1"/>
      <name val="Calibri"/>
      <family val="2"/>
      <scheme val="minor"/>
    </font>
    <font>
      <b/>
      <sz val="9"/>
      <color rgb="FF000000"/>
      <name val="Times New Roman"/>
      <family val="1"/>
      <charset val="204"/>
    </font>
    <font>
      <sz val="9"/>
      <color rgb="FF000000"/>
      <name val="Times New Roman"/>
      <family val="1"/>
      <charset val="204"/>
    </font>
    <font>
      <sz val="9"/>
      <name val="Times New Roman"/>
      <family val="1"/>
      <charset val="204"/>
    </font>
    <font>
      <b/>
      <sz val="9"/>
      <name val="Times New Roman"/>
      <family val="1"/>
      <charset val="204"/>
    </font>
    <font>
      <sz val="9"/>
      <color indexed="8"/>
      <name val="Times New Roman"/>
      <family val="1"/>
      <charset val="204"/>
    </font>
    <font>
      <i/>
      <sz val="9"/>
      <name val="Times New Roman"/>
      <family val="1"/>
      <charset val="204"/>
    </font>
    <font>
      <b/>
      <sz val="8"/>
      <name val="Times New Roman"/>
      <family val="1"/>
      <charset val="204"/>
    </font>
    <font>
      <i/>
      <sz val="8"/>
      <name val="Times New Roman"/>
      <family val="1"/>
      <charset val="204"/>
    </font>
    <font>
      <sz val="8"/>
      <color theme="1"/>
      <name val="Times New Roman"/>
      <family val="1"/>
      <charset val="204"/>
    </font>
    <font>
      <b/>
      <sz val="8"/>
      <color theme="1"/>
      <name val="Times New Roman"/>
      <family val="1"/>
      <charset val="204"/>
    </font>
    <font>
      <b/>
      <sz val="9"/>
      <name val="Times New Roman"/>
      <family val="1"/>
    </font>
    <font>
      <b/>
      <sz val="9"/>
      <color rgb="FFC00000"/>
      <name val="Times New Roman"/>
      <family val="1"/>
      <charset val="204"/>
    </font>
    <font>
      <i/>
      <sz val="9"/>
      <color theme="1"/>
      <name val="Times New Roman"/>
      <family val="1"/>
      <charset val="204"/>
    </font>
    <font>
      <sz val="9"/>
      <name val="Times New Roman"/>
      <family val="1"/>
      <charset val="204"/>
    </font>
    <font>
      <u/>
      <sz val="10"/>
      <color indexed="12"/>
      <name val="Arial"/>
      <family val="2"/>
    </font>
    <font>
      <sz val="11"/>
      <color indexed="9"/>
      <name val="Calibri"/>
      <family val="2"/>
    </font>
    <font>
      <sz val="11"/>
      <color indexed="60"/>
      <name val="Calibri"/>
      <family val="2"/>
    </font>
    <font>
      <b/>
      <sz val="11"/>
      <color indexed="8"/>
      <name val="Calibri"/>
      <family val="2"/>
    </font>
    <font>
      <u/>
      <sz val="6.5"/>
      <color indexed="12"/>
      <name val="Arial"/>
      <family val="2"/>
    </font>
    <font>
      <sz val="10"/>
      <color indexed="8"/>
      <name val="Arial"/>
      <family val="2"/>
    </font>
    <font>
      <sz val="11"/>
      <color indexed="62"/>
      <name val="Calibri"/>
      <family val="2"/>
    </font>
    <font>
      <b/>
      <sz val="10"/>
      <color indexed="52"/>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i/>
      <sz val="10"/>
      <color indexed="23"/>
      <name val="Arial"/>
      <family val="2"/>
    </font>
    <font>
      <sz val="11"/>
      <color indexed="10"/>
      <name val="Calibri"/>
      <family val="2"/>
    </font>
    <font>
      <sz val="11"/>
      <color indexed="52"/>
      <name val="Calibri"/>
      <family val="2"/>
    </font>
    <font>
      <sz val="10"/>
      <color indexed="62"/>
      <name val="Arial"/>
      <family val="2"/>
    </font>
    <font>
      <sz val="11"/>
      <color indexed="17"/>
      <name val="Calibri"/>
      <family val="2"/>
    </font>
    <font>
      <b/>
      <sz val="11"/>
      <color indexed="63"/>
      <name val="Calibri"/>
      <family val="2"/>
    </font>
    <font>
      <i/>
      <sz val="11"/>
      <color indexed="23"/>
      <name val="Calibri"/>
      <family val="2"/>
    </font>
    <font>
      <b/>
      <sz val="10"/>
      <color indexed="63"/>
      <name val="Arial"/>
      <family val="2"/>
    </font>
    <font>
      <sz val="11"/>
      <color indexed="20"/>
      <name val="Calibri"/>
      <family val="2"/>
    </font>
    <font>
      <b/>
      <sz val="11"/>
      <color indexed="52"/>
      <name val="Calibri"/>
      <family val="2"/>
    </font>
    <font>
      <sz val="10"/>
      <color indexed="10"/>
      <name val="Arial"/>
      <family val="2"/>
    </font>
    <font>
      <sz val="10"/>
      <color indexed="9"/>
      <name val="Arial"/>
      <family val="2"/>
    </font>
    <font>
      <sz val="10"/>
      <color indexed="20"/>
      <name val="Arial"/>
      <family val="2"/>
    </font>
    <font>
      <b/>
      <sz val="10"/>
      <color indexed="9"/>
      <name val="Arial"/>
      <family val="2"/>
    </font>
    <font>
      <sz val="10"/>
      <color indexed="17"/>
      <name val="Arial"/>
      <family val="2"/>
    </font>
    <font>
      <b/>
      <sz val="15"/>
      <color indexed="56"/>
      <name val="Arial"/>
      <family val="2"/>
    </font>
    <font>
      <b/>
      <sz val="11"/>
      <color indexed="56"/>
      <name val="Arial"/>
      <family val="2"/>
    </font>
    <font>
      <sz val="10"/>
      <color indexed="52"/>
      <name val="Arial"/>
      <family val="2"/>
    </font>
    <font>
      <sz val="10"/>
      <color indexed="60"/>
      <name val="Arial"/>
      <family val="2"/>
    </font>
    <font>
      <b/>
      <sz val="10"/>
      <color indexed="8"/>
      <name val="Arial"/>
      <family val="2"/>
    </font>
    <font>
      <sz val="10"/>
      <color theme="1"/>
      <name val="Arial"/>
      <family val="2"/>
    </font>
    <font>
      <sz val="11"/>
      <color theme="1"/>
      <name val="Calibri"/>
      <family val="2"/>
      <charset val="238"/>
      <scheme val="minor"/>
    </font>
    <font>
      <b/>
      <sz val="12"/>
      <name val="Arial"/>
      <family val="2"/>
    </font>
    <font>
      <sz val="11"/>
      <name val="Calibri"/>
      <family val="2"/>
      <charset val="204"/>
      <scheme val="minor"/>
    </font>
    <font>
      <sz val="9"/>
      <name val="Times New Roman"/>
      <family val="1"/>
      <charset val="204"/>
    </font>
    <font>
      <i/>
      <sz val="9"/>
      <name val="Times New Roman"/>
      <family val="1"/>
      <charset val="204"/>
    </font>
    <font>
      <sz val="9"/>
      <color rgb="FFFF0000"/>
      <name val="Times New Roman"/>
      <family val="1"/>
      <charset val="204"/>
    </font>
    <font>
      <sz val="8"/>
      <name val="Arial"/>
      <family val="2"/>
      <charset val="204"/>
    </font>
    <font>
      <sz val="10"/>
      <color indexed="8"/>
      <name val="Helvetica Neue"/>
    </font>
    <font>
      <b/>
      <sz val="9"/>
      <color rgb="FFFF0000"/>
      <name val="Times New Roman"/>
      <family val="1"/>
      <charset val="204"/>
    </font>
    <font>
      <b/>
      <sz val="9"/>
      <color rgb="FF6666FF"/>
      <name val="Times New Roman"/>
      <family val="1"/>
      <charset val="204"/>
    </font>
    <font>
      <sz val="11"/>
      <name val="Calibri"/>
      <family val="2"/>
      <scheme val="minor"/>
    </font>
    <font>
      <b/>
      <sz val="20"/>
      <name val="Arial"/>
      <family val="2"/>
    </font>
    <font>
      <i/>
      <strike/>
      <sz val="11"/>
      <color rgb="FFFF0000"/>
      <name val="Calibri"/>
      <family val="2"/>
      <scheme val="minor"/>
    </font>
    <font>
      <strike/>
      <sz val="9"/>
      <name val="Times New Roman"/>
      <family val="1"/>
      <charset val="204"/>
    </font>
    <font>
      <b/>
      <sz val="10"/>
      <name val="Arial"/>
      <family val="2"/>
      <charset val="204"/>
    </font>
    <font>
      <sz val="10"/>
      <color rgb="FFC00000"/>
      <name val="Arial"/>
      <family val="2"/>
      <charset val="204"/>
    </font>
    <font>
      <sz val="9"/>
      <name val="Calibri"/>
      <family val="2"/>
      <scheme val="minor"/>
    </font>
    <font>
      <b/>
      <i/>
      <sz val="8"/>
      <color theme="1"/>
      <name val="Times New Roman"/>
      <family val="1"/>
      <charset val="204"/>
    </font>
    <font>
      <u/>
      <sz val="11"/>
      <color theme="10"/>
      <name val="Calibri"/>
      <family val="2"/>
      <scheme val="minor"/>
    </font>
    <font>
      <sz val="8"/>
      <color rgb="FF000000"/>
      <name val="Calibri"/>
      <family val="2"/>
      <scheme val="minor"/>
    </font>
    <font>
      <sz val="8"/>
      <name val="Calibri"/>
      <family val="2"/>
      <scheme val="minor"/>
    </font>
    <font>
      <b/>
      <sz val="9"/>
      <color rgb="FF7030A0"/>
      <name val="Times New Roman"/>
      <family val="1"/>
      <charset val="204"/>
    </font>
    <font>
      <b/>
      <sz val="9"/>
      <color theme="0"/>
      <name val="Times New Roman"/>
      <family val="1"/>
      <charset val="204"/>
    </font>
    <font>
      <sz val="9"/>
      <color theme="0"/>
      <name val="Times New Roman"/>
      <family val="1"/>
      <charset val="204"/>
    </font>
    <font>
      <b/>
      <sz val="9"/>
      <color theme="4"/>
      <name val="Times New Roman"/>
      <family val="1"/>
      <charset val="204"/>
    </font>
    <font>
      <b/>
      <strike/>
      <sz val="9"/>
      <color rgb="FFFF0000"/>
      <name val="Times New Roman"/>
      <family val="1"/>
      <charset val="204"/>
    </font>
    <font>
      <sz val="9"/>
      <color rgb="FFFF0000"/>
      <name val="Times New Roman"/>
      <family val="1"/>
    </font>
    <font>
      <i/>
      <sz val="9"/>
      <color theme="0"/>
      <name val="Times New Roman"/>
      <family val="1"/>
      <charset val="204"/>
    </font>
    <font>
      <b/>
      <sz val="11"/>
      <color theme="0"/>
      <name val="Calibri"/>
      <family val="2"/>
      <scheme val="minor"/>
    </font>
    <font>
      <b/>
      <sz val="10"/>
      <color theme="0"/>
      <name val="Times New Roman"/>
      <family val="1"/>
      <charset val="204"/>
    </font>
    <font>
      <b/>
      <sz val="10"/>
      <color theme="0"/>
      <name val="Calibri"/>
      <family val="2"/>
      <scheme val="minor"/>
    </font>
    <font>
      <sz val="10"/>
      <color theme="0"/>
      <name val="Arial"/>
      <family val="2"/>
      <charset val="204"/>
    </font>
    <font>
      <sz val="10"/>
      <color rgb="FF0070C0"/>
      <name val="Arial"/>
      <family val="2"/>
      <charset val="204"/>
    </font>
    <font>
      <sz val="10"/>
      <color theme="0" tint="-0.14999847407452621"/>
      <name val="Arial"/>
      <family val="2"/>
      <charset val="204"/>
    </font>
    <font>
      <sz val="10"/>
      <color theme="8" tint="-0.249977111117893"/>
      <name val="Arial"/>
      <family val="2"/>
      <charset val="204"/>
    </font>
    <font>
      <u/>
      <sz val="10"/>
      <color theme="10"/>
      <name val="Arial"/>
      <family val="2"/>
      <charset val="204"/>
    </font>
    <font>
      <i/>
      <u/>
      <sz val="10"/>
      <color theme="10"/>
      <name val="Arial"/>
      <family val="2"/>
      <charset val="204"/>
    </font>
    <font>
      <i/>
      <u/>
      <sz val="10"/>
      <color indexed="30"/>
      <name val="Arial"/>
      <family val="2"/>
      <charset val="204"/>
    </font>
    <font>
      <b/>
      <u/>
      <sz val="11"/>
      <color theme="1"/>
      <name val="Calibri"/>
      <family val="2"/>
      <charset val="204"/>
      <scheme val="minor"/>
    </font>
    <font>
      <b/>
      <sz val="11"/>
      <color theme="1"/>
      <name val="Calibri"/>
      <family val="2"/>
      <charset val="204"/>
      <scheme val="minor"/>
    </font>
    <font>
      <sz val="11"/>
      <color theme="6" tint="0.39997558519241921"/>
      <name val="Calibri"/>
      <family val="2"/>
      <charset val="204"/>
      <scheme val="minor"/>
    </font>
    <font>
      <b/>
      <sz val="11"/>
      <color theme="6" tint="0.39997558519241921"/>
      <name val="Calibri"/>
      <family val="2"/>
      <charset val="204"/>
      <scheme val="minor"/>
    </font>
    <font>
      <i/>
      <u/>
      <sz val="10"/>
      <color indexed="30"/>
      <name val="Times New Roman"/>
      <family val="1"/>
      <charset val="204"/>
    </font>
    <font>
      <i/>
      <u/>
      <sz val="9"/>
      <color indexed="30"/>
      <name val="Times New Roman"/>
      <family val="1"/>
      <charset val="204"/>
    </font>
    <font>
      <i/>
      <sz val="9"/>
      <color theme="9" tint="-0.249977111117893"/>
      <name val="Times New Roman"/>
      <family val="1"/>
      <charset val="204"/>
    </font>
    <font>
      <i/>
      <u/>
      <sz val="9"/>
      <color indexed="30"/>
      <name val="Arial"/>
      <family val="2"/>
      <charset val="204"/>
    </font>
    <font>
      <i/>
      <sz val="9"/>
      <color rgb="FF000000"/>
      <name val="Times New Roman"/>
      <family val="1"/>
      <charset val="204"/>
    </font>
    <font>
      <u/>
      <sz val="9"/>
      <color rgb="FF008080"/>
      <name val="Times New Roman"/>
      <family val="1"/>
      <charset val="204"/>
    </font>
    <font>
      <b/>
      <strike/>
      <sz val="9"/>
      <name val="Times New Roman"/>
      <family val="1"/>
      <charset val="204"/>
    </font>
    <font>
      <sz val="9"/>
      <color theme="2" tint="-0.249977111117893"/>
      <name val="Times New Roman"/>
      <family val="1"/>
      <charset val="204"/>
    </font>
    <font>
      <b/>
      <sz val="11"/>
      <color rgb="FF0070C0"/>
      <name val="Calibri"/>
      <family val="2"/>
      <charset val="204"/>
      <scheme val="minor"/>
    </font>
    <font>
      <sz val="8"/>
      <name val="Arial"/>
      <family val="2"/>
      <charset val="204"/>
    </font>
    <font>
      <i/>
      <strike/>
      <sz val="11"/>
      <color rgb="FFFF0000"/>
      <name val="Calibri"/>
      <family val="2"/>
    </font>
    <font>
      <b/>
      <i/>
      <sz val="9"/>
      <color rgb="FFFF0000"/>
      <name val="Times New Roman"/>
      <family val="1"/>
      <charset val="204"/>
    </font>
    <font>
      <b/>
      <sz val="10"/>
      <color theme="0"/>
      <name val="Squad"/>
      <charset val="204"/>
    </font>
    <font>
      <sz val="10"/>
      <name val="Squad"/>
      <charset val="204"/>
    </font>
    <font>
      <sz val="9"/>
      <color theme="0" tint="-0.249977111117893"/>
      <name val="Squad"/>
      <charset val="204"/>
    </font>
    <font>
      <sz val="9"/>
      <name val="Squad"/>
      <charset val="204"/>
    </font>
    <font>
      <sz val="10"/>
      <color theme="0"/>
      <name val="Squad"/>
      <charset val="204"/>
    </font>
    <font>
      <b/>
      <sz val="16"/>
      <color rgb="FF3EB41E"/>
      <name val="Squad"/>
      <charset val="204"/>
    </font>
    <font>
      <sz val="9"/>
      <color theme="0"/>
      <name val="Squad"/>
      <charset val="204"/>
    </font>
    <font>
      <u/>
      <sz val="10"/>
      <color theme="10"/>
      <name val="Squad"/>
      <charset val="204"/>
    </font>
    <font>
      <b/>
      <sz val="9"/>
      <color rgb="FF3EB41E"/>
      <name val="Squad"/>
      <charset val="204"/>
    </font>
    <font>
      <b/>
      <i/>
      <sz val="9"/>
      <color rgb="FF3EB41E"/>
      <name val="Squad"/>
      <charset val="204"/>
    </font>
  </fonts>
  <fills count="54">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indexed="1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0000"/>
        <bgColor indexed="64"/>
      </patternFill>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26"/>
      </patternFill>
    </fill>
    <fill>
      <patternFill patternType="solid">
        <fgColor indexed="43"/>
      </patternFill>
    </fill>
    <fill>
      <patternFill patternType="solid">
        <fgColor theme="9" tint="0.39997558519241921"/>
        <bgColor indexed="64"/>
      </patternFill>
    </fill>
    <fill>
      <patternFill patternType="solid">
        <fgColor theme="6" tint="0.39997558519241921"/>
        <bgColor indexed="64"/>
      </patternFill>
    </fill>
    <fill>
      <patternFill patternType="solid">
        <fgColor theme="2"/>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FFFFFF"/>
        <bgColor indexed="64"/>
      </patternFill>
    </fill>
    <fill>
      <patternFill patternType="solid">
        <fgColor rgb="FFE7E6E6"/>
        <bgColor indexed="64"/>
      </patternFill>
    </fill>
    <fill>
      <patternFill patternType="solid">
        <fgColor rgb="FFBFBFBF"/>
        <bgColor indexed="64"/>
      </patternFill>
    </fill>
    <fill>
      <patternFill patternType="solid">
        <fgColor rgb="FFA6A6A6"/>
        <bgColor indexed="64"/>
      </patternFill>
    </fill>
    <fill>
      <patternFill patternType="solid">
        <fgColor theme="0" tint="-4.9989318521683403E-2"/>
        <bgColor indexed="64"/>
      </patternFill>
    </fill>
    <fill>
      <patternFill patternType="solid">
        <fgColor theme="8" tint="0.59999389629810485"/>
        <bgColor indexed="64"/>
      </patternFill>
    </fill>
    <fill>
      <patternFill patternType="lightGray">
        <bgColor theme="0" tint="-0.14996795556505021"/>
      </patternFill>
    </fill>
    <fill>
      <patternFill patternType="solid">
        <fgColor theme="7" tint="0.79998168889431442"/>
        <bgColor indexed="64"/>
      </patternFill>
    </fill>
    <fill>
      <patternFill patternType="solid">
        <fgColor theme="9"/>
        <bgColor indexed="64"/>
      </patternFill>
    </fill>
    <fill>
      <patternFill patternType="solid">
        <fgColor theme="4" tint="0.79998168889431442"/>
        <bgColor indexed="64"/>
      </patternFill>
    </fill>
    <fill>
      <patternFill patternType="solid">
        <fgColor theme="6" tint="0.79998168889431442"/>
        <bgColor indexed="64"/>
      </patternFill>
    </fill>
  </fills>
  <borders count="45">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diagonalUp="1" diagonalDown="1">
      <left style="thin">
        <color indexed="64"/>
      </left>
      <right style="thin">
        <color indexed="64"/>
      </right>
      <top style="thin">
        <color indexed="64"/>
      </top>
      <bottom style="thin">
        <color indexed="64"/>
      </bottom>
      <diagonal style="thin">
        <color auto="1"/>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top/>
      <bottom style="thick">
        <color indexed="22"/>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rgb="FF3EB41E"/>
      </top>
      <bottom style="medium">
        <color rgb="FF3EB41E"/>
      </bottom>
      <diagonal/>
    </border>
  </borders>
  <cellStyleXfs count="232">
    <xf numFmtId="0" fontId="0" fillId="0" borderId="0"/>
    <xf numFmtId="0" fontId="3" fillId="0" borderId="1"/>
    <xf numFmtId="0" fontId="4" fillId="0" borderId="1"/>
    <xf numFmtId="0" fontId="12" fillId="0" borderId="1"/>
    <xf numFmtId="0" fontId="11" fillId="0" borderId="1"/>
    <xf numFmtId="9" fontId="11" fillId="0" borderId="1" applyFont="0" applyFill="0" applyBorder="0" applyAlignment="0" applyProtection="0"/>
    <xf numFmtId="0" fontId="20" fillId="0" borderId="1"/>
    <xf numFmtId="9" fontId="2" fillId="0" borderId="1" applyFont="0" applyFill="0" applyBorder="0" applyAlignment="0" applyProtection="0"/>
    <xf numFmtId="9" fontId="22" fillId="0" borderId="1" applyFont="0" applyFill="0" applyBorder="0" applyAlignment="0" applyProtection="0"/>
    <xf numFmtId="0" fontId="2" fillId="0" borderId="1"/>
    <xf numFmtId="0" fontId="2" fillId="0" borderId="1"/>
    <xf numFmtId="0" fontId="2" fillId="0" borderId="1"/>
    <xf numFmtId="0" fontId="4" fillId="0" borderId="1">
      <alignment vertical="center"/>
    </xf>
    <xf numFmtId="0" fontId="24" fillId="0" borderId="17" applyNumberFormat="0" applyFill="0" applyAlignment="0" applyProtection="0"/>
    <xf numFmtId="3" fontId="4" fillId="11" borderId="2" applyFont="0">
      <alignment horizontal="right" vertical="center"/>
      <protection locked="0"/>
    </xf>
    <xf numFmtId="0" fontId="2" fillId="0" borderId="1"/>
    <xf numFmtId="0" fontId="25" fillId="10" borderId="6" applyFont="0" applyBorder="0">
      <alignment horizontal="center" wrapText="1"/>
    </xf>
    <xf numFmtId="0" fontId="26" fillId="0" borderId="1"/>
    <xf numFmtId="0" fontId="4" fillId="0" borderId="1"/>
    <xf numFmtId="9" fontId="22" fillId="0" borderId="1" applyFont="0" applyFill="0" applyBorder="0" applyAlignment="0" applyProtection="0"/>
    <xf numFmtId="0" fontId="22" fillId="14" borderId="1" applyNumberFormat="0" applyBorder="0" applyAlignment="0" applyProtection="0"/>
    <xf numFmtId="0" fontId="22" fillId="14" borderId="1" applyNumberFormat="0" applyBorder="0" applyAlignment="0" applyProtection="0"/>
    <xf numFmtId="0" fontId="22" fillId="14" borderId="1" applyNumberFormat="0" applyBorder="0" applyAlignment="0" applyProtection="0"/>
    <xf numFmtId="0" fontId="22" fillId="15" borderId="1" applyNumberFormat="0" applyBorder="0" applyAlignment="0" applyProtection="0"/>
    <xf numFmtId="0" fontId="22" fillId="15" borderId="1" applyNumberFormat="0" applyBorder="0" applyAlignment="0" applyProtection="0"/>
    <xf numFmtId="0" fontId="22" fillId="15" borderId="1" applyNumberFormat="0" applyBorder="0" applyAlignment="0" applyProtection="0"/>
    <xf numFmtId="0" fontId="22" fillId="16" borderId="1" applyNumberFormat="0" applyBorder="0" applyAlignment="0" applyProtection="0"/>
    <xf numFmtId="0" fontId="22" fillId="16" borderId="1" applyNumberFormat="0" applyBorder="0" applyAlignment="0" applyProtection="0"/>
    <xf numFmtId="0" fontId="22" fillId="16" borderId="1" applyNumberFormat="0" applyBorder="0" applyAlignment="0" applyProtection="0"/>
    <xf numFmtId="0" fontId="22" fillId="17" borderId="1" applyNumberFormat="0" applyBorder="0" applyAlignment="0" applyProtection="0"/>
    <xf numFmtId="0" fontId="22" fillId="17" borderId="1" applyNumberFormat="0" applyBorder="0" applyAlignment="0" applyProtection="0"/>
    <xf numFmtId="0" fontId="22" fillId="17" borderId="1" applyNumberFormat="0" applyBorder="0" applyAlignment="0" applyProtection="0"/>
    <xf numFmtId="0" fontId="22" fillId="18" borderId="1" applyNumberFormat="0" applyBorder="0" applyAlignment="0" applyProtection="0"/>
    <xf numFmtId="0" fontId="22" fillId="18" borderId="1" applyNumberFormat="0" applyBorder="0" applyAlignment="0" applyProtection="0"/>
    <xf numFmtId="0" fontId="22" fillId="18" borderId="1" applyNumberFormat="0" applyBorder="0" applyAlignment="0" applyProtection="0"/>
    <xf numFmtId="0" fontId="22" fillId="19" borderId="1" applyNumberFormat="0" applyBorder="0" applyAlignment="0" applyProtection="0"/>
    <xf numFmtId="0" fontId="22" fillId="19" borderId="1" applyNumberFormat="0" applyBorder="0" applyAlignment="0" applyProtection="0"/>
    <xf numFmtId="0" fontId="22" fillId="19" borderId="1" applyNumberFormat="0" applyBorder="0" applyAlignment="0" applyProtection="0"/>
    <xf numFmtId="0" fontId="46" fillId="14" borderId="1" applyNumberFormat="0" applyBorder="0" applyAlignment="0" applyProtection="0"/>
    <xf numFmtId="0" fontId="46" fillId="15" borderId="1" applyNumberFormat="0" applyBorder="0" applyAlignment="0" applyProtection="0"/>
    <xf numFmtId="0" fontId="46" fillId="16" borderId="1" applyNumberFormat="0" applyBorder="0" applyAlignment="0" applyProtection="0"/>
    <xf numFmtId="0" fontId="46" fillId="17" borderId="1" applyNumberFormat="0" applyBorder="0" applyAlignment="0" applyProtection="0"/>
    <xf numFmtId="0" fontId="46" fillId="18" borderId="1" applyNumberFormat="0" applyBorder="0" applyAlignment="0" applyProtection="0"/>
    <xf numFmtId="0" fontId="46" fillId="19" borderId="1" applyNumberFormat="0" applyBorder="0" applyAlignment="0" applyProtection="0"/>
    <xf numFmtId="0" fontId="22" fillId="14" borderId="1" applyNumberFormat="0" applyBorder="0" applyAlignment="0" applyProtection="0"/>
    <xf numFmtId="0" fontId="22" fillId="15" borderId="1" applyNumberFormat="0" applyBorder="0" applyAlignment="0" applyProtection="0"/>
    <xf numFmtId="0" fontId="22" fillId="16" borderId="1" applyNumberFormat="0" applyBorder="0" applyAlignment="0" applyProtection="0"/>
    <xf numFmtId="0" fontId="22" fillId="17" borderId="1" applyNumberFormat="0" applyBorder="0" applyAlignment="0" applyProtection="0"/>
    <xf numFmtId="0" fontId="22" fillId="18" borderId="1" applyNumberFormat="0" applyBorder="0" applyAlignment="0" applyProtection="0"/>
    <xf numFmtId="0" fontId="22" fillId="19" borderId="1" applyNumberFormat="0" applyBorder="0" applyAlignment="0" applyProtection="0"/>
    <xf numFmtId="0" fontId="22" fillId="20" borderId="1" applyNumberFormat="0" applyBorder="0" applyAlignment="0" applyProtection="0"/>
    <xf numFmtId="0" fontId="22" fillId="20" borderId="1" applyNumberFormat="0" applyBorder="0" applyAlignment="0" applyProtection="0"/>
    <xf numFmtId="0" fontId="22" fillId="20" borderId="1" applyNumberFormat="0" applyBorder="0" applyAlignment="0" applyProtection="0"/>
    <xf numFmtId="0" fontId="22" fillId="21" borderId="1" applyNumberFormat="0" applyBorder="0" applyAlignment="0" applyProtection="0"/>
    <xf numFmtId="0" fontId="22" fillId="21" borderId="1" applyNumberFormat="0" applyBorder="0" applyAlignment="0" applyProtection="0"/>
    <xf numFmtId="0" fontId="22" fillId="21" borderId="1" applyNumberFormat="0" applyBorder="0" applyAlignment="0" applyProtection="0"/>
    <xf numFmtId="0" fontId="22" fillId="22" borderId="1" applyNumberFormat="0" applyBorder="0" applyAlignment="0" applyProtection="0"/>
    <xf numFmtId="0" fontId="22" fillId="22" borderId="1" applyNumberFormat="0" applyBorder="0" applyAlignment="0" applyProtection="0"/>
    <xf numFmtId="0" fontId="22" fillId="22" borderId="1" applyNumberFormat="0" applyBorder="0" applyAlignment="0" applyProtection="0"/>
    <xf numFmtId="0" fontId="22" fillId="17" borderId="1" applyNumberFormat="0" applyBorder="0" applyAlignment="0" applyProtection="0"/>
    <xf numFmtId="0" fontId="22" fillId="17" borderId="1" applyNumberFormat="0" applyBorder="0" applyAlignment="0" applyProtection="0"/>
    <xf numFmtId="0" fontId="22" fillId="17" borderId="1" applyNumberFormat="0" applyBorder="0" applyAlignment="0" applyProtection="0"/>
    <xf numFmtId="0" fontId="22" fillId="20" borderId="1" applyNumberFormat="0" applyBorder="0" applyAlignment="0" applyProtection="0"/>
    <xf numFmtId="0" fontId="22" fillId="20" borderId="1" applyNumberFormat="0" applyBorder="0" applyAlignment="0" applyProtection="0"/>
    <xf numFmtId="0" fontId="22" fillId="20" borderId="1" applyNumberFormat="0" applyBorder="0" applyAlignment="0" applyProtection="0"/>
    <xf numFmtId="0" fontId="22" fillId="23" borderId="1" applyNumberFormat="0" applyBorder="0" applyAlignment="0" applyProtection="0"/>
    <xf numFmtId="0" fontId="22" fillId="23" borderId="1" applyNumberFormat="0" applyBorder="0" applyAlignment="0" applyProtection="0"/>
    <xf numFmtId="0" fontId="22" fillId="23" borderId="1" applyNumberFormat="0" applyBorder="0" applyAlignment="0" applyProtection="0"/>
    <xf numFmtId="0" fontId="46" fillId="20" borderId="1" applyNumberFormat="0" applyBorder="0" applyAlignment="0" applyProtection="0"/>
    <xf numFmtId="0" fontId="46" fillId="21" borderId="1" applyNumberFormat="0" applyBorder="0" applyAlignment="0" applyProtection="0"/>
    <xf numFmtId="0" fontId="46" fillId="22" borderId="1" applyNumberFormat="0" applyBorder="0" applyAlignment="0" applyProtection="0"/>
    <xf numFmtId="0" fontId="46" fillId="17" borderId="1" applyNumberFormat="0" applyBorder="0" applyAlignment="0" applyProtection="0"/>
    <xf numFmtId="0" fontId="46" fillId="20" borderId="1" applyNumberFormat="0" applyBorder="0" applyAlignment="0" applyProtection="0"/>
    <xf numFmtId="0" fontId="46" fillId="23" borderId="1" applyNumberFormat="0" applyBorder="0" applyAlignment="0" applyProtection="0"/>
    <xf numFmtId="0" fontId="22" fillId="20" borderId="1" applyNumberFormat="0" applyBorder="0" applyAlignment="0" applyProtection="0"/>
    <xf numFmtId="0" fontId="22" fillId="21" borderId="1" applyNumberFormat="0" applyBorder="0" applyAlignment="0" applyProtection="0"/>
    <xf numFmtId="0" fontId="22" fillId="22" borderId="1" applyNumberFormat="0" applyBorder="0" applyAlignment="0" applyProtection="0"/>
    <xf numFmtId="0" fontId="22" fillId="17" borderId="1" applyNumberFormat="0" applyBorder="0" applyAlignment="0" applyProtection="0"/>
    <xf numFmtId="0" fontId="22" fillId="20" borderId="1" applyNumberFormat="0" applyBorder="0" applyAlignment="0" applyProtection="0"/>
    <xf numFmtId="0" fontId="22" fillId="23" borderId="1" applyNumberFormat="0" applyBorder="0" applyAlignment="0" applyProtection="0"/>
    <xf numFmtId="0" fontId="42" fillId="24" borderId="1" applyNumberFormat="0" applyBorder="0" applyAlignment="0" applyProtection="0"/>
    <xf numFmtId="0" fontId="42" fillId="21" borderId="1" applyNumberFormat="0" applyBorder="0" applyAlignment="0" applyProtection="0"/>
    <xf numFmtId="0" fontId="42" fillId="22" borderId="1" applyNumberFormat="0" applyBorder="0" applyAlignment="0" applyProtection="0"/>
    <xf numFmtId="0" fontId="42" fillId="25" borderId="1" applyNumberFormat="0" applyBorder="0" applyAlignment="0" applyProtection="0"/>
    <xf numFmtId="0" fontId="42" fillId="26" borderId="1" applyNumberFormat="0" applyBorder="0" applyAlignment="0" applyProtection="0"/>
    <xf numFmtId="0" fontId="42" fillId="27" borderId="1" applyNumberFormat="0" applyBorder="0" applyAlignment="0" applyProtection="0"/>
    <xf numFmtId="0" fontId="65" fillId="24" borderId="1" applyNumberFormat="0" applyBorder="0" applyAlignment="0" applyProtection="0"/>
    <xf numFmtId="0" fontId="65" fillId="21" borderId="1" applyNumberFormat="0" applyBorder="0" applyAlignment="0" applyProtection="0"/>
    <xf numFmtId="0" fontId="65" fillId="22" borderId="1" applyNumberFormat="0" applyBorder="0" applyAlignment="0" applyProtection="0"/>
    <xf numFmtId="0" fontId="65" fillId="25" borderId="1" applyNumberFormat="0" applyBorder="0" applyAlignment="0" applyProtection="0"/>
    <xf numFmtId="0" fontId="65" fillId="26" borderId="1" applyNumberFormat="0" applyBorder="0" applyAlignment="0" applyProtection="0"/>
    <xf numFmtId="0" fontId="65" fillId="27" borderId="1" applyNumberFormat="0" applyBorder="0" applyAlignment="0" applyProtection="0"/>
    <xf numFmtId="0" fontId="42" fillId="24" borderId="1" applyNumberFormat="0" applyBorder="0" applyAlignment="0" applyProtection="0"/>
    <xf numFmtId="0" fontId="42" fillId="21" borderId="1" applyNumberFormat="0" applyBorder="0" applyAlignment="0" applyProtection="0"/>
    <xf numFmtId="0" fontId="42" fillId="22" borderId="1" applyNumberFormat="0" applyBorder="0" applyAlignment="0" applyProtection="0"/>
    <xf numFmtId="0" fontId="42" fillId="25" borderId="1" applyNumberFormat="0" applyBorder="0" applyAlignment="0" applyProtection="0"/>
    <xf numFmtId="0" fontId="42" fillId="26" borderId="1" applyNumberFormat="0" applyBorder="0" applyAlignment="0" applyProtection="0"/>
    <xf numFmtId="0" fontId="42" fillId="27" borderId="1" applyNumberFormat="0" applyBorder="0" applyAlignment="0" applyProtection="0"/>
    <xf numFmtId="0" fontId="65" fillId="28" borderId="1" applyNumberFormat="0" applyBorder="0" applyAlignment="0" applyProtection="0"/>
    <xf numFmtId="0" fontId="65" fillId="29" borderId="1" applyNumberFormat="0" applyBorder="0" applyAlignment="0" applyProtection="0"/>
    <xf numFmtId="0" fontId="65" fillId="30" borderId="1" applyNumberFormat="0" applyBorder="0" applyAlignment="0" applyProtection="0"/>
    <xf numFmtId="0" fontId="65" fillId="25" borderId="1" applyNumberFormat="0" applyBorder="0" applyAlignment="0" applyProtection="0"/>
    <xf numFmtId="0" fontId="65" fillId="26" borderId="1" applyNumberFormat="0" applyBorder="0" applyAlignment="0" applyProtection="0"/>
    <xf numFmtId="0" fontId="65" fillId="31" borderId="1" applyNumberFormat="0" applyBorder="0" applyAlignment="0" applyProtection="0"/>
    <xf numFmtId="0" fontId="66" fillId="15" borderId="1" applyNumberFormat="0" applyBorder="0" applyAlignment="0" applyProtection="0"/>
    <xf numFmtId="0" fontId="47" fillId="19" borderId="19" applyNumberFormat="0" applyAlignment="0" applyProtection="0"/>
    <xf numFmtId="0" fontId="58" fillId="16" borderId="1" applyNumberFormat="0" applyBorder="0" applyAlignment="0" applyProtection="0"/>
    <xf numFmtId="0" fontId="48" fillId="32" borderId="19" applyNumberFormat="0" applyAlignment="0" applyProtection="0"/>
    <xf numFmtId="0" fontId="48" fillId="32" borderId="19" applyNumberFormat="0" applyAlignment="0" applyProtection="0"/>
    <xf numFmtId="0" fontId="63" fillId="32" borderId="19" applyNumberFormat="0" applyAlignment="0" applyProtection="0"/>
    <xf numFmtId="0" fontId="53" fillId="33" borderId="20" applyNumberFormat="0" applyAlignment="0" applyProtection="0"/>
    <xf numFmtId="0" fontId="56" fillId="0" borderId="21" applyNumberFormat="0" applyFill="0" applyAlignment="0" applyProtection="0"/>
    <xf numFmtId="0" fontId="67" fillId="33" borderId="20" applyNumberFormat="0" applyAlignment="0" applyProtection="0"/>
    <xf numFmtId="0" fontId="49" fillId="0" borderId="1" applyNumberFormat="0" applyFill="0" applyBorder="0" applyAlignment="0" applyProtection="0"/>
    <xf numFmtId="0" fontId="50" fillId="0" borderId="22" applyNumberFormat="0" applyFill="0" applyAlignment="0" applyProtection="0"/>
    <xf numFmtId="0" fontId="51" fillId="0" borderId="17" applyNumberFormat="0" applyFill="0" applyAlignment="0" applyProtection="0"/>
    <xf numFmtId="0" fontId="52" fillId="0" borderId="23" applyNumberFormat="0" applyFill="0" applyAlignment="0" applyProtection="0"/>
    <xf numFmtId="0" fontId="52" fillId="0" borderId="1" applyNumberFormat="0" applyFill="0" applyBorder="0" applyAlignment="0" applyProtection="0"/>
    <xf numFmtId="0" fontId="53" fillId="33" borderId="20" applyNumberFormat="0" applyAlignment="0" applyProtection="0"/>
    <xf numFmtId="0" fontId="52" fillId="0" borderId="1" applyNumberFormat="0" applyFill="0" applyBorder="0" applyAlignment="0" applyProtection="0"/>
    <xf numFmtId="0" fontId="42" fillId="28" borderId="1" applyNumberFormat="0" applyBorder="0" applyAlignment="0" applyProtection="0"/>
    <xf numFmtId="0" fontId="42" fillId="29" borderId="1" applyNumberFormat="0" applyBorder="0" applyAlignment="0" applyProtection="0"/>
    <xf numFmtId="0" fontId="42" fillId="30" borderId="1" applyNumberFormat="0" applyBorder="0" applyAlignment="0" applyProtection="0"/>
    <xf numFmtId="0" fontId="42" fillId="25" borderId="1" applyNumberFormat="0" applyBorder="0" applyAlignment="0" applyProtection="0"/>
    <xf numFmtId="0" fontId="42" fillId="26" borderId="1" applyNumberFormat="0" applyBorder="0" applyAlignment="0" applyProtection="0"/>
    <xf numFmtId="0" fontId="42" fillId="31" borderId="1" applyNumberFormat="0" applyBorder="0" applyAlignment="0" applyProtection="0"/>
    <xf numFmtId="0" fontId="47" fillId="19" borderId="19" applyNumberFormat="0" applyAlignment="0" applyProtection="0"/>
    <xf numFmtId="0" fontId="54" fillId="0" borderId="1" applyNumberFormat="0" applyFill="0" applyBorder="0" applyAlignment="0" applyProtection="0"/>
    <xf numFmtId="0" fontId="54" fillId="0" borderId="1" applyNumberFormat="0" applyFill="0" applyBorder="0" applyAlignment="0" applyProtection="0"/>
    <xf numFmtId="0" fontId="55" fillId="0" borderId="1" applyNumberFormat="0" applyFill="0" applyBorder="0" applyAlignment="0" applyProtection="0"/>
    <xf numFmtId="0" fontId="68" fillId="16" borderId="1" applyNumberFormat="0" applyBorder="0" applyAlignment="0" applyProtection="0"/>
    <xf numFmtId="0" fontId="4" fillId="34" borderId="2" applyNumberFormat="0" applyFont="0" applyBorder="0" applyProtection="0">
      <alignment horizontal="center" vertical="center"/>
    </xf>
    <xf numFmtId="0" fontId="69" fillId="0" borderId="22" applyNumberFormat="0" applyFill="0" applyAlignment="0" applyProtection="0"/>
    <xf numFmtId="0" fontId="70" fillId="0" borderId="23" applyNumberFormat="0" applyFill="0" applyAlignment="0" applyProtection="0"/>
    <xf numFmtId="0" fontId="70" fillId="0" borderId="1" applyNumberFormat="0" applyFill="0" applyBorder="0" applyAlignment="0" applyProtection="0"/>
    <xf numFmtId="3" fontId="4" fillId="35" borderId="2" applyFont="0" applyProtection="0">
      <alignment horizontal="right" vertical="center"/>
    </xf>
    <xf numFmtId="0" fontId="4" fillId="35" borderId="6" applyNumberFormat="0" applyFont="0" applyBorder="0" applyProtection="0">
      <alignment horizontal="left" vertical="center"/>
    </xf>
    <xf numFmtId="0" fontId="41" fillId="0" borderId="1" applyNumberFormat="0" applyFill="0" applyBorder="0" applyAlignment="0" applyProtection="0">
      <alignment vertical="top"/>
      <protection locked="0"/>
    </xf>
    <xf numFmtId="0" fontId="56" fillId="0" borderId="21" applyNumberFormat="0" applyFill="0" applyAlignment="0" applyProtection="0"/>
    <xf numFmtId="0" fontId="41" fillId="0" borderId="1" applyNumberFormat="0" applyFill="0" applyBorder="0" applyAlignment="0" applyProtection="0">
      <alignment vertical="top"/>
      <protection locked="0"/>
    </xf>
    <xf numFmtId="0" fontId="41" fillId="0" borderId="1" applyNumberFormat="0" applyFill="0" applyBorder="0" applyAlignment="0" applyProtection="0">
      <alignment vertical="top"/>
      <protection locked="0"/>
    </xf>
    <xf numFmtId="0" fontId="41" fillId="0" borderId="1" applyNumberFormat="0" applyFill="0" applyBorder="0" applyAlignment="0" applyProtection="0">
      <alignment vertical="top"/>
      <protection locked="0"/>
    </xf>
    <xf numFmtId="0" fontId="62" fillId="15" borderId="1" applyNumberFormat="0" applyBorder="0" applyAlignment="0" applyProtection="0"/>
    <xf numFmtId="0" fontId="57" fillId="19" borderId="19" applyNumberFormat="0" applyAlignment="0" applyProtection="0"/>
    <xf numFmtId="0" fontId="57" fillId="19" borderId="19" applyNumberFormat="0" applyAlignment="0" applyProtection="0"/>
    <xf numFmtId="3" fontId="4" fillId="6" borderId="2" applyFont="0">
      <alignment horizontal="right" vertical="center"/>
      <protection locked="0"/>
    </xf>
    <xf numFmtId="0" fontId="4" fillId="36" borderId="24" applyNumberFormat="0" applyFont="0" applyAlignment="0" applyProtection="0"/>
    <xf numFmtId="0" fontId="42" fillId="28" borderId="1" applyNumberFormat="0" applyBorder="0" applyAlignment="0" applyProtection="0"/>
    <xf numFmtId="0" fontId="42" fillId="29" borderId="1" applyNumberFormat="0" applyBorder="0" applyAlignment="0" applyProtection="0"/>
    <xf numFmtId="0" fontId="42" fillId="30" borderId="1" applyNumberFormat="0" applyBorder="0" applyAlignment="0" applyProtection="0"/>
    <xf numFmtId="0" fontId="42" fillId="25" borderId="1" applyNumberFormat="0" applyBorder="0" applyAlignment="0" applyProtection="0"/>
    <xf numFmtId="0" fontId="42" fillId="26" borderId="1" applyNumberFormat="0" applyBorder="0" applyAlignment="0" applyProtection="0"/>
    <xf numFmtId="0" fontId="42" fillId="31" borderId="1" applyNumberFormat="0" applyBorder="0" applyAlignment="0" applyProtection="0"/>
    <xf numFmtId="0" fontId="58" fillId="16" borderId="1" applyNumberFormat="0" applyBorder="0" applyAlignment="0" applyProtection="0"/>
    <xf numFmtId="0" fontId="59" fillId="32" borderId="25" applyNumberFormat="0" applyAlignment="0" applyProtection="0"/>
    <xf numFmtId="0" fontId="41" fillId="0" borderId="1" applyNumberFormat="0" applyFill="0" applyBorder="0" applyAlignment="0" applyProtection="0">
      <alignment vertical="top"/>
      <protection locked="0"/>
    </xf>
    <xf numFmtId="0" fontId="45" fillId="0" borderId="1" applyNumberFormat="0" applyFill="0" applyBorder="0" applyAlignment="0" applyProtection="0">
      <alignment vertical="top"/>
      <protection locked="0"/>
    </xf>
    <xf numFmtId="0" fontId="71" fillId="0" borderId="21" applyNumberFormat="0" applyFill="0" applyAlignment="0" applyProtection="0"/>
    <xf numFmtId="0" fontId="60" fillId="0" borderId="1" applyNumberFormat="0" applyFill="0" applyBorder="0" applyAlignment="0" applyProtection="0"/>
    <xf numFmtId="169" fontId="4" fillId="0" borderId="1" applyFill="0" applyBorder="0" applyAlignment="0" applyProtection="0"/>
    <xf numFmtId="169" fontId="4" fillId="0" borderId="1" applyFill="0" applyBorder="0" applyAlignment="0" applyProtection="0"/>
    <xf numFmtId="43" fontId="4" fillId="0" borderId="1" applyFont="0" applyFill="0" applyBorder="0" applyAlignment="0" applyProtection="0"/>
    <xf numFmtId="43" fontId="4" fillId="0" borderId="1" applyFont="0" applyFill="0" applyBorder="0" applyAlignment="0" applyProtection="0"/>
    <xf numFmtId="0" fontId="4" fillId="0" borderId="1"/>
    <xf numFmtId="0" fontId="72" fillId="37" borderId="1" applyNumberFormat="0" applyBorder="0" applyAlignment="0" applyProtection="0"/>
    <xf numFmtId="0" fontId="4" fillId="0" borderId="1"/>
    <xf numFmtId="0" fontId="4" fillId="0" borderId="1"/>
    <xf numFmtId="0" fontId="4" fillId="0" borderId="1"/>
    <xf numFmtId="0" fontId="4" fillId="0" borderId="1"/>
    <xf numFmtId="0" fontId="26" fillId="0" borderId="1"/>
    <xf numFmtId="0" fontId="4" fillId="0" borderId="1"/>
    <xf numFmtId="0" fontId="22" fillId="0" borderId="1"/>
    <xf numFmtId="0" fontId="4" fillId="0" borderId="1"/>
    <xf numFmtId="0" fontId="4" fillId="0" borderId="1"/>
    <xf numFmtId="0" fontId="22" fillId="0" borderId="1"/>
    <xf numFmtId="0" fontId="4" fillId="0" borderId="1"/>
    <xf numFmtId="0" fontId="4" fillId="0" borderId="1"/>
    <xf numFmtId="0" fontId="22" fillId="0" borderId="1"/>
    <xf numFmtId="0" fontId="74" fillId="0" borderId="1"/>
    <xf numFmtId="0" fontId="4" fillId="0" borderId="1"/>
    <xf numFmtId="0" fontId="4" fillId="0" borderId="1"/>
    <xf numFmtId="0" fontId="75" fillId="0" borderId="1"/>
    <xf numFmtId="0" fontId="1" fillId="0" borderId="1"/>
    <xf numFmtId="0" fontId="4" fillId="0" borderId="1"/>
    <xf numFmtId="0" fontId="4" fillId="36" borderId="24" applyNumberFormat="0" applyFont="0" applyAlignment="0" applyProtection="0"/>
    <xf numFmtId="0" fontId="4" fillId="36" borderId="24" applyNumberFormat="0" applyFont="0" applyAlignment="0" applyProtection="0"/>
    <xf numFmtId="0" fontId="44" fillId="0" borderId="26" applyNumberFormat="0" applyFill="0" applyAlignment="0" applyProtection="0"/>
    <xf numFmtId="0" fontId="61" fillId="32" borderId="25" applyNumberFormat="0" applyAlignment="0" applyProtection="0"/>
    <xf numFmtId="0" fontId="61" fillId="32" borderId="25" applyNumberFormat="0" applyAlignment="0" applyProtection="0"/>
    <xf numFmtId="9" fontId="22" fillId="0" borderId="1" applyFont="0" applyFill="0" applyBorder="0" applyAlignment="0" applyProtection="0"/>
    <xf numFmtId="9" fontId="22" fillId="0" borderId="1" applyFont="0" applyFill="0" applyBorder="0" applyAlignment="0" applyProtection="0"/>
    <xf numFmtId="9" fontId="22" fillId="0" borderId="1" applyFont="0" applyFill="0" applyBorder="0" applyAlignment="0" applyProtection="0"/>
    <xf numFmtId="9" fontId="22" fillId="0" borderId="1" applyFont="0" applyFill="0" applyBorder="0" applyAlignment="0" applyProtection="0"/>
    <xf numFmtId="0" fontId="62" fillId="15" borderId="1" applyNumberFormat="0" applyBorder="0" applyAlignment="0" applyProtection="0"/>
    <xf numFmtId="0" fontId="59" fillId="32" borderId="25" applyNumberFormat="0" applyAlignment="0" applyProtection="0"/>
    <xf numFmtId="0" fontId="43" fillId="37" borderId="1" applyNumberFormat="0" applyBorder="0" applyAlignment="0" applyProtection="0"/>
    <xf numFmtId="3" fontId="4" fillId="10" borderId="2" applyFont="0">
      <alignment horizontal="right" vertical="center"/>
    </xf>
    <xf numFmtId="0" fontId="4" fillId="0" borderId="1"/>
    <xf numFmtId="0" fontId="4" fillId="0" borderId="1"/>
    <xf numFmtId="0" fontId="22" fillId="0" borderId="1"/>
    <xf numFmtId="0" fontId="4" fillId="0" borderId="1"/>
    <xf numFmtId="0" fontId="22" fillId="0" borderId="1"/>
    <xf numFmtId="0" fontId="63" fillId="32" borderId="19" applyNumberFormat="0" applyAlignment="0" applyProtection="0"/>
    <xf numFmtId="0" fontId="55" fillId="0" borderId="1" applyNumberFormat="0" applyFill="0" applyBorder="0" applyAlignment="0" applyProtection="0"/>
    <xf numFmtId="0" fontId="60" fillId="0" borderId="1" applyNumberFormat="0" applyFill="0" applyBorder="0" applyAlignment="0" applyProtection="0"/>
    <xf numFmtId="0" fontId="49" fillId="0" borderId="1" applyNumberFormat="0" applyFill="0" applyBorder="0" applyAlignment="0" applyProtection="0"/>
    <xf numFmtId="0" fontId="49" fillId="0" borderId="1" applyNumberFormat="0" applyFill="0" applyBorder="0" applyAlignment="0" applyProtection="0"/>
    <xf numFmtId="0" fontId="50" fillId="0" borderId="22" applyNumberFormat="0" applyFill="0" applyAlignment="0" applyProtection="0"/>
    <xf numFmtId="0" fontId="51" fillId="0" borderId="17" applyNumberFormat="0" applyFill="0" applyAlignment="0" applyProtection="0"/>
    <xf numFmtId="0" fontId="52" fillId="0" borderId="23" applyNumberFormat="0" applyFill="0" applyAlignment="0" applyProtection="0"/>
    <xf numFmtId="0" fontId="49" fillId="0" borderId="1" applyNumberFormat="0" applyFill="0" applyBorder="0" applyAlignment="0" applyProtection="0"/>
    <xf numFmtId="0" fontId="73" fillId="0" borderId="26" applyNumberFormat="0" applyFill="0" applyAlignment="0" applyProtection="0"/>
    <xf numFmtId="0" fontId="64" fillId="0" borderId="1" applyNumberFormat="0" applyFill="0" applyBorder="0" applyAlignment="0" applyProtection="0"/>
    <xf numFmtId="0" fontId="64" fillId="0" borderId="1" applyNumberFormat="0" applyFill="0" applyBorder="0" applyAlignment="0" applyProtection="0"/>
    <xf numFmtId="0" fontId="4" fillId="0" borderId="1">
      <alignment vertical="center"/>
    </xf>
    <xf numFmtId="0" fontId="76" fillId="0" borderId="1" applyNumberFormat="0" applyFill="0" applyBorder="0" applyAlignment="0" applyProtection="0"/>
    <xf numFmtId="0" fontId="4" fillId="34" borderId="2" applyNumberFormat="0" applyFont="0" applyBorder="0">
      <alignment horizontal="center" vertical="center"/>
    </xf>
    <xf numFmtId="165" fontId="26" fillId="0" borderId="1" applyFont="0" applyFill="0" applyBorder="0" applyAlignment="0" applyProtection="0"/>
    <xf numFmtId="0" fontId="77" fillId="0" borderId="1"/>
    <xf numFmtId="0" fontId="26" fillId="0" borderId="1"/>
    <xf numFmtId="0" fontId="82" fillId="0" borderId="1" applyNumberFormat="0" applyFill="0" applyBorder="0" applyProtection="0">
      <alignment vertical="top" wrapText="1"/>
    </xf>
    <xf numFmtId="0" fontId="26" fillId="0" borderId="1"/>
    <xf numFmtId="0" fontId="86" fillId="10" borderId="18" applyNumberFormat="0" applyFill="0" applyBorder="0" applyAlignment="0" applyProtection="0">
      <alignment horizontal="left"/>
    </xf>
    <xf numFmtId="0" fontId="75" fillId="0" borderId="1"/>
    <xf numFmtId="0" fontId="75" fillId="0" borderId="1"/>
    <xf numFmtId="0" fontId="93" fillId="0" borderId="1" applyNumberFormat="0" applyFill="0" applyBorder="0" applyAlignment="0" applyProtection="0"/>
    <xf numFmtId="0" fontId="25" fillId="10" borderId="31" applyFont="0" applyBorder="0">
      <alignment horizontal="center" wrapText="1"/>
    </xf>
    <xf numFmtId="0" fontId="26" fillId="0" borderId="1"/>
    <xf numFmtId="0" fontId="2" fillId="0" borderId="1"/>
    <xf numFmtId="0" fontId="110" fillId="0" borderId="0" applyNumberFormat="0" applyFill="0" applyBorder="0" applyAlignment="0" applyProtection="0"/>
    <xf numFmtId="0" fontId="75" fillId="0" borderId="1"/>
    <xf numFmtId="9" fontId="26" fillId="0" borderId="1" applyFont="0" applyFill="0" applyBorder="0" applyAlignment="0" applyProtection="0"/>
  </cellStyleXfs>
  <cellXfs count="1123">
    <xf numFmtId="0" fontId="0" fillId="0" borderId="0" xfId="0"/>
    <xf numFmtId="9" fontId="7" fillId="0" borderId="2" xfId="0" applyNumberFormat="1" applyFont="1" applyBorder="1" applyAlignment="1" applyProtection="1">
      <alignment horizontal="right"/>
      <protection locked="0"/>
    </xf>
    <xf numFmtId="9" fontId="9" fillId="0" borderId="2" xfId="0" applyNumberFormat="1" applyFont="1" applyBorder="1" applyAlignment="1" applyProtection="1">
      <alignment horizontal="right"/>
      <protection locked="0"/>
    </xf>
    <xf numFmtId="0" fontId="6" fillId="0" borderId="0" xfId="0" applyFont="1"/>
    <xf numFmtId="0" fontId="6" fillId="0" borderId="2" xfId="0" applyFont="1" applyBorder="1"/>
    <xf numFmtId="3" fontId="6" fillId="0" borderId="0" xfId="0" applyNumberFormat="1" applyFont="1"/>
    <xf numFmtId="3" fontId="10" fillId="0" borderId="0" xfId="0" applyNumberFormat="1" applyFont="1"/>
    <xf numFmtId="0" fontId="6" fillId="0" borderId="1" xfId="3" applyFont="1"/>
    <xf numFmtId="3" fontId="6" fillId="0" borderId="2" xfId="3" applyNumberFormat="1" applyFont="1" applyBorder="1" applyAlignment="1">
      <alignment horizontal="center" vertical="top" wrapText="1"/>
    </xf>
    <xf numFmtId="0" fontId="6" fillId="0" borderId="1" xfId="3" applyFont="1" applyAlignment="1">
      <alignment wrapText="1"/>
    </xf>
    <xf numFmtId="3" fontId="6" fillId="0" borderId="1" xfId="3" applyNumberFormat="1" applyFont="1" applyAlignment="1">
      <alignment horizontal="right"/>
    </xf>
    <xf numFmtId="0" fontId="6" fillId="0" borderId="0" xfId="0" applyFont="1" applyAlignment="1">
      <alignment vertical="top"/>
    </xf>
    <xf numFmtId="0" fontId="13" fillId="0" borderId="0" xfId="0" applyFont="1"/>
    <xf numFmtId="0" fontId="6" fillId="0" borderId="2" xfId="0" applyFont="1" applyBorder="1" applyAlignment="1">
      <alignment vertical="top" wrapText="1"/>
    </xf>
    <xf numFmtId="0" fontId="6" fillId="0" borderId="0" xfId="0" applyFont="1" applyAlignment="1">
      <alignment wrapText="1"/>
    </xf>
    <xf numFmtId="0" fontId="6" fillId="0" borderId="0" xfId="0" applyFont="1" applyAlignment="1">
      <alignment horizontal="left" wrapText="1"/>
    </xf>
    <xf numFmtId="0" fontId="6" fillId="0" borderId="0" xfId="0" applyFont="1" applyAlignment="1">
      <alignment horizontal="center"/>
    </xf>
    <xf numFmtId="0" fontId="5" fillId="0" borderId="0" xfId="0" applyFont="1"/>
    <xf numFmtId="0" fontId="6" fillId="0" borderId="1" xfId="0" applyFont="1" applyBorder="1" applyAlignment="1">
      <alignment horizontal="left" vertical="top"/>
    </xf>
    <xf numFmtId="0" fontId="6" fillId="0" borderId="2" xfId="0" applyFont="1" applyBorder="1" applyAlignment="1">
      <alignment horizontal="left" vertical="top"/>
    </xf>
    <xf numFmtId="0" fontId="6" fillId="0" borderId="2" xfId="0" applyFont="1" applyBorder="1" applyAlignment="1">
      <alignment horizontal="center" vertical="top"/>
    </xf>
    <xf numFmtId="0" fontId="6" fillId="0" borderId="2" xfId="0" applyFont="1" applyBorder="1" applyAlignment="1">
      <alignment horizontal="left" vertical="top" wrapText="1"/>
    </xf>
    <xf numFmtId="0" fontId="5" fillId="0" borderId="2" xfId="0" applyFont="1" applyBorder="1" applyAlignment="1">
      <alignment horizontal="center" wrapText="1"/>
    </xf>
    <xf numFmtId="0" fontId="5" fillId="0" borderId="2" xfId="0" applyFont="1" applyBorder="1" applyAlignment="1">
      <alignment horizontal="center"/>
    </xf>
    <xf numFmtId="0" fontId="6" fillId="0" borderId="2" xfId="0" applyFont="1" applyBorder="1" applyAlignment="1">
      <alignment wrapText="1"/>
    </xf>
    <xf numFmtId="0" fontId="5" fillId="0" borderId="2" xfId="0" applyFont="1" applyBorder="1"/>
    <xf numFmtId="0" fontId="5" fillId="0" borderId="2" xfId="0" applyFont="1" applyBorder="1" applyAlignment="1">
      <alignment horizontal="center" vertical="top"/>
    </xf>
    <xf numFmtId="0" fontId="6" fillId="0" borderId="0" xfId="0" applyFont="1" applyAlignment="1">
      <alignment horizontal="left" vertical="center"/>
    </xf>
    <xf numFmtId="0" fontId="6" fillId="0" borderId="0" xfId="0" applyFont="1" applyAlignment="1">
      <alignment vertical="center"/>
    </xf>
    <xf numFmtId="0" fontId="6" fillId="0" borderId="1" xfId="0" applyFont="1" applyBorder="1"/>
    <xf numFmtId="0" fontId="5" fillId="0" borderId="0" xfId="0" applyFont="1" applyAlignment="1">
      <alignment vertical="center"/>
    </xf>
    <xf numFmtId="0" fontId="6" fillId="0" borderId="1" xfId="0" applyFont="1" applyBorder="1" applyAlignment="1">
      <alignment vertical="center"/>
    </xf>
    <xf numFmtId="0" fontId="6" fillId="0" borderId="2" xfId="0" applyFont="1" applyBorder="1" applyAlignment="1">
      <alignment horizontal="left" vertical="top" indent="1"/>
    </xf>
    <xf numFmtId="0" fontId="6" fillId="0" borderId="5" xfId="0" applyFont="1" applyBorder="1" applyAlignment="1">
      <alignment horizontal="center" vertical="top"/>
    </xf>
    <xf numFmtId="0" fontId="6" fillId="0" borderId="2" xfId="0" applyFont="1" applyBorder="1" applyAlignment="1">
      <alignment horizontal="center" vertical="top" wrapText="1"/>
    </xf>
    <xf numFmtId="0" fontId="6" fillId="0" borderId="1" xfId="3" applyFont="1" applyAlignment="1">
      <alignment horizontal="center" vertical="top" wrapText="1"/>
    </xf>
    <xf numFmtId="0" fontId="6" fillId="0" borderId="2" xfId="3" applyFont="1" applyBorder="1" applyAlignment="1">
      <alignment horizontal="center" vertical="top" wrapText="1"/>
    </xf>
    <xf numFmtId="0" fontId="6" fillId="0" borderId="1" xfId="3" applyFont="1" applyAlignment="1">
      <alignment horizontal="center"/>
    </xf>
    <xf numFmtId="0" fontId="6" fillId="0" borderId="1" xfId="0" applyFont="1" applyBorder="1" applyAlignment="1">
      <alignment vertical="top"/>
    </xf>
    <xf numFmtId="0" fontId="5" fillId="0" borderId="2" xfId="0" applyFont="1" applyBorder="1" applyAlignment="1">
      <alignment horizontal="left" vertical="top"/>
    </xf>
    <xf numFmtId="0" fontId="6" fillId="0" borderId="0" xfId="0" applyFont="1" applyAlignment="1">
      <alignment horizontal="left" vertical="top"/>
    </xf>
    <xf numFmtId="0" fontId="6" fillId="0" borderId="4" xfId="0" applyFont="1" applyBorder="1" applyAlignment="1">
      <alignment horizontal="center" vertical="center" wrapText="1"/>
    </xf>
    <xf numFmtId="0" fontId="6" fillId="0" borderId="2" xfId="0" applyFont="1" applyBorder="1" applyAlignment="1">
      <alignment horizontal="center"/>
    </xf>
    <xf numFmtId="0" fontId="6" fillId="0" borderId="0" xfId="0" applyFont="1" applyAlignment="1">
      <alignment horizontal="right"/>
    </xf>
    <xf numFmtId="0" fontId="6" fillId="0" borderId="0" xfId="0" applyFont="1" applyAlignment="1">
      <alignment horizontal="center" vertical="top"/>
    </xf>
    <xf numFmtId="0" fontId="6" fillId="0" borderId="0" xfId="0" applyFont="1" applyAlignment="1">
      <alignment vertical="top" wrapText="1"/>
    </xf>
    <xf numFmtId="0" fontId="5" fillId="0" borderId="1" xfId="3" applyFont="1" applyAlignment="1">
      <alignment horizontal="center"/>
    </xf>
    <xf numFmtId="0" fontId="17" fillId="0" borderId="0" xfId="0" applyFont="1"/>
    <xf numFmtId="0" fontId="5" fillId="0" borderId="1" xfId="3" applyFont="1"/>
    <xf numFmtId="0" fontId="6" fillId="0" borderId="1" xfId="3" applyFont="1" applyAlignment="1">
      <alignment vertical="center"/>
    </xf>
    <xf numFmtId="0" fontId="15" fillId="0" borderId="0" xfId="0" applyFont="1"/>
    <xf numFmtId="0" fontId="6" fillId="0" borderId="11" xfId="0" applyFont="1" applyBorder="1" applyAlignment="1">
      <alignment horizontal="center" vertical="top"/>
    </xf>
    <xf numFmtId="0" fontId="5" fillId="7" borderId="2" xfId="0" applyFont="1" applyFill="1" applyBorder="1" applyAlignment="1">
      <alignment vertical="center" wrapText="1"/>
    </xf>
    <xf numFmtId="0" fontId="5" fillId="7" borderId="2" xfId="0" applyFont="1" applyFill="1" applyBorder="1"/>
    <xf numFmtId="0" fontId="5" fillId="0" borderId="2" xfId="0" applyFont="1" applyBorder="1" applyAlignment="1">
      <alignment wrapText="1"/>
    </xf>
    <xf numFmtId="0" fontId="18" fillId="0" borderId="0" xfId="0" applyFont="1"/>
    <xf numFmtId="0" fontId="19" fillId="0" borderId="0" xfId="0" applyFont="1"/>
    <xf numFmtId="0" fontId="13" fillId="0" borderId="0" xfId="0" applyFont="1" applyAlignment="1">
      <alignment horizontal="right" vertical="top"/>
    </xf>
    <xf numFmtId="14" fontId="5" fillId="0" borderId="2" xfId="0" applyNumberFormat="1" applyFont="1" applyBorder="1" applyAlignment="1">
      <alignment horizontal="center"/>
    </xf>
    <xf numFmtId="0" fontId="7" fillId="0" borderId="1" xfId="0" applyFont="1" applyBorder="1"/>
    <xf numFmtId="0" fontId="5" fillId="0" borderId="2" xfId="0" applyFont="1" applyBorder="1" applyAlignment="1">
      <alignment horizontal="justify" vertical="top"/>
    </xf>
    <xf numFmtId="0" fontId="6" fillId="0" borderId="0" xfId="0" applyFont="1" applyAlignment="1">
      <alignment horizontal="left"/>
    </xf>
    <xf numFmtId="0" fontId="6" fillId="0" borderId="2" xfId="0" applyFont="1" applyBorder="1" applyAlignment="1">
      <alignment horizontal="justify" vertical="top"/>
    </xf>
    <xf numFmtId="0" fontId="13" fillId="0" borderId="0" xfId="0" applyFont="1" applyAlignment="1">
      <alignment horizontal="right"/>
    </xf>
    <xf numFmtId="0" fontId="6" fillId="0" borderId="2" xfId="0" applyFont="1" applyBorder="1" applyAlignment="1">
      <alignment horizontal="left" wrapText="1"/>
    </xf>
    <xf numFmtId="0" fontId="6" fillId="0" borderId="2" xfId="0" applyFont="1" applyBorder="1" applyAlignment="1">
      <alignment horizontal="left"/>
    </xf>
    <xf numFmtId="0" fontId="5" fillId="0" borderId="2" xfId="0" applyFont="1" applyBorder="1" applyAlignment="1">
      <alignment horizontal="left"/>
    </xf>
    <xf numFmtId="0" fontId="6" fillId="0" borderId="2" xfId="0" applyFont="1" applyBorder="1" applyAlignment="1">
      <alignment horizontal="left" indent="2"/>
    </xf>
    <xf numFmtId="0" fontId="17" fillId="0" borderId="2" xfId="0" applyFont="1" applyBorder="1" applyAlignment="1">
      <alignment horizontal="left" vertical="center"/>
    </xf>
    <xf numFmtId="0" fontId="5" fillId="0" borderId="1" xfId="6" applyFont="1"/>
    <xf numFmtId="0" fontId="6" fillId="0" borderId="1" xfId="6" applyFont="1"/>
    <xf numFmtId="0" fontId="6" fillId="0" borderId="1" xfId="6" applyFont="1" applyAlignment="1">
      <alignment wrapText="1"/>
    </xf>
    <xf numFmtId="0" fontId="5" fillId="0" borderId="1" xfId="6" applyFont="1" applyAlignment="1">
      <alignment wrapText="1"/>
    </xf>
    <xf numFmtId="0" fontId="17" fillId="0" borderId="1" xfId="6" applyFont="1" applyAlignment="1">
      <alignment horizontal="right" vertical="top" wrapText="1"/>
    </xf>
    <xf numFmtId="3" fontId="17" fillId="0" borderId="1" xfId="6" applyNumberFormat="1" applyFont="1" applyAlignment="1">
      <alignment wrapText="1"/>
    </xf>
    <xf numFmtId="166" fontId="6" fillId="0" borderId="1" xfId="6" applyNumberFormat="1" applyFont="1" applyAlignment="1">
      <alignment horizontal="right" wrapText="1"/>
    </xf>
    <xf numFmtId="3" fontId="17" fillId="0" borderId="1" xfId="6" applyNumberFormat="1" applyFont="1"/>
    <xf numFmtId="3" fontId="15" fillId="0" borderId="1" xfId="6" applyNumberFormat="1" applyFont="1" applyAlignment="1">
      <alignment horizontal="center" vertical="center"/>
    </xf>
    <xf numFmtId="10" fontId="6" fillId="0" borderId="1" xfId="7" applyNumberFormat="1" applyFont="1" applyFill="1" applyBorder="1"/>
    <xf numFmtId="3" fontId="6" fillId="0" borderId="1" xfId="7" applyNumberFormat="1" applyFont="1" applyFill="1" applyBorder="1"/>
    <xf numFmtId="0" fontId="6" fillId="0" borderId="1" xfId="6" applyFont="1" applyAlignment="1">
      <alignment horizontal="center"/>
    </xf>
    <xf numFmtId="0" fontId="6" fillId="0" borderId="1" xfId="6" applyFont="1" applyAlignment="1">
      <alignment horizontal="center" vertical="top"/>
    </xf>
    <xf numFmtId="0" fontId="6" fillId="0" borderId="1" xfId="6" applyFont="1" applyAlignment="1">
      <alignment horizontal="left" vertical="top"/>
    </xf>
    <xf numFmtId="0" fontId="6" fillId="0" borderId="2" xfId="6" applyFont="1" applyBorder="1" applyAlignment="1">
      <alignment horizontal="center" vertical="center" wrapText="1"/>
    </xf>
    <xf numFmtId="0" fontId="6" fillId="0" borderId="1" xfId="6" applyFont="1" applyProtection="1">
      <protection locked="0"/>
    </xf>
    <xf numFmtId="4" fontId="6" fillId="0" borderId="1" xfId="6" applyNumberFormat="1" applyFont="1" applyProtection="1">
      <protection locked="0"/>
    </xf>
    <xf numFmtId="0" fontId="5" fillId="0" borderId="1" xfId="6" applyFont="1" applyAlignment="1">
      <alignment vertical="center"/>
    </xf>
    <xf numFmtId="3" fontId="6" fillId="0" borderId="1" xfId="6" applyNumberFormat="1" applyFont="1" applyAlignment="1">
      <alignment horizontal="right" vertical="center"/>
    </xf>
    <xf numFmtId="0" fontId="6" fillId="0" borderId="1" xfId="6" applyFont="1" applyAlignment="1">
      <alignment horizontal="center" vertical="center"/>
    </xf>
    <xf numFmtId="0" fontId="6" fillId="0" borderId="1" xfId="6" applyFont="1" applyAlignment="1">
      <alignment vertical="center"/>
    </xf>
    <xf numFmtId="0" fontId="5" fillId="8" borderId="2" xfId="6" applyFont="1" applyFill="1" applyBorder="1" applyAlignment="1">
      <alignment horizontal="center" vertical="top" wrapText="1"/>
    </xf>
    <xf numFmtId="0" fontId="6" fillId="0" borderId="2" xfId="6" applyFont="1" applyBorder="1" applyAlignment="1">
      <alignment horizontal="left" vertical="center"/>
    </xf>
    <xf numFmtId="0" fontId="6" fillId="0" borderId="2" xfId="6" applyFont="1" applyBorder="1" applyAlignment="1">
      <alignment horizontal="left" vertical="center" wrapText="1"/>
    </xf>
    <xf numFmtId="3" fontId="6" fillId="0" borderId="2" xfId="6" applyNumberFormat="1" applyFont="1" applyBorder="1" applyAlignment="1">
      <alignment horizontal="right" vertical="center"/>
    </xf>
    <xf numFmtId="166" fontId="6" fillId="0" borderId="2" xfId="6" applyNumberFormat="1" applyFont="1" applyBorder="1" applyAlignment="1">
      <alignment horizontal="right" vertical="center" wrapText="1"/>
    </xf>
    <xf numFmtId="0" fontId="6" fillId="0" borderId="2" xfId="6" applyFont="1" applyBorder="1" applyAlignment="1">
      <alignment horizontal="justify" vertical="center" wrapText="1"/>
    </xf>
    <xf numFmtId="0" fontId="5" fillId="0" borderId="2" xfId="6" applyFont="1" applyBorder="1" applyAlignment="1">
      <alignment horizontal="left" vertical="center"/>
    </xf>
    <xf numFmtId="0" fontId="5" fillId="8" borderId="2" xfId="6" applyFont="1" applyFill="1" applyBorder="1" applyAlignment="1">
      <alignment horizontal="left" vertical="center" wrapText="1"/>
    </xf>
    <xf numFmtId="166" fontId="5" fillId="0" borderId="2" xfId="6" applyNumberFormat="1" applyFont="1" applyBorder="1" applyAlignment="1">
      <alignment horizontal="right" vertical="center" wrapText="1"/>
    </xf>
    <xf numFmtId="0" fontId="5" fillId="0" borderId="2" xfId="6" applyFont="1" applyBorder="1" applyAlignment="1">
      <alignment horizontal="center" vertical="center" wrapText="1"/>
    </xf>
    <xf numFmtId="0" fontId="5" fillId="8" borderId="2" xfId="6" applyFont="1" applyFill="1" applyBorder="1" applyAlignment="1">
      <alignment horizontal="left" vertical="center"/>
    </xf>
    <xf numFmtId="3" fontId="5" fillId="0" borderId="2" xfId="6" applyNumberFormat="1" applyFont="1" applyBorder="1" applyAlignment="1">
      <alignment horizontal="right" vertical="center"/>
    </xf>
    <xf numFmtId="0" fontId="6" fillId="8" borderId="2" xfId="6" applyFont="1" applyFill="1" applyBorder="1" applyAlignment="1">
      <alignment horizontal="left" vertical="center" wrapText="1"/>
    </xf>
    <xf numFmtId="166" fontId="6" fillId="8" borderId="2" xfId="6" applyNumberFormat="1" applyFont="1" applyFill="1" applyBorder="1" applyAlignment="1">
      <alignment horizontal="right" vertical="center" wrapText="1"/>
    </xf>
    <xf numFmtId="3" fontId="5" fillId="8" borderId="2" xfId="6" applyNumberFormat="1" applyFont="1" applyFill="1" applyBorder="1" applyAlignment="1">
      <alignment horizontal="right" vertical="center"/>
    </xf>
    <xf numFmtId="10" fontId="6" fillId="0" borderId="2" xfId="8" applyNumberFormat="1" applyFont="1" applyFill="1" applyBorder="1" applyAlignment="1">
      <alignment horizontal="right" vertical="center" wrapText="1"/>
    </xf>
    <xf numFmtId="0" fontId="6" fillId="0" borderId="2" xfId="6" applyFont="1" applyBorder="1" applyAlignment="1">
      <alignment horizontal="justify" vertical="center"/>
    </xf>
    <xf numFmtId="3" fontId="6" fillId="0" borderId="1" xfId="6" applyNumberFormat="1" applyFont="1" applyProtection="1">
      <protection locked="0"/>
    </xf>
    <xf numFmtId="0" fontId="5" fillId="0" borderId="1" xfId="6" applyFont="1" applyProtection="1">
      <protection locked="0"/>
    </xf>
    <xf numFmtId="3" fontId="13" fillId="0" borderId="1" xfId="6" applyNumberFormat="1" applyFont="1" applyAlignment="1" applyProtection="1">
      <alignment horizontal="left"/>
      <protection locked="0"/>
    </xf>
    <xf numFmtId="0" fontId="6" fillId="0" borderId="1" xfId="6" applyFont="1" applyAlignment="1" applyProtection="1">
      <alignment vertical="top"/>
      <protection locked="0"/>
    </xf>
    <xf numFmtId="0" fontId="6" fillId="0" borderId="1" xfId="9" applyFont="1" applyAlignment="1" applyProtection="1">
      <alignment horizontal="right" vertical="center"/>
      <protection locked="0"/>
    </xf>
    <xf numFmtId="3" fontId="6" fillId="0" borderId="1" xfId="9" applyNumberFormat="1" applyFont="1" applyAlignment="1" applyProtection="1">
      <alignment horizontal="right"/>
      <protection locked="0"/>
    </xf>
    <xf numFmtId="3" fontId="6" fillId="0" borderId="1" xfId="6" applyNumberFormat="1" applyFont="1" applyAlignment="1" applyProtection="1">
      <alignment horizontal="right"/>
      <protection locked="0"/>
    </xf>
    <xf numFmtId="0" fontId="5" fillId="0" borderId="1" xfId="11" applyFont="1"/>
    <xf numFmtId="0" fontId="6" fillId="0" borderId="1" xfId="11" applyFont="1"/>
    <xf numFmtId="0" fontId="6" fillId="0" borderId="1" xfId="15" applyFont="1"/>
    <xf numFmtId="0" fontId="5" fillId="0" borderId="1" xfId="15" applyFont="1"/>
    <xf numFmtId="0" fontId="5" fillId="0" borderId="1" xfId="15" applyFont="1" applyAlignment="1">
      <alignment horizontal="center" vertical="top" wrapText="1"/>
    </xf>
    <xf numFmtId="0" fontId="6" fillId="0" borderId="1" xfId="15" applyFont="1" applyAlignment="1">
      <alignment vertical="top"/>
    </xf>
    <xf numFmtId="0" fontId="5" fillId="13" borderId="2" xfId="6" applyFont="1" applyFill="1" applyBorder="1"/>
    <xf numFmtId="0" fontId="5" fillId="0" borderId="2" xfId="6" applyFont="1" applyBorder="1"/>
    <xf numFmtId="0" fontId="6" fillId="0" borderId="2" xfId="6" applyFont="1" applyBorder="1" applyAlignment="1">
      <alignment horizontal="left" wrapText="1" indent="1"/>
    </xf>
    <xf numFmtId="0" fontId="6" fillId="0" borderId="2" xfId="6" applyFont="1" applyBorder="1" applyAlignment="1">
      <alignment horizontal="left" wrapText="1" indent="2"/>
    </xf>
    <xf numFmtId="0" fontId="6" fillId="0" borderId="2" xfId="6" applyFont="1" applyBorder="1" applyAlignment="1">
      <alignment horizontal="left" vertical="center" wrapText="1" indent="2"/>
    </xf>
    <xf numFmtId="0" fontId="6" fillId="0" borderId="2" xfId="6" applyFont="1" applyBorder="1" applyAlignment="1">
      <alignment horizontal="left" indent="1"/>
    </xf>
    <xf numFmtId="166" fontId="6" fillId="13" borderId="2" xfId="6" applyNumberFormat="1" applyFont="1" applyFill="1" applyBorder="1" applyAlignment="1">
      <alignment horizontal="right" wrapText="1"/>
    </xf>
    <xf numFmtId="0" fontId="5" fillId="0" borderId="2" xfId="0" applyFont="1" applyBorder="1" applyAlignment="1">
      <alignment horizontal="center" vertical="center"/>
    </xf>
    <xf numFmtId="0" fontId="6" fillId="0" borderId="2" xfId="0" applyFont="1" applyBorder="1" applyAlignment="1">
      <alignment horizontal="center" vertical="center"/>
    </xf>
    <xf numFmtId="14" fontId="17" fillId="0" borderId="2" xfId="6" applyNumberFormat="1" applyFont="1" applyBorder="1" applyAlignment="1">
      <alignment horizontal="right" vertical="top" wrapText="1"/>
    </xf>
    <xf numFmtId="0" fontId="19" fillId="0" borderId="0" xfId="0" applyFont="1" applyAlignment="1">
      <alignment vertical="center"/>
    </xf>
    <xf numFmtId="0" fontId="6" fillId="0" borderId="0" xfId="0" applyFont="1" applyAlignment="1">
      <alignment horizontal="center" vertical="center"/>
    </xf>
    <xf numFmtId="0" fontId="6" fillId="0" borderId="2" xfId="0" applyFont="1" applyBorder="1" applyAlignment="1">
      <alignment horizontal="justify"/>
    </xf>
    <xf numFmtId="0" fontId="0" fillId="0" borderId="1" xfId="0" applyBorder="1"/>
    <xf numFmtId="0" fontId="5" fillId="0" borderId="2" xfId="9" applyFont="1" applyBorder="1" applyAlignment="1" applyProtection="1">
      <alignment horizontal="left"/>
      <protection locked="0"/>
    </xf>
    <xf numFmtId="0" fontId="5" fillId="0" borderId="2" xfId="9" applyFont="1" applyBorder="1" applyAlignment="1" applyProtection="1">
      <alignment horizontal="center" vertical="center" wrapText="1"/>
      <protection locked="0"/>
    </xf>
    <xf numFmtId="0" fontId="6" fillId="0" borderId="2" xfId="6" applyFont="1" applyBorder="1" applyAlignment="1" applyProtection="1">
      <alignment horizontal="left" wrapText="1"/>
      <protection locked="0"/>
    </xf>
    <xf numFmtId="0" fontId="5" fillId="0" borderId="2" xfId="6" applyFont="1" applyBorder="1" applyAlignment="1" applyProtection="1">
      <alignment horizontal="left" wrapText="1"/>
      <protection locked="0"/>
    </xf>
    <xf numFmtId="0" fontId="6" fillId="0" borderId="1" xfId="3" applyFont="1" applyAlignment="1">
      <alignment horizontal="center" vertical="center"/>
    </xf>
    <xf numFmtId="0" fontId="6" fillId="0" borderId="1" xfId="3" applyFont="1" applyAlignment="1">
      <alignment horizontal="left" vertical="top" wrapText="1"/>
    </xf>
    <xf numFmtId="0" fontId="6" fillId="0" borderId="2" xfId="3" applyFont="1" applyBorder="1" applyAlignment="1">
      <alignment horizontal="left" wrapText="1"/>
    </xf>
    <xf numFmtId="0" fontId="29" fillId="0" borderId="1" xfId="0" applyFont="1" applyBorder="1" applyAlignment="1">
      <alignment horizontal="left" vertical="top" indent="1"/>
    </xf>
    <xf numFmtId="0" fontId="29" fillId="0" borderId="1" xfId="0" applyFont="1" applyBorder="1" applyAlignment="1">
      <alignment horizontal="left" vertical="top"/>
    </xf>
    <xf numFmtId="0" fontId="30" fillId="0" borderId="0" xfId="0" applyFont="1" applyAlignment="1">
      <alignment horizontal="left"/>
    </xf>
    <xf numFmtId="0" fontId="6" fillId="0" borderId="1" xfId="3" applyFont="1" applyAlignment="1">
      <alignment horizontal="left" vertical="center"/>
    </xf>
    <xf numFmtId="0" fontId="27" fillId="0" borderId="1" xfId="15" applyFont="1" applyAlignment="1">
      <alignment vertical="top" wrapText="1"/>
    </xf>
    <xf numFmtId="0" fontId="6" fillId="0" borderId="2" xfId="18" applyFont="1" applyBorder="1" applyAlignment="1">
      <alignment vertical="center"/>
    </xf>
    <xf numFmtId="49" fontId="6" fillId="0" borderId="2" xfId="0" applyNumberFormat="1" applyFont="1" applyBorder="1"/>
    <xf numFmtId="49" fontId="17" fillId="0" borderId="2" xfId="0" applyNumberFormat="1" applyFont="1" applyBorder="1" applyAlignment="1">
      <alignment horizontal="center" vertical="top" wrapText="1"/>
    </xf>
    <xf numFmtId="49" fontId="6" fillId="0" borderId="0" xfId="0" applyNumberFormat="1" applyFont="1"/>
    <xf numFmtId="3" fontId="6" fillId="0" borderId="2" xfId="0" applyNumberFormat="1" applyFont="1" applyBorder="1" applyAlignment="1">
      <alignment horizontal="center" vertical="top"/>
    </xf>
    <xf numFmtId="0" fontId="6" fillId="0" borderId="2" xfId="3" applyFont="1" applyBorder="1" applyAlignment="1">
      <alignment horizontal="justify" wrapText="1"/>
    </xf>
    <xf numFmtId="0" fontId="17" fillId="0" borderId="2" xfId="0" applyFont="1" applyBorder="1" applyAlignment="1">
      <alignment horizontal="center" vertical="top" wrapText="1"/>
    </xf>
    <xf numFmtId="49" fontId="17" fillId="0" borderId="2" xfId="0" applyNumberFormat="1" applyFont="1" applyBorder="1" applyAlignment="1">
      <alignment horizontal="center" vertical="top"/>
    </xf>
    <xf numFmtId="3" fontId="17" fillId="0" borderId="2" xfId="0" applyNumberFormat="1" applyFont="1" applyBorder="1" applyAlignment="1">
      <alignment horizontal="center" vertical="top"/>
    </xf>
    <xf numFmtId="0" fontId="5" fillId="0" borderId="2" xfId="6" applyFont="1" applyBorder="1" applyAlignment="1">
      <alignment horizontal="center" vertical="top" wrapText="1"/>
    </xf>
    <xf numFmtId="0" fontId="6" fillId="0" borderId="2" xfId="0" applyFont="1" applyBorder="1" applyAlignment="1">
      <alignment horizontal="center" wrapText="1"/>
    </xf>
    <xf numFmtId="168" fontId="16" fillId="0" borderId="2" xfId="0" applyNumberFormat="1" applyFont="1" applyBorder="1" applyAlignment="1">
      <alignment horizontal="right" wrapText="1"/>
    </xf>
    <xf numFmtId="168" fontId="5" fillId="0" borderId="2" xfId="0" applyNumberFormat="1" applyFont="1" applyBorder="1" applyAlignment="1">
      <alignment horizontal="right" wrapText="1"/>
    </xf>
    <xf numFmtId="0" fontId="6" fillId="0" borderId="1" xfId="9" applyFont="1" applyAlignment="1" applyProtection="1">
      <alignment horizontal="left" vertical="center"/>
      <protection locked="0"/>
    </xf>
    <xf numFmtId="168" fontId="16" fillId="8" borderId="2" xfId="0" applyNumberFormat="1" applyFont="1" applyFill="1" applyBorder="1" applyAlignment="1">
      <alignment horizontal="right" wrapText="1"/>
    </xf>
    <xf numFmtId="168" fontId="33" fillId="0" borderId="2" xfId="0" applyNumberFormat="1" applyFont="1" applyBorder="1" applyAlignment="1">
      <alignment horizontal="right" wrapText="1"/>
    </xf>
    <xf numFmtId="168" fontId="23" fillId="0" borderId="2" xfId="0" applyNumberFormat="1" applyFont="1" applyBorder="1" applyAlignment="1">
      <alignment horizontal="right" wrapText="1"/>
    </xf>
    <xf numFmtId="168" fontId="6" fillId="0" borderId="2" xfId="0" applyNumberFormat="1" applyFont="1" applyBorder="1" applyAlignment="1">
      <alignment horizontal="right" wrapText="1"/>
    </xf>
    <xf numFmtId="168" fontId="6" fillId="8" borderId="2" xfId="0" applyNumberFormat="1" applyFont="1" applyFill="1" applyBorder="1" applyAlignment="1">
      <alignment horizontal="right" wrapText="1"/>
    </xf>
    <xf numFmtId="0" fontId="23" fillId="0" borderId="0" xfId="0" applyFont="1"/>
    <xf numFmtId="168" fontId="16" fillId="0" borderId="2" xfId="0" applyNumberFormat="1" applyFont="1" applyBorder="1" applyAlignment="1" applyProtection="1">
      <alignment horizontal="right" wrapText="1"/>
      <protection locked="0"/>
    </xf>
    <xf numFmtId="0" fontId="6" fillId="0" borderId="2" xfId="3" applyFont="1" applyBorder="1" applyAlignment="1">
      <alignment horizontal="center"/>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19" fillId="0" borderId="0" xfId="0" applyFont="1" applyAlignment="1">
      <alignment horizontal="left"/>
    </xf>
    <xf numFmtId="168" fontId="6" fillId="0" borderId="0" xfId="0" applyNumberFormat="1" applyFont="1"/>
    <xf numFmtId="168" fontId="5" fillId="0" borderId="2" xfId="0" applyNumberFormat="1" applyFont="1" applyBorder="1" applyAlignment="1" applyProtection="1">
      <alignment horizontal="right" wrapText="1"/>
      <protection locked="0"/>
    </xf>
    <xf numFmtId="168" fontId="7" fillId="0" borderId="4" xfId="0" applyNumberFormat="1" applyFont="1" applyBorder="1" applyAlignment="1">
      <alignment horizontal="right" wrapText="1"/>
    </xf>
    <xf numFmtId="168" fontId="6" fillId="0" borderId="2" xfId="15" applyNumberFormat="1" applyFont="1" applyBorder="1" applyAlignment="1">
      <alignment horizontal="right" wrapText="1"/>
    </xf>
    <xf numFmtId="168" fontId="5" fillId="0" borderId="2" xfId="15" applyNumberFormat="1" applyFont="1" applyBorder="1" applyAlignment="1">
      <alignment horizontal="right" wrapText="1"/>
    </xf>
    <xf numFmtId="0" fontId="5" fillId="0" borderId="2" xfId="15" applyFont="1" applyBorder="1" applyAlignment="1">
      <alignment horizontal="center" vertical="top" wrapText="1"/>
    </xf>
    <xf numFmtId="0" fontId="5" fillId="0" borderId="1" xfId="0" applyFont="1" applyBorder="1" applyAlignment="1">
      <alignment horizontal="left" vertical="top"/>
    </xf>
    <xf numFmtId="168" fontId="6" fillId="0" borderId="2" xfId="0" applyNumberFormat="1" applyFont="1" applyBorder="1" applyAlignment="1" applyProtection="1">
      <alignment horizontal="right" wrapText="1"/>
      <protection locked="0"/>
    </xf>
    <xf numFmtId="0" fontId="5" fillId="8" borderId="6" xfId="6" applyFont="1" applyFill="1" applyBorder="1" applyAlignment="1">
      <alignment horizontal="left" vertical="center"/>
    </xf>
    <xf numFmtId="0" fontId="5" fillId="8" borderId="9" xfId="6" applyFont="1" applyFill="1" applyBorder="1" applyAlignment="1">
      <alignment horizontal="left" vertical="center"/>
    </xf>
    <xf numFmtId="166" fontId="6" fillId="0" borderId="2" xfId="0" applyNumberFormat="1" applyFont="1" applyBorder="1" applyAlignment="1" applyProtection="1">
      <alignment horizontal="right" vertical="top" wrapText="1"/>
      <protection locked="0"/>
    </xf>
    <xf numFmtId="0" fontId="39" fillId="0" borderId="2" xfId="0" applyFont="1" applyBorder="1" applyAlignment="1" applyProtection="1">
      <alignment vertical="top"/>
      <protection locked="0"/>
    </xf>
    <xf numFmtId="166" fontId="5" fillId="0" borderId="2" xfId="0" applyNumberFormat="1" applyFont="1" applyBorder="1" applyAlignment="1" applyProtection="1">
      <alignment horizontal="right" vertical="top" wrapText="1"/>
      <protection locked="0"/>
    </xf>
    <xf numFmtId="10" fontId="5" fillId="0" borderId="2" xfId="7" applyNumberFormat="1" applyFont="1" applyFill="1" applyBorder="1" applyProtection="1">
      <protection locked="0"/>
    </xf>
    <xf numFmtId="0" fontId="15" fillId="0" borderId="2" xfId="0" applyFont="1" applyBorder="1" applyAlignment="1" applyProtection="1">
      <alignment vertical="top"/>
      <protection locked="0"/>
    </xf>
    <xf numFmtId="0" fontId="15" fillId="0" borderId="2" xfId="0" applyFont="1" applyBorder="1" applyAlignment="1" applyProtection="1">
      <alignment wrapText="1"/>
      <protection locked="0"/>
    </xf>
    <xf numFmtId="0" fontId="17" fillId="0" borderId="2" xfId="0" applyFont="1" applyBorder="1" applyAlignment="1" applyProtection="1">
      <alignment wrapText="1"/>
      <protection locked="0"/>
    </xf>
    <xf numFmtId="0" fontId="5" fillId="0" borderId="2" xfId="0" applyFont="1" applyBorder="1" applyAlignment="1" applyProtection="1">
      <alignment vertical="top" wrapText="1"/>
      <protection locked="0"/>
    </xf>
    <xf numFmtId="0" fontId="40" fillId="0" borderId="2" xfId="6" applyFont="1" applyBorder="1" applyAlignment="1">
      <alignment horizontal="left" vertical="center" wrapText="1"/>
    </xf>
    <xf numFmtId="0" fontId="40" fillId="0" borderId="2" xfId="0" applyFont="1" applyBorder="1" applyAlignment="1">
      <alignment horizontal="left" vertical="center" wrapText="1"/>
    </xf>
    <xf numFmtId="0" fontId="40" fillId="0" borderId="2" xfId="6" applyFont="1" applyBorder="1" applyAlignment="1">
      <alignment horizontal="justify" vertical="center" wrapText="1"/>
    </xf>
    <xf numFmtId="0" fontId="5" fillId="8" borderId="4" xfId="6" applyFont="1" applyFill="1" applyBorder="1" applyAlignment="1">
      <alignment horizontal="left" vertical="center" wrapText="1"/>
    </xf>
    <xf numFmtId="0" fontId="5" fillId="8" borderId="2" xfId="0" applyFont="1" applyFill="1" applyBorder="1" applyAlignment="1">
      <alignment horizontal="left" vertical="center" wrapText="1"/>
    </xf>
    <xf numFmtId="9" fontId="6" fillId="0" borderId="2" xfId="0" applyNumberFormat="1" applyFont="1" applyBorder="1" applyAlignment="1">
      <alignment horizontal="center" vertical="center"/>
    </xf>
    <xf numFmtId="0" fontId="6" fillId="0" borderId="1" xfId="6" applyFont="1" applyAlignment="1">
      <alignment horizontal="center" vertical="center" wrapText="1"/>
    </xf>
    <xf numFmtId="0" fontId="6" fillId="0" borderId="1" xfId="6" applyFont="1" applyAlignment="1" applyProtection="1">
      <alignment wrapText="1"/>
      <protection locked="0"/>
    </xf>
    <xf numFmtId="0" fontId="5" fillId="8" borderId="2" xfId="6" applyFont="1" applyFill="1" applyBorder="1" applyAlignment="1">
      <alignment horizontal="center" vertical="center" wrapText="1"/>
    </xf>
    <xf numFmtId="0" fontId="6" fillId="0" borderId="1" xfId="0" applyFont="1" applyBorder="1" applyAlignment="1">
      <alignment horizontal="center" vertical="center"/>
    </xf>
    <xf numFmtId="0" fontId="78" fillId="0" borderId="0" xfId="0" applyFont="1"/>
    <xf numFmtId="0" fontId="79" fillId="0" borderId="0" xfId="0" applyFont="1" applyAlignment="1">
      <alignment horizontal="right" vertical="top"/>
    </xf>
    <xf numFmtId="0" fontId="0" fillId="0" borderId="2" xfId="0" applyBorder="1"/>
    <xf numFmtId="0" fontId="8" fillId="0" borderId="0" xfId="0" applyFont="1"/>
    <xf numFmtId="0" fontId="5" fillId="0" borderId="2" xfId="0" applyFont="1" applyBorder="1" applyAlignment="1">
      <alignment horizontal="left" wrapText="1"/>
    </xf>
    <xf numFmtId="0" fontId="17" fillId="0" borderId="2" xfId="0" applyFont="1" applyBorder="1" applyAlignment="1">
      <alignment vertical="top" wrapText="1"/>
    </xf>
    <xf numFmtId="0" fontId="5" fillId="0" borderId="2" xfId="3" applyFont="1" applyBorder="1" applyAlignment="1">
      <alignment horizontal="center"/>
    </xf>
    <xf numFmtId="0" fontId="5" fillId="0" borderId="2" xfId="3" applyFont="1" applyBorder="1" applyAlignment="1">
      <alignment horizontal="justify" wrapText="1"/>
    </xf>
    <xf numFmtId="49" fontId="17" fillId="0" borderId="2" xfId="0" applyNumberFormat="1" applyFont="1" applyBorder="1" applyAlignment="1">
      <alignment horizontal="center" wrapText="1"/>
    </xf>
    <xf numFmtId="164" fontId="7" fillId="0" borderId="2" xfId="0" applyNumberFormat="1" applyFont="1" applyBorder="1" applyAlignment="1">
      <alignment horizontal="right" wrapText="1"/>
    </xf>
    <xf numFmtId="0" fontId="6" fillId="0" borderId="3" xfId="0" applyFont="1" applyBorder="1" applyAlignment="1">
      <alignment horizontal="left" wrapText="1"/>
    </xf>
    <xf numFmtId="168" fontId="7" fillId="0" borderId="2" xfId="0" applyNumberFormat="1" applyFont="1" applyBorder="1" applyAlignment="1">
      <alignment horizontal="right" wrapText="1"/>
    </xf>
    <xf numFmtId="168" fontId="7" fillId="0" borderId="5" xfId="0" applyNumberFormat="1" applyFont="1" applyBorder="1" applyAlignment="1">
      <alignment horizontal="right" wrapText="1"/>
    </xf>
    <xf numFmtId="10" fontId="7" fillId="0" borderId="5" xfId="0" applyNumberFormat="1" applyFont="1" applyBorder="1" applyAlignment="1">
      <alignment horizontal="right" wrapText="1"/>
    </xf>
    <xf numFmtId="0" fontId="17" fillId="0" borderId="2" xfId="0" quotePrefix="1" applyFont="1" applyBorder="1" applyAlignment="1">
      <alignment horizontal="center"/>
    </xf>
    <xf numFmtId="168" fontId="9" fillId="0" borderId="4" xfId="0" applyNumberFormat="1" applyFont="1" applyBorder="1" applyAlignment="1">
      <alignment horizontal="right" wrapText="1"/>
    </xf>
    <xf numFmtId="168" fontId="9" fillId="0" borderId="2" xfId="0" applyNumberFormat="1" applyFont="1" applyBorder="1" applyAlignment="1">
      <alignment horizontal="right" wrapText="1"/>
    </xf>
    <xf numFmtId="164" fontId="9" fillId="8" borderId="2" xfId="0" applyNumberFormat="1" applyFont="1" applyFill="1" applyBorder="1" applyAlignment="1">
      <alignment horizontal="right" wrapText="1"/>
    </xf>
    <xf numFmtId="0" fontId="6" fillId="0" borderId="5" xfId="0" applyFont="1" applyBorder="1" applyAlignment="1">
      <alignment horizontal="left" wrapText="1"/>
    </xf>
    <xf numFmtId="0" fontId="5" fillId="0" borderId="2" xfId="3" applyFont="1" applyBorder="1" applyAlignment="1">
      <alignment horizontal="justify"/>
    </xf>
    <xf numFmtId="0" fontId="15" fillId="0" borderId="2" xfId="6" applyFont="1" applyBorder="1" applyAlignment="1">
      <alignment horizontal="center"/>
    </xf>
    <xf numFmtId="0" fontId="15" fillId="0" borderId="2" xfId="6" applyFont="1" applyBorder="1" applyAlignment="1">
      <alignment horizontal="left" wrapText="1"/>
    </xf>
    <xf numFmtId="0" fontId="6" fillId="0" borderId="2" xfId="6" applyFont="1" applyBorder="1" applyAlignment="1">
      <alignment horizontal="center"/>
    </xf>
    <xf numFmtId="0" fontId="17" fillId="0" borderId="2" xfId="6" applyFont="1" applyBorder="1" applyAlignment="1">
      <alignment horizontal="center"/>
    </xf>
    <xf numFmtId="0" fontId="21" fillId="0" borderId="2" xfId="6" applyFont="1" applyBorder="1" applyAlignment="1">
      <alignment horizontal="left" wrapText="1"/>
    </xf>
    <xf numFmtId="0" fontId="14" fillId="0" borderId="2" xfId="6" applyFont="1" applyBorder="1" applyAlignment="1">
      <alignment horizontal="center"/>
    </xf>
    <xf numFmtId="0" fontId="6" fillId="0" borderId="2" xfId="6" applyFont="1" applyBorder="1" applyAlignment="1">
      <alignment horizontal="center" wrapText="1"/>
    </xf>
    <xf numFmtId="9" fontId="6" fillId="0" borderId="2" xfId="6" applyNumberFormat="1" applyFont="1" applyBorder="1" applyAlignment="1">
      <alignment horizontal="center"/>
    </xf>
    <xf numFmtId="167" fontId="6" fillId="0" borderId="2" xfId="6" applyNumberFormat="1" applyFont="1" applyBorder="1" applyAlignment="1">
      <alignment horizontal="center"/>
    </xf>
    <xf numFmtId="0" fontId="13" fillId="0" borderId="1" xfId="0" applyFont="1" applyBorder="1" applyAlignment="1">
      <alignment horizontal="right" vertical="top"/>
    </xf>
    <xf numFmtId="0" fontId="2" fillId="0" borderId="0" xfId="0" applyFont="1"/>
    <xf numFmtId="168" fontId="6" fillId="12" borderId="2" xfId="0" applyNumberFormat="1" applyFont="1" applyFill="1" applyBorder="1" applyAlignment="1">
      <alignment horizontal="right" wrapText="1"/>
    </xf>
    <xf numFmtId="0" fontId="6" fillId="0" borderId="11" xfId="0" applyFont="1" applyBorder="1" applyAlignment="1">
      <alignment horizontal="center" vertical="center" wrapText="1"/>
    </xf>
    <xf numFmtId="0" fontId="6" fillId="0" borderId="1" xfId="2" applyFont="1"/>
    <xf numFmtId="168" fontId="6" fillId="0" borderId="5" xfId="0" applyNumberFormat="1" applyFont="1" applyBorder="1" applyAlignment="1">
      <alignment horizontal="right" wrapText="1"/>
    </xf>
    <xf numFmtId="168" fontId="0" fillId="8" borderId="2" xfId="0" applyNumberFormat="1" applyFill="1" applyBorder="1" applyAlignment="1">
      <alignment wrapText="1"/>
    </xf>
    <xf numFmtId="168" fontId="6" fillId="0" borderId="2" xfId="9" applyNumberFormat="1" applyFont="1" applyBorder="1" applyAlignment="1">
      <alignment horizontal="right" wrapText="1"/>
    </xf>
    <xf numFmtId="168" fontId="6" fillId="0" borderId="2" xfId="6" applyNumberFormat="1" applyFont="1" applyBorder="1" applyAlignment="1">
      <alignment horizontal="right" wrapText="1"/>
    </xf>
    <xf numFmtId="0" fontId="5" fillId="0" borderId="2" xfId="18" applyFont="1" applyBorder="1" applyAlignment="1">
      <alignment horizontal="center" vertical="top" wrapText="1"/>
    </xf>
    <xf numFmtId="0" fontId="5" fillId="0" borderId="1" xfId="18" applyFont="1" applyAlignment="1">
      <alignment horizontal="center" vertical="top" wrapText="1"/>
    </xf>
    <xf numFmtId="0" fontId="6" fillId="0" borderId="2" xfId="0" applyFont="1" applyBorder="1" applyAlignment="1">
      <alignment horizontal="center" vertical="center" wrapText="1"/>
    </xf>
    <xf numFmtId="0" fontId="6" fillId="0" borderId="1" xfId="15" applyFont="1" applyAlignment="1">
      <alignment wrapText="1"/>
    </xf>
    <xf numFmtId="0" fontId="6" fillId="0" borderId="1" xfId="15" applyFont="1" applyAlignment="1">
      <alignment vertical="center"/>
    </xf>
    <xf numFmtId="0" fontId="6" fillId="0" borderId="1" xfId="15" applyFont="1" applyAlignment="1">
      <alignment vertical="center" wrapText="1"/>
    </xf>
    <xf numFmtId="0" fontId="13" fillId="0" borderId="15" xfId="0" applyFont="1" applyBorder="1" applyAlignment="1">
      <alignment horizontal="right" vertical="top"/>
    </xf>
    <xf numFmtId="168" fontId="16" fillId="0" borderId="2" xfId="0" applyNumberFormat="1" applyFont="1" applyBorder="1" applyAlignment="1">
      <alignment horizontal="center" wrapText="1"/>
    </xf>
    <xf numFmtId="49" fontId="16" fillId="0" borderId="2" xfId="0" applyNumberFormat="1" applyFont="1" applyBorder="1" applyAlignment="1">
      <alignment horizontal="center" wrapText="1"/>
    </xf>
    <xf numFmtId="0" fontId="13" fillId="0" borderId="15" xfId="0" applyFont="1" applyBorder="1" applyAlignment="1">
      <alignment horizontal="left" vertical="top"/>
    </xf>
    <xf numFmtId="0" fontId="85" fillId="0" borderId="2" xfId="0" applyFont="1" applyBorder="1" applyAlignment="1">
      <alignment horizontal="center"/>
    </xf>
    <xf numFmtId="168" fontId="16" fillId="39" borderId="2" xfId="0" applyNumberFormat="1" applyFont="1" applyFill="1" applyBorder="1" applyAlignment="1">
      <alignment horizontal="right" wrapText="1"/>
    </xf>
    <xf numFmtId="0" fontId="6" fillId="0" borderId="2" xfId="9" applyFont="1" applyBorder="1" applyAlignment="1" applyProtection="1">
      <alignment horizontal="left" vertical="center" indent="1"/>
      <protection locked="0"/>
    </xf>
    <xf numFmtId="0" fontId="13" fillId="0" borderId="15" xfId="17" applyFont="1" applyBorder="1" applyAlignment="1">
      <alignment horizontal="right"/>
    </xf>
    <xf numFmtId="168" fontId="5" fillId="0" borderId="1" xfId="15" applyNumberFormat="1" applyFont="1" applyAlignment="1">
      <alignment horizontal="right" wrapText="1"/>
    </xf>
    <xf numFmtId="168" fontId="6" fillId="0" borderId="1" xfId="15" applyNumberFormat="1" applyFont="1" applyAlignment="1">
      <alignment horizontal="right" wrapText="1"/>
    </xf>
    <xf numFmtId="0" fontId="5" fillId="0" borderId="2" xfId="18" applyFont="1" applyBorder="1" applyAlignment="1">
      <alignment vertical="center" wrapText="1"/>
    </xf>
    <xf numFmtId="0" fontId="6" fillId="0" borderId="2" xfId="18" applyFont="1" applyBorder="1" applyAlignment="1">
      <alignment vertical="center" wrapText="1"/>
    </xf>
    <xf numFmtId="0" fontId="5" fillId="0" borderId="5" xfId="0" applyFont="1" applyBorder="1" applyAlignment="1">
      <alignment horizontal="center" vertical="center" wrapText="1"/>
    </xf>
    <xf numFmtId="3" fontId="13" fillId="0" borderId="1" xfId="0" applyNumberFormat="1" applyFont="1" applyBorder="1" applyAlignment="1">
      <alignment horizontal="right" vertical="top"/>
    </xf>
    <xf numFmtId="0" fontId="5" fillId="0" borderId="1" xfId="3" applyFont="1" applyAlignment="1">
      <alignment vertical="center"/>
    </xf>
    <xf numFmtId="0" fontId="5" fillId="0" borderId="0" xfId="0" applyFont="1" applyAlignment="1">
      <alignment horizontal="left" vertical="center"/>
    </xf>
    <xf numFmtId="0" fontId="5" fillId="0" borderId="14" xfId="0" applyFont="1" applyBorder="1" applyAlignment="1">
      <alignment horizontal="centerContinuous" vertical="center" wrapText="1"/>
    </xf>
    <xf numFmtId="0" fontId="5" fillId="0" borderId="8" xfId="0" applyFont="1" applyBorder="1" applyAlignment="1">
      <alignment horizontal="centerContinuous" vertical="center" wrapText="1"/>
    </xf>
    <xf numFmtId="0" fontId="6" fillId="0" borderId="2" xfId="11" quotePrefix="1" applyFont="1" applyBorder="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center" wrapText="1" indent="1"/>
    </xf>
    <xf numFmtId="0" fontId="5" fillId="0" borderId="6" xfId="0" applyFont="1" applyBorder="1" applyAlignment="1">
      <alignment horizontal="centerContinuous" vertical="center" wrapText="1"/>
    </xf>
    <xf numFmtId="0" fontId="6" fillId="0" borderId="4" xfId="0" applyFont="1" applyBorder="1" applyAlignment="1">
      <alignment horizontal="centerContinuous" vertical="center" wrapText="1"/>
    </xf>
    <xf numFmtId="0" fontId="5" fillId="0" borderId="18"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5" xfId="0" applyFont="1" applyBorder="1" applyAlignment="1">
      <alignment vertical="center"/>
    </xf>
    <xf numFmtId="0" fontId="5" fillId="0" borderId="2" xfId="0" applyFont="1" applyBorder="1" applyAlignment="1">
      <alignment horizontal="center" vertical="center" wrapText="1"/>
    </xf>
    <xf numFmtId="0" fontId="6" fillId="0" borderId="2" xfId="0" quotePrefix="1" applyFont="1" applyBorder="1" applyAlignment="1">
      <alignment horizontal="center" vertical="center"/>
    </xf>
    <xf numFmtId="0" fontId="5" fillId="42" borderId="2" xfId="3" applyFont="1" applyFill="1" applyBorder="1" applyAlignment="1">
      <alignment horizontal="center"/>
    </xf>
    <xf numFmtId="0" fontId="5" fillId="42" borderId="2" xfId="3" applyFont="1" applyFill="1" applyBorder="1" applyAlignment="1">
      <alignment horizontal="justify" wrapText="1"/>
    </xf>
    <xf numFmtId="168" fontId="5" fillId="42" borderId="2" xfId="0" applyNumberFormat="1" applyFont="1" applyFill="1" applyBorder="1" applyAlignment="1" applyProtection="1">
      <alignment horizontal="right" wrapText="1"/>
      <protection locked="0"/>
    </xf>
    <xf numFmtId="0" fontId="6" fillId="42" borderId="2" xfId="3" applyFont="1" applyFill="1" applyBorder="1" applyAlignment="1">
      <alignment horizontal="center"/>
    </xf>
    <xf numFmtId="0" fontId="6" fillId="42" borderId="2" xfId="3" applyFont="1" applyFill="1" applyBorder="1" applyAlignment="1">
      <alignment horizontal="left" wrapText="1"/>
    </xf>
    <xf numFmtId="0" fontId="5" fillId="0" borderId="0" xfId="0" applyFont="1" applyAlignment="1">
      <alignment vertical="center" wrapText="1"/>
    </xf>
    <xf numFmtId="0" fontId="5" fillId="0" borderId="2" xfId="0" applyFont="1" applyBorder="1" applyAlignment="1">
      <alignment vertical="center" wrapText="1"/>
    </xf>
    <xf numFmtId="0" fontId="5" fillId="0" borderId="8" xfId="0" applyFont="1" applyBorder="1" applyAlignment="1">
      <alignment wrapText="1"/>
    </xf>
    <xf numFmtId="0" fontId="6" fillId="0" borderId="9" xfId="0" applyFont="1" applyBorder="1" applyAlignment="1">
      <alignment wrapText="1"/>
    </xf>
    <xf numFmtId="0" fontId="6" fillId="0" borderId="13" xfId="0" applyFont="1" applyBorder="1" applyAlignment="1">
      <alignment wrapText="1"/>
    </xf>
    <xf numFmtId="0" fontId="5" fillId="0" borderId="2" xfId="0" quotePrefix="1" applyFont="1" applyBorder="1" applyAlignment="1">
      <alignment horizontal="center"/>
    </xf>
    <xf numFmtId="0" fontId="6" fillId="0" borderId="2" xfId="0" quotePrefix="1" applyFont="1" applyBorder="1" applyAlignment="1">
      <alignment horizontal="center"/>
    </xf>
    <xf numFmtId="168" fontId="6" fillId="42" borderId="2" xfId="0" applyNumberFormat="1" applyFont="1" applyFill="1" applyBorder="1" applyAlignment="1" applyProtection="1">
      <alignment horizontal="right" wrapText="1"/>
      <protection locked="0"/>
    </xf>
    <xf numFmtId="168" fontId="6" fillId="0" borderId="1" xfId="0" applyNumberFormat="1" applyFont="1" applyBorder="1" applyAlignment="1" applyProtection="1">
      <alignment horizontal="right" wrapText="1"/>
      <protection locked="0"/>
    </xf>
    <xf numFmtId="0" fontId="6" fillId="0" borderId="2" xfId="221" applyFont="1" applyBorder="1" applyAlignment="1">
      <alignment horizontal="center" vertical="center"/>
    </xf>
    <xf numFmtId="0" fontId="6" fillId="0" borderId="2" xfId="221" applyFont="1" applyBorder="1" applyAlignment="1">
      <alignment vertical="center" wrapText="1"/>
    </xf>
    <xf numFmtId="0" fontId="15" fillId="0" borderId="2" xfId="221" applyFont="1" applyBorder="1" applyAlignment="1">
      <alignment vertical="center" wrapText="1"/>
    </xf>
    <xf numFmtId="0" fontId="15" fillId="8" borderId="2" xfId="221" applyFont="1" applyFill="1" applyBorder="1" applyAlignment="1">
      <alignment horizontal="center" vertical="center"/>
    </xf>
    <xf numFmtId="0" fontId="17" fillId="8" borderId="2" xfId="221" applyFont="1" applyFill="1" applyBorder="1" applyAlignment="1">
      <alignment horizontal="justify" vertical="top"/>
    </xf>
    <xf numFmtId="0" fontId="15" fillId="0" borderId="0" xfId="0" applyFont="1" applyAlignment="1">
      <alignment vertical="center"/>
    </xf>
    <xf numFmtId="0" fontId="15" fillId="0" borderId="0" xfId="0" applyFont="1" applyAlignment="1">
      <alignment vertical="center" wrapText="1"/>
    </xf>
    <xf numFmtId="49" fontId="15" fillId="0" borderId="2" xfId="0" applyNumberFormat="1" applyFont="1" applyBorder="1" applyAlignment="1">
      <alignment horizontal="center" wrapText="1"/>
    </xf>
    <xf numFmtId="0" fontId="15" fillId="0" borderId="2" xfId="0" applyFont="1" applyBorder="1" applyAlignment="1">
      <alignment wrapText="1"/>
    </xf>
    <xf numFmtId="0" fontId="28" fillId="0" borderId="2" xfId="0" applyFont="1" applyBorder="1" applyAlignment="1">
      <alignment wrapText="1"/>
    </xf>
    <xf numFmtId="0" fontId="28" fillId="39" borderId="2" xfId="0" applyFont="1" applyFill="1" applyBorder="1" applyAlignment="1">
      <alignment wrapText="1"/>
    </xf>
    <xf numFmtId="0" fontId="15" fillId="43" borderId="2" xfId="0" applyFont="1" applyFill="1" applyBorder="1" applyAlignment="1">
      <alignment horizontal="left" wrapText="1"/>
    </xf>
    <xf numFmtId="0" fontId="17" fillId="0" borderId="2" xfId="0" applyFont="1" applyBorder="1" applyAlignment="1">
      <alignment wrapText="1"/>
    </xf>
    <xf numFmtId="49" fontId="15" fillId="43" borderId="2" xfId="0" applyNumberFormat="1" applyFont="1" applyFill="1" applyBorder="1" applyAlignment="1">
      <alignment horizontal="center" wrapText="1"/>
    </xf>
    <xf numFmtId="0" fontId="15" fillId="0" borderId="1" xfId="0" applyFont="1" applyBorder="1"/>
    <xf numFmtId="0" fontId="17" fillId="0" borderId="0" xfId="0" applyFont="1" applyAlignment="1">
      <alignment vertical="center"/>
    </xf>
    <xf numFmtId="0" fontId="15" fillId="0" borderId="1" xfId="4" applyFont="1"/>
    <xf numFmtId="0" fontId="15" fillId="0" borderId="1" xfId="4" applyFont="1" applyAlignment="1">
      <alignment vertical="center" wrapText="1"/>
    </xf>
    <xf numFmtId="49" fontId="15" fillId="0" borderId="2" xfId="0" applyNumberFormat="1" applyFont="1" applyBorder="1" applyAlignment="1">
      <alignment horizontal="center" vertical="center" wrapText="1"/>
    </xf>
    <xf numFmtId="0" fontId="15" fillId="0" borderId="2" xfId="0" applyFont="1" applyBorder="1" applyAlignment="1">
      <alignment vertical="center" wrapText="1"/>
    </xf>
    <xf numFmtId="49" fontId="17" fillId="0" borderId="2" xfId="0" applyNumberFormat="1" applyFont="1" applyBorder="1" applyAlignment="1">
      <alignment horizontal="center" vertical="center" wrapText="1"/>
    </xf>
    <xf numFmtId="0" fontId="17" fillId="0" borderId="2" xfId="0" applyFont="1" applyBorder="1" applyAlignment="1">
      <alignment vertical="center" wrapText="1"/>
    </xf>
    <xf numFmtId="0" fontId="35" fillId="0" borderId="2" xfId="0" applyFont="1" applyBorder="1" applyAlignment="1">
      <alignment wrapText="1"/>
    </xf>
    <xf numFmtId="49" fontId="35" fillId="0" borderId="2" xfId="0" applyNumberFormat="1" applyFont="1" applyBorder="1" applyAlignment="1">
      <alignment horizontal="center" wrapText="1"/>
    </xf>
    <xf numFmtId="168" fontId="5" fillId="13" borderId="2" xfId="0" applyNumberFormat="1" applyFont="1" applyFill="1" applyBorder="1" applyAlignment="1">
      <alignment horizontal="right" wrapText="1"/>
    </xf>
    <xf numFmtId="168" fontId="8" fillId="13" borderId="2" xfId="0" applyNumberFormat="1" applyFont="1" applyFill="1" applyBorder="1" applyAlignment="1">
      <alignment horizontal="right" wrapText="1"/>
    </xf>
    <xf numFmtId="168" fontId="38" fillId="13" borderId="2" xfId="0" applyNumberFormat="1" applyFont="1" applyFill="1" applyBorder="1" applyAlignment="1">
      <alignment horizontal="right" wrapText="1"/>
    </xf>
    <xf numFmtId="0" fontId="15" fillId="0" borderId="1" xfId="221" applyFont="1"/>
    <xf numFmtId="49" fontId="28" fillId="0" borderId="2" xfId="0" applyNumberFormat="1" applyFont="1" applyBorder="1" applyAlignment="1">
      <alignment horizontal="center" wrapText="1"/>
    </xf>
    <xf numFmtId="0" fontId="28" fillId="0" borderId="2" xfId="0" applyFont="1" applyBorder="1" applyAlignment="1">
      <alignment horizontal="left" wrapText="1"/>
    </xf>
    <xf numFmtId="0" fontId="5" fillId="0" borderId="1" xfId="221" applyFont="1" applyAlignment="1">
      <alignment vertical="center"/>
    </xf>
    <xf numFmtId="49" fontId="28" fillId="0" borderId="2" xfId="221" applyNumberFormat="1" applyFont="1" applyBorder="1" applyAlignment="1">
      <alignment horizontal="center" wrapText="1"/>
    </xf>
    <xf numFmtId="0" fontId="28" fillId="13" borderId="2" xfId="0" applyFont="1" applyFill="1" applyBorder="1"/>
    <xf numFmtId="166" fontId="15" fillId="0" borderId="1" xfId="221" applyNumberFormat="1" applyFont="1"/>
    <xf numFmtId="0" fontId="15" fillId="0" borderId="2" xfId="221" applyFont="1" applyBorder="1" applyAlignment="1">
      <alignment wrapText="1"/>
    </xf>
    <xf numFmtId="0" fontId="15" fillId="43" borderId="2" xfId="221" applyFont="1" applyFill="1" applyBorder="1" applyAlignment="1">
      <alignment wrapText="1"/>
    </xf>
    <xf numFmtId="49" fontId="27" fillId="0" borderId="2" xfId="221" applyNumberFormat="1" applyFont="1" applyBorder="1" applyAlignment="1">
      <alignment horizontal="center" wrapText="1"/>
    </xf>
    <xf numFmtId="0" fontId="17" fillId="0" borderId="2" xfId="221" applyFont="1" applyBorder="1" applyAlignment="1">
      <alignment wrapText="1"/>
    </xf>
    <xf numFmtId="0" fontId="15" fillId="0" borderId="1" xfId="0" applyFont="1" applyBorder="1" applyAlignment="1">
      <alignment wrapText="1"/>
    </xf>
    <xf numFmtId="0" fontId="15" fillId="46" borderId="6" xfId="0" applyFont="1" applyFill="1" applyBorder="1" applyAlignment="1">
      <alignment wrapText="1"/>
    </xf>
    <xf numFmtId="0" fontId="15" fillId="46" borderId="9" xfId="0" applyFont="1" applyFill="1" applyBorder="1" applyAlignment="1">
      <alignment wrapText="1"/>
    </xf>
    <xf numFmtId="0" fontId="15" fillId="46" borderId="4" xfId="0" applyFont="1" applyFill="1" applyBorder="1" applyAlignment="1">
      <alignment wrapText="1"/>
    </xf>
    <xf numFmtId="49" fontId="27" fillId="0" borderId="2" xfId="0" applyNumberFormat="1" applyFont="1" applyBorder="1" applyAlignment="1">
      <alignment horizontal="center" wrapText="1"/>
    </xf>
    <xf numFmtId="0" fontId="21" fillId="0" borderId="1" xfId="0" applyFont="1" applyBorder="1" applyAlignment="1">
      <alignment wrapText="1"/>
    </xf>
    <xf numFmtId="0" fontId="14" fillId="0" borderId="2" xfId="0" applyFont="1" applyBorder="1" applyAlignment="1">
      <alignment horizontal="center" vertical="center"/>
    </xf>
    <xf numFmtId="0" fontId="14" fillId="0" borderId="2" xfId="0" applyFont="1" applyBorder="1" applyAlignment="1">
      <alignment wrapText="1"/>
    </xf>
    <xf numFmtId="0" fontId="6" fillId="12" borderId="2" xfId="0" applyFont="1" applyFill="1" applyBorder="1" applyAlignment="1">
      <alignment horizontal="left" vertical="top" indent="1"/>
    </xf>
    <xf numFmtId="3" fontId="6" fillId="7" borderId="2" xfId="0" applyNumberFormat="1" applyFont="1" applyFill="1" applyBorder="1" applyAlignment="1">
      <alignment horizontal="center" vertical="center"/>
    </xf>
    <xf numFmtId="0" fontId="17" fillId="0" borderId="1" xfId="0" applyFont="1" applyBorder="1" applyAlignment="1">
      <alignment wrapText="1"/>
    </xf>
    <xf numFmtId="0" fontId="6" fillId="8" borderId="2" xfId="10" applyFont="1" applyFill="1" applyBorder="1" applyAlignment="1">
      <alignment horizontal="center" vertical="center" wrapText="1"/>
    </xf>
    <xf numFmtId="0" fontId="6" fillId="0" borderId="2" xfId="6" applyFont="1" applyBorder="1" applyProtection="1">
      <protection locked="0"/>
    </xf>
    <xf numFmtId="0" fontId="35" fillId="12" borderId="16" xfId="0" applyFont="1" applyFill="1" applyBorder="1" applyAlignment="1">
      <alignment horizontal="center" vertical="center" wrapText="1"/>
    </xf>
    <xf numFmtId="0" fontId="35" fillId="12" borderId="15" xfId="0" applyFont="1" applyFill="1" applyBorder="1" applyAlignment="1">
      <alignment horizontal="center" vertical="center" wrapText="1"/>
    </xf>
    <xf numFmtId="49" fontId="36" fillId="0" borderId="2" xfId="0" applyNumberFormat="1" applyFont="1" applyBorder="1" applyAlignment="1">
      <alignment horizontal="center" wrapText="1"/>
    </xf>
    <xf numFmtId="0" fontId="36" fillId="0" borderId="2" xfId="0" applyFont="1" applyBorder="1" applyAlignment="1">
      <alignment wrapText="1"/>
    </xf>
    <xf numFmtId="49" fontId="35" fillId="43" borderId="2" xfId="0" applyNumberFormat="1" applyFont="1" applyFill="1" applyBorder="1" applyAlignment="1">
      <alignment horizontal="center" wrapText="1"/>
    </xf>
    <xf numFmtId="0" fontId="35" fillId="43" borderId="2" xfId="0" applyFont="1" applyFill="1" applyBorder="1" applyAlignment="1">
      <alignment horizontal="left" wrapText="1"/>
    </xf>
    <xf numFmtId="0" fontId="92" fillId="7" borderId="2" xfId="0" applyFont="1" applyFill="1" applyBorder="1" applyAlignment="1">
      <alignment wrapText="1"/>
    </xf>
    <xf numFmtId="0" fontId="6" fillId="8" borderId="6" xfId="0" applyFont="1" applyFill="1" applyBorder="1" applyAlignment="1">
      <alignment horizontal="left"/>
    </xf>
    <xf numFmtId="0" fontId="6" fillId="8" borderId="9" xfId="0" applyFont="1" applyFill="1" applyBorder="1" applyAlignment="1">
      <alignment horizontal="left"/>
    </xf>
    <xf numFmtId="0" fontId="6" fillId="8" borderId="4" xfId="0" applyFont="1" applyFill="1" applyBorder="1" applyAlignment="1">
      <alignment horizontal="left"/>
    </xf>
    <xf numFmtId="10" fontId="6" fillId="0" borderId="2" xfId="0" applyNumberFormat="1" applyFont="1" applyBorder="1" applyAlignment="1" applyProtection="1">
      <alignment horizontal="right" wrapText="1"/>
      <protection locked="0"/>
    </xf>
    <xf numFmtId="10" fontId="6" fillId="0" borderId="5" xfId="0" applyNumberFormat="1" applyFont="1" applyBorder="1" applyAlignment="1">
      <alignment horizontal="right" wrapText="1"/>
    </xf>
    <xf numFmtId="49" fontId="6" fillId="0" borderId="2" xfId="0" applyNumberFormat="1" applyFont="1" applyBorder="1" applyAlignment="1">
      <alignment horizontal="center"/>
    </xf>
    <xf numFmtId="168" fontId="7" fillId="0" borderId="2" xfId="0" applyNumberFormat="1" applyFont="1" applyBorder="1" applyAlignment="1" applyProtection="1">
      <alignment horizontal="right" wrapText="1"/>
      <protection locked="0"/>
    </xf>
    <xf numFmtId="10" fontId="7" fillId="0" borderId="2" xfId="0" applyNumberFormat="1" applyFont="1" applyBorder="1" applyAlignment="1" applyProtection="1">
      <alignment horizontal="right" wrapText="1"/>
      <protection locked="0"/>
    </xf>
    <xf numFmtId="0" fontId="6" fillId="8" borderId="9" xfId="0" applyFont="1" applyFill="1" applyBorder="1" applyAlignment="1">
      <alignment horizontal="left" wrapText="1"/>
    </xf>
    <xf numFmtId="0" fontId="6" fillId="8" borderId="4" xfId="0" applyFont="1" applyFill="1" applyBorder="1" applyAlignment="1">
      <alignment horizontal="left" wrapText="1"/>
    </xf>
    <xf numFmtId="0" fontId="6" fillId="0" borderId="6" xfId="0" applyFont="1" applyBorder="1" applyAlignment="1">
      <alignment horizontal="left" wrapText="1"/>
    </xf>
    <xf numFmtId="49" fontId="6" fillId="0" borderId="2" xfId="0" applyNumberFormat="1" applyFont="1" applyBorder="1" applyAlignment="1">
      <alignment horizontal="center" vertical="top" wrapText="1"/>
    </xf>
    <xf numFmtId="0" fontId="5" fillId="0" borderId="1" xfId="0" applyFont="1" applyBorder="1" applyAlignment="1">
      <alignment vertical="center"/>
    </xf>
    <xf numFmtId="0" fontId="5" fillId="7" borderId="9" xfId="3" applyFont="1" applyFill="1" applyBorder="1" applyAlignment="1">
      <alignment horizontal="left" vertical="top" indent="1"/>
    </xf>
    <xf numFmtId="0" fontId="5" fillId="7" borderId="4" xfId="3" applyFont="1" applyFill="1" applyBorder="1" applyAlignment="1">
      <alignment horizontal="left" vertical="top" indent="1"/>
    </xf>
    <xf numFmtId="0" fontId="5" fillId="7" borderId="6" xfId="3" applyFont="1" applyFill="1" applyBorder="1" applyAlignment="1">
      <alignment vertical="top"/>
    </xf>
    <xf numFmtId="0" fontId="6" fillId="0" borderId="2" xfId="0" applyFont="1" applyBorder="1" applyAlignment="1">
      <alignment horizontal="right"/>
    </xf>
    <xf numFmtId="0" fontId="6" fillId="8" borderId="2" xfId="0" applyFont="1" applyFill="1" applyBorder="1" applyAlignment="1">
      <alignment horizontal="left"/>
    </xf>
    <xf numFmtId="0" fontId="6" fillId="8" borderId="2" xfId="0" applyFont="1" applyFill="1" applyBorder="1"/>
    <xf numFmtId="0" fontId="5" fillId="0" borderId="0" xfId="0" applyFont="1" applyAlignment="1">
      <alignment horizontal="left" vertical="top" wrapText="1"/>
    </xf>
    <xf numFmtId="0" fontId="6" fillId="8" borderId="2" xfId="0" applyFont="1" applyFill="1" applyBorder="1" applyAlignment="1">
      <alignment horizontal="right"/>
    </xf>
    <xf numFmtId="0" fontId="6" fillId="3" borderId="2" xfId="0" applyFont="1" applyFill="1" applyBorder="1" applyAlignment="1">
      <alignment horizontal="left" wrapText="1"/>
    </xf>
    <xf numFmtId="0" fontId="6" fillId="3" borderId="2" xfId="0" applyFont="1" applyFill="1" applyBorder="1" applyAlignment="1">
      <alignment horizontal="left"/>
    </xf>
    <xf numFmtId="0" fontId="6" fillId="0" borderId="2" xfId="6" applyFont="1" applyBorder="1" applyAlignment="1" applyProtection="1">
      <alignment wrapText="1"/>
      <protection locked="0"/>
    </xf>
    <xf numFmtId="0" fontId="34" fillId="0" borderId="15" xfId="0" applyFont="1" applyBorder="1" applyAlignment="1">
      <alignment vertical="top"/>
    </xf>
    <xf numFmtId="0" fontId="34" fillId="0" borderId="15" xfId="0" applyFont="1" applyBorder="1" applyAlignment="1">
      <alignment horizontal="right" vertical="top"/>
    </xf>
    <xf numFmtId="0" fontId="15" fillId="0" borderId="1" xfId="0" applyFont="1" applyBorder="1" applyAlignment="1">
      <alignment vertical="center"/>
    </xf>
    <xf numFmtId="0" fontId="15" fillId="45" borderId="2" xfId="0" applyFont="1" applyFill="1" applyBorder="1" applyAlignment="1">
      <alignment vertical="center" wrapText="1"/>
    </xf>
    <xf numFmtId="0" fontId="15" fillId="0" borderId="2" xfId="0" applyFont="1" applyBorder="1" applyAlignment="1">
      <alignment horizontal="left" vertical="center" wrapText="1" indent="1"/>
    </xf>
    <xf numFmtId="49" fontId="6" fillId="0" borderId="2" xfId="0" applyNumberFormat="1" applyFont="1" applyBorder="1" applyAlignment="1">
      <alignment horizontal="center" vertical="center" wrapText="1"/>
    </xf>
    <xf numFmtId="0" fontId="6" fillId="0" borderId="2" xfId="0" applyFont="1" applyBorder="1" applyAlignment="1">
      <alignment horizontal="left" vertical="center" wrapText="1" indent="1"/>
    </xf>
    <xf numFmtId="0" fontId="6" fillId="0" borderId="2" xfId="221" applyFont="1" applyBorder="1" applyAlignment="1">
      <alignment horizontal="center" wrapText="1"/>
    </xf>
    <xf numFmtId="0" fontId="6" fillId="0" borderId="2" xfId="221" applyFont="1" applyBorder="1" applyAlignment="1">
      <alignment wrapText="1"/>
    </xf>
    <xf numFmtId="0" fontId="6" fillId="0" borderId="2" xfId="221" applyFont="1" applyBorder="1" applyAlignment="1">
      <alignment horizontal="justify"/>
    </xf>
    <xf numFmtId="0" fontId="6" fillId="0" borderId="2" xfId="221" applyFont="1" applyBorder="1" applyAlignment="1">
      <alignment horizontal="justify" wrapText="1"/>
    </xf>
    <xf numFmtId="0" fontId="6" fillId="8" borderId="2" xfId="224" applyFont="1" applyFill="1" applyBorder="1" applyAlignment="1">
      <alignment horizontal="justify"/>
    </xf>
    <xf numFmtId="0" fontId="15" fillId="8" borderId="2" xfId="224" applyFont="1" applyFill="1" applyBorder="1" applyAlignment="1">
      <alignment horizontal="justify"/>
    </xf>
    <xf numFmtId="0" fontId="6" fillId="0" borderId="2" xfId="221" applyFont="1" applyBorder="1" applyAlignment="1">
      <alignment horizontal="center"/>
    </xf>
    <xf numFmtId="0" fontId="5" fillId="0" borderId="2" xfId="221" applyFont="1" applyBorder="1"/>
    <xf numFmtId="0" fontId="6" fillId="8" borderId="2" xfId="221" applyFont="1" applyFill="1" applyBorder="1" applyAlignment="1">
      <alignment horizontal="center"/>
    </xf>
    <xf numFmtId="0" fontId="5" fillId="8" borderId="2" xfId="221" applyFont="1" applyFill="1" applyBorder="1" applyAlignment="1">
      <alignment horizontal="justify"/>
    </xf>
    <xf numFmtId="0" fontId="15" fillId="0" borderId="2" xfId="221" applyFont="1" applyBorder="1"/>
    <xf numFmtId="0" fontId="15" fillId="0" borderId="2" xfId="221" applyFont="1" applyBorder="1" applyAlignment="1">
      <alignment horizontal="center" wrapText="1"/>
    </xf>
    <xf numFmtId="0" fontId="13" fillId="0" borderId="15" xfId="15" applyFont="1" applyBorder="1" applyAlignment="1">
      <alignment horizontal="right"/>
    </xf>
    <xf numFmtId="0" fontId="27" fillId="0" borderId="2" xfId="15" applyFont="1" applyBorder="1" applyAlignment="1">
      <alignment wrapText="1"/>
    </xf>
    <xf numFmtId="168" fontId="5" fillId="0" borderId="2" xfId="15" applyNumberFormat="1" applyFont="1" applyBorder="1" applyAlignment="1">
      <alignment horizontal="right"/>
    </xf>
    <xf numFmtId="0" fontId="28" fillId="0" borderId="2" xfId="15" applyFont="1" applyBorder="1" applyAlignment="1">
      <alignment wrapText="1"/>
    </xf>
    <xf numFmtId="168" fontId="6" fillId="0" borderId="2" xfId="15" applyNumberFormat="1" applyFont="1" applyBorder="1" applyAlignment="1">
      <alignment horizontal="right"/>
    </xf>
    <xf numFmtId="0" fontId="15" fillId="0" borderId="2" xfId="15" applyFont="1" applyBorder="1" applyAlignment="1">
      <alignment wrapText="1"/>
    </xf>
    <xf numFmtId="0" fontId="28" fillId="0" borderId="1" xfId="15" applyFont="1" applyAlignment="1">
      <alignment wrapText="1"/>
    </xf>
    <xf numFmtId="0" fontId="15" fillId="0" borderId="1" xfId="15" applyFont="1" applyAlignment="1">
      <alignment wrapText="1"/>
    </xf>
    <xf numFmtId="0" fontId="27" fillId="0" borderId="1" xfId="15" applyFont="1" applyAlignment="1">
      <alignment wrapText="1"/>
    </xf>
    <xf numFmtId="0" fontId="6" fillId="0" borderId="14" xfId="11" applyFont="1" applyBorder="1" applyAlignment="1">
      <alignment wrapText="1"/>
    </xf>
    <xf numFmtId="166" fontId="31" fillId="0" borderId="2" xfId="11" applyNumberFormat="1" applyFont="1" applyBorder="1" applyAlignment="1">
      <alignment horizontal="right" wrapText="1"/>
    </xf>
    <xf numFmtId="0" fontId="6" fillId="0" borderId="2" xfId="11" quotePrefix="1" applyFont="1" applyBorder="1" applyAlignment="1">
      <alignment horizontal="center"/>
    </xf>
    <xf numFmtId="0" fontId="6" fillId="0" borderId="4" xfId="11" applyFont="1" applyBorder="1" applyAlignment="1">
      <alignment wrapText="1"/>
    </xf>
    <xf numFmtId="3" fontId="32" fillId="0" borderId="1" xfId="0" applyNumberFormat="1" applyFont="1" applyBorder="1" applyAlignment="1" applyProtection="1">
      <alignment horizontal="right"/>
      <protection locked="0"/>
    </xf>
    <xf numFmtId="3" fontId="88" fillId="7" borderId="2" xfId="11" applyNumberFormat="1" applyFont="1" applyFill="1" applyBorder="1" applyAlignment="1">
      <alignment horizontal="right"/>
    </xf>
    <xf numFmtId="3" fontId="88" fillId="7" borderId="4" xfId="11" applyNumberFormat="1" applyFont="1" applyFill="1" applyBorder="1" applyAlignment="1">
      <alignment horizontal="right"/>
    </xf>
    <xf numFmtId="0" fontId="6" fillId="0" borderId="7" xfId="0" applyFont="1" applyBorder="1" applyAlignment="1">
      <alignment horizontal="left" wrapText="1"/>
    </xf>
    <xf numFmtId="0" fontId="6" fillId="3" borderId="2" xfId="0" applyFont="1" applyFill="1" applyBorder="1"/>
    <xf numFmtId="166" fontId="7" fillId="0" borderId="2" xfId="11" applyNumberFormat="1" applyFont="1" applyBorder="1" applyAlignment="1">
      <alignment horizontal="right"/>
    </xf>
    <xf numFmtId="0" fontId="6" fillId="3" borderId="2" xfId="0" applyFont="1" applyFill="1" applyBorder="1" applyAlignment="1">
      <alignment horizontal="center"/>
    </xf>
    <xf numFmtId="0" fontId="6" fillId="3" borderId="2" xfId="18" applyFont="1" applyFill="1" applyBorder="1" applyAlignment="1">
      <alignment vertical="center" wrapText="1"/>
    </xf>
    <xf numFmtId="168" fontId="6" fillId="3" borderId="2" xfId="15" applyNumberFormat="1" applyFont="1" applyFill="1" applyBorder="1" applyAlignment="1">
      <alignment horizontal="right" wrapText="1"/>
    </xf>
    <xf numFmtId="166" fontId="31" fillId="0" borderId="2" xfId="11" applyNumberFormat="1" applyFont="1" applyBorder="1" applyAlignment="1">
      <alignment horizontal="right"/>
    </xf>
    <xf numFmtId="168" fontId="7" fillId="0" borderId="2" xfId="0" applyNumberFormat="1" applyFont="1" applyBorder="1" applyAlignment="1">
      <alignment horizontal="right"/>
    </xf>
    <xf numFmtId="166" fontId="31" fillId="0" borderId="2" xfId="11" applyNumberFormat="1" applyFont="1" applyBorder="1" applyAlignment="1" applyProtection="1">
      <alignment horizontal="right"/>
      <protection locked="0"/>
    </xf>
    <xf numFmtId="3" fontId="13" fillId="0" borderId="1" xfId="0" applyNumberFormat="1" applyFont="1" applyBorder="1" applyAlignment="1" applyProtection="1">
      <alignment horizontal="right"/>
      <protection locked="0"/>
    </xf>
    <xf numFmtId="168" fontId="6" fillId="0" borderId="2" xfId="0" applyNumberFormat="1" applyFont="1" applyBorder="1" applyAlignment="1" applyProtection="1">
      <alignment horizontal="right"/>
      <protection locked="0"/>
    </xf>
    <xf numFmtId="0" fontId="15" fillId="13" borderId="2" xfId="0" applyFont="1" applyFill="1" applyBorder="1"/>
    <xf numFmtId="167" fontId="6" fillId="0" borderId="2" xfId="6" applyNumberFormat="1" applyFont="1" applyBorder="1" applyAlignment="1">
      <alignment horizontal="center" wrapText="1"/>
    </xf>
    <xf numFmtId="0" fontId="13" fillId="0" borderId="15" xfId="19" applyNumberFormat="1" applyFont="1" applyFill="1" applyBorder="1" applyAlignment="1">
      <alignment horizontal="right"/>
    </xf>
    <xf numFmtId="0" fontId="13" fillId="0" borderId="15" xfId="19" applyNumberFormat="1" applyFont="1" applyFill="1" applyBorder="1" applyAlignment="1"/>
    <xf numFmtId="0" fontId="83" fillId="0" borderId="0" xfId="0" applyFont="1" applyAlignment="1">
      <alignment vertical="top" wrapText="1"/>
    </xf>
    <xf numFmtId="0" fontId="94" fillId="0" borderId="2" xfId="0" applyFont="1" applyBorder="1" applyAlignment="1">
      <alignment horizontal="center" vertical="center"/>
    </xf>
    <xf numFmtId="0" fontId="94" fillId="0" borderId="2" xfId="0" applyFont="1" applyBorder="1" applyAlignment="1">
      <alignment horizontal="justify" vertical="center"/>
    </xf>
    <xf numFmtId="0" fontId="95" fillId="0" borderId="2" xfId="0" applyFont="1" applyBorder="1" applyAlignment="1">
      <alignment horizontal="center" vertical="center"/>
    </xf>
    <xf numFmtId="0" fontId="95" fillId="0" borderId="2" xfId="0" applyFont="1" applyBorder="1" applyAlignment="1">
      <alignment horizontal="justify" vertical="center"/>
    </xf>
    <xf numFmtId="0" fontId="5" fillId="8" borderId="2" xfId="0" applyFont="1" applyFill="1" applyBorder="1"/>
    <xf numFmtId="0" fontId="5" fillId="8" borderId="2" xfId="0" applyFont="1" applyFill="1" applyBorder="1" applyAlignment="1">
      <alignment wrapText="1"/>
    </xf>
    <xf numFmtId="0" fontId="5" fillId="8" borderId="2" xfId="0" applyFont="1" applyFill="1" applyBorder="1" applyAlignment="1">
      <alignment horizontal="left" wrapText="1"/>
    </xf>
    <xf numFmtId="10" fontId="6" fillId="0" borderId="2" xfId="0" applyNumberFormat="1" applyFont="1" applyBorder="1" applyAlignment="1">
      <alignment horizontal="right"/>
    </xf>
    <xf numFmtId="3" fontId="6" fillId="0" borderId="2" xfId="0" applyNumberFormat="1" applyFont="1" applyBorder="1" applyAlignment="1">
      <alignment horizontal="right"/>
    </xf>
    <xf numFmtId="0" fontId="94" fillId="0" borderId="2" xfId="0" applyFont="1" applyBorder="1" applyAlignment="1">
      <alignment horizontal="justify" vertical="top"/>
    </xf>
    <xf numFmtId="0" fontId="5" fillId="0" borderId="1" xfId="214" applyFont="1" applyAlignment="1">
      <alignment vertical="top"/>
    </xf>
    <xf numFmtId="0" fontId="17" fillId="0" borderId="34" xfId="0" applyFont="1" applyBorder="1" applyAlignment="1">
      <alignment horizontal="center" vertical="center" wrapText="1"/>
    </xf>
    <xf numFmtId="0" fontId="5" fillId="0" borderId="1" xfId="215" applyFont="1" applyFill="1" applyBorder="1" applyAlignment="1">
      <alignment horizontal="left"/>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8" borderId="36" xfId="0" applyFont="1" applyFill="1" applyBorder="1" applyAlignment="1">
      <alignment horizontal="left" vertical="center" wrapText="1" indent="1"/>
    </xf>
    <xf numFmtId="0" fontId="5" fillId="8" borderId="37" xfId="0" applyFont="1" applyFill="1" applyBorder="1" applyAlignment="1">
      <alignment horizontal="left" vertical="center" wrapText="1" indent="1"/>
    </xf>
    <xf numFmtId="0" fontId="15" fillId="0" borderId="30" xfId="0" applyFont="1" applyBorder="1" applyAlignment="1">
      <alignment horizontal="center" vertical="center"/>
    </xf>
    <xf numFmtId="0" fontId="15" fillId="0" borderId="30" xfId="0" applyFont="1" applyBorder="1" applyAlignment="1">
      <alignment horizontal="left" vertical="center" wrapText="1" indent="1"/>
    </xf>
    <xf numFmtId="0" fontId="15" fillId="49" borderId="30" xfId="0" applyFont="1" applyFill="1" applyBorder="1" applyAlignment="1">
      <alignment horizontal="center" vertical="center"/>
    </xf>
    <xf numFmtId="0" fontId="15" fillId="49" borderId="30" xfId="0" applyFont="1" applyFill="1" applyBorder="1" applyAlignment="1">
      <alignment horizontal="left" vertical="center" wrapText="1" indent="1"/>
    </xf>
    <xf numFmtId="0" fontId="17" fillId="49" borderId="30" xfId="0" applyFont="1" applyFill="1" applyBorder="1" applyAlignment="1">
      <alignment horizontal="left" vertical="center" wrapText="1"/>
    </xf>
    <xf numFmtId="0" fontId="17" fillId="49" borderId="5" xfId="0" applyFont="1" applyFill="1" applyBorder="1" applyAlignment="1">
      <alignment horizontal="left" vertical="center" wrapText="1"/>
    </xf>
    <xf numFmtId="0" fontId="17" fillId="49" borderId="34" xfId="0" applyFont="1" applyFill="1" applyBorder="1" applyAlignment="1">
      <alignment horizontal="left" vertical="center" wrapText="1"/>
    </xf>
    <xf numFmtId="0" fontId="5" fillId="49" borderId="30" xfId="0" applyFont="1" applyFill="1" applyBorder="1" applyAlignment="1">
      <alignment horizontal="left" vertical="center" wrapText="1"/>
    </xf>
    <xf numFmtId="0" fontId="5" fillId="49" borderId="5" xfId="0" applyFont="1" applyFill="1" applyBorder="1" applyAlignment="1">
      <alignment horizontal="left" vertical="center" wrapText="1"/>
    </xf>
    <xf numFmtId="0" fontId="5" fillId="49" borderId="34" xfId="0" applyFont="1" applyFill="1" applyBorder="1" applyAlignment="1">
      <alignment horizontal="left" vertical="center" wrapText="1"/>
    </xf>
    <xf numFmtId="0" fontId="6" fillId="0" borderId="30" xfId="0" applyFont="1" applyBorder="1" applyAlignment="1">
      <alignment horizontal="left" vertical="center" wrapText="1" indent="1"/>
    </xf>
    <xf numFmtId="0" fontId="6" fillId="0" borderId="30" xfId="0" applyFont="1" applyBorder="1" applyAlignment="1">
      <alignment horizontal="center" vertical="center"/>
    </xf>
    <xf numFmtId="0" fontId="5" fillId="49" borderId="30" xfId="0" applyFont="1" applyFill="1" applyBorder="1" applyAlignment="1">
      <alignment horizontal="center" vertical="center" wrapText="1"/>
    </xf>
    <xf numFmtId="0" fontId="15" fillId="0" borderId="30" xfId="0" applyFont="1" applyBorder="1" applyAlignment="1">
      <alignment horizontal="left" vertical="center" wrapText="1" indent="3"/>
    </xf>
    <xf numFmtId="0" fontId="5" fillId="8" borderId="30" xfId="0" applyFont="1" applyFill="1" applyBorder="1" applyAlignment="1">
      <alignment horizontal="left" vertical="center" wrapText="1"/>
    </xf>
    <xf numFmtId="0" fontId="5" fillId="8" borderId="31" xfId="0" applyFont="1" applyFill="1" applyBorder="1" applyAlignment="1">
      <alignment horizontal="left" vertical="center" wrapText="1"/>
    </xf>
    <xf numFmtId="0" fontId="5" fillId="8" borderId="10" xfId="0" applyFont="1" applyFill="1" applyBorder="1" applyAlignment="1">
      <alignment horizontal="left" vertical="center" wrapText="1" indent="1"/>
    </xf>
    <xf numFmtId="0" fontId="15" fillId="12" borderId="30" xfId="0" applyFont="1" applyFill="1" applyBorder="1" applyAlignment="1">
      <alignment horizontal="left" vertical="center" wrapText="1" indent="3"/>
    </xf>
    <xf numFmtId="0" fontId="17" fillId="8" borderId="30" xfId="0" applyFont="1" applyFill="1" applyBorder="1" applyAlignment="1">
      <alignment horizontal="left" vertical="center" wrapText="1"/>
    </xf>
    <xf numFmtId="0" fontId="5" fillId="8" borderId="30" xfId="0" applyFont="1" applyFill="1" applyBorder="1" applyAlignment="1">
      <alignment horizontal="center" vertical="center" wrapText="1"/>
    </xf>
    <xf numFmtId="0" fontId="15" fillId="0" borderId="30" xfId="0" applyFont="1" applyBorder="1" applyAlignment="1">
      <alignment horizontal="left" vertical="center" wrapText="1"/>
    </xf>
    <xf numFmtId="0" fontId="5" fillId="8" borderId="35" xfId="0" applyFont="1" applyFill="1" applyBorder="1" applyAlignment="1">
      <alignment horizontal="left" vertical="center" indent="1"/>
    </xf>
    <xf numFmtId="0" fontId="5" fillId="8" borderId="35" xfId="0" applyFont="1" applyFill="1" applyBorder="1" applyAlignment="1">
      <alignment horizontal="left" vertical="center"/>
    </xf>
    <xf numFmtId="0" fontId="5" fillId="8" borderId="36" xfId="0" applyFont="1" applyFill="1" applyBorder="1" applyAlignment="1">
      <alignment horizontal="left" vertical="center"/>
    </xf>
    <xf numFmtId="0" fontId="84" fillId="0" borderId="1" xfId="6" applyFont="1" applyAlignment="1">
      <alignment vertical="center"/>
    </xf>
    <xf numFmtId="0" fontId="98" fillId="0" borderId="0" xfId="0" applyFont="1"/>
    <xf numFmtId="166" fontId="6" fillId="0" borderId="2" xfId="11" applyNumberFormat="1" applyFont="1" applyBorder="1" applyAlignment="1">
      <alignment horizontal="right"/>
    </xf>
    <xf numFmtId="0" fontId="5" fillId="8" borderId="33" xfId="0" applyFont="1" applyFill="1" applyBorder="1" applyAlignment="1">
      <alignment horizontal="left" vertical="center" wrapText="1"/>
    </xf>
    <xf numFmtId="0" fontId="5" fillId="49" borderId="34" xfId="0" applyFont="1" applyFill="1" applyBorder="1" applyAlignment="1">
      <alignment horizontal="center" vertical="center" wrapText="1"/>
    </xf>
    <xf numFmtId="0" fontId="5" fillId="8" borderId="1" xfId="0" applyFont="1" applyFill="1" applyBorder="1" applyAlignment="1">
      <alignment horizontal="left" vertical="center"/>
    </xf>
    <xf numFmtId="0" fontId="5" fillId="8" borderId="10" xfId="0" applyFont="1" applyFill="1" applyBorder="1" applyAlignment="1">
      <alignment horizontal="left" vertical="center"/>
    </xf>
    <xf numFmtId="0" fontId="5" fillId="49" borderId="5" xfId="0" applyFont="1" applyFill="1" applyBorder="1" applyAlignment="1">
      <alignment horizontal="center" vertical="center" wrapText="1"/>
    </xf>
    <xf numFmtId="0" fontId="5" fillId="8" borderId="1" xfId="0" applyFont="1" applyFill="1" applyBorder="1" applyAlignment="1">
      <alignment horizontal="left" vertical="center" wrapText="1" indent="1"/>
    </xf>
    <xf numFmtId="0" fontId="5" fillId="8" borderId="5" xfId="0" applyFont="1" applyFill="1" applyBorder="1" applyAlignment="1">
      <alignment horizontal="left" vertical="center" wrapText="1"/>
    </xf>
    <xf numFmtId="0" fontId="5" fillId="8" borderId="11" xfId="0" applyFont="1" applyFill="1" applyBorder="1" applyAlignment="1">
      <alignment horizontal="left" vertical="center" wrapText="1"/>
    </xf>
    <xf numFmtId="0" fontId="6" fillId="0" borderId="31" xfId="0" applyFont="1" applyBorder="1" applyAlignment="1">
      <alignment horizontal="left" vertical="center" wrapText="1" indent="1"/>
    </xf>
    <xf numFmtId="0" fontId="6" fillId="0" borderId="31" xfId="0" applyFont="1" applyBorder="1" applyAlignment="1">
      <alignment horizontal="left" vertical="center" wrapText="1" indent="3"/>
    </xf>
    <xf numFmtId="0" fontId="15" fillId="0" borderId="31" xfId="0" applyFont="1" applyBorder="1" applyAlignment="1">
      <alignment horizontal="left" vertical="center" wrapText="1" indent="1"/>
    </xf>
    <xf numFmtId="0" fontId="5" fillId="8" borderId="7" xfId="0" applyFont="1" applyFill="1" applyBorder="1" applyAlignment="1">
      <alignment horizontal="left" vertical="center" wrapText="1"/>
    </xf>
    <xf numFmtId="0" fontId="5" fillId="8" borderId="16" xfId="0" applyFont="1" applyFill="1" applyBorder="1" applyAlignment="1">
      <alignment horizontal="left" vertical="center" wrapText="1"/>
    </xf>
    <xf numFmtId="0" fontId="5" fillId="0" borderId="2" xfId="226" applyFont="1" applyFill="1" applyBorder="1" applyAlignment="1">
      <alignment horizontal="center" vertical="center" wrapText="1"/>
    </xf>
    <xf numFmtId="0" fontId="5" fillId="0" borderId="2" xfId="226" applyFont="1" applyFill="1" applyBorder="1" applyAlignment="1">
      <alignment horizontal="center" vertical="center"/>
    </xf>
    <xf numFmtId="0" fontId="6" fillId="0" borderId="2" xfId="226" applyFont="1" applyFill="1" applyBorder="1" applyAlignment="1">
      <alignment horizontal="center" vertical="center" wrapText="1"/>
    </xf>
    <xf numFmtId="0" fontId="6" fillId="0" borderId="2" xfId="226" applyFont="1" applyFill="1" applyBorder="1" applyAlignment="1">
      <alignment horizontal="center" vertical="center"/>
    </xf>
    <xf numFmtId="0" fontId="15" fillId="49" borderId="2" xfId="0" applyFont="1" applyFill="1" applyBorder="1" applyAlignment="1">
      <alignment horizontal="center" vertical="center"/>
    </xf>
    <xf numFmtId="0" fontId="15" fillId="49" borderId="5" xfId="0" applyFont="1" applyFill="1" applyBorder="1" applyAlignment="1">
      <alignment horizontal="center" vertical="center"/>
    </xf>
    <xf numFmtId="0" fontId="6" fillId="0" borderId="2" xfId="12" quotePrefix="1" applyFont="1" applyBorder="1" applyAlignment="1">
      <alignment horizontal="center" vertical="center"/>
    </xf>
    <xf numFmtId="0" fontId="6" fillId="0" borderId="2" xfId="12" applyFont="1" applyBorder="1" applyAlignment="1">
      <alignment horizontal="left" vertical="center" wrapText="1" indent="1"/>
    </xf>
    <xf numFmtId="0" fontId="6" fillId="0" borderId="2" xfId="12" applyFont="1" applyBorder="1" applyAlignment="1">
      <alignment horizontal="left" vertical="center" wrapText="1" indent="3"/>
    </xf>
    <xf numFmtId="0" fontId="15" fillId="49" borderId="34" xfId="0" applyFont="1" applyFill="1" applyBorder="1" applyAlignment="1">
      <alignment horizontal="center" vertical="center"/>
    </xf>
    <xf numFmtId="166" fontId="7" fillId="0" borderId="2" xfId="11" applyNumberFormat="1" applyFont="1" applyBorder="1" applyAlignment="1">
      <alignment horizontal="right" wrapText="1"/>
    </xf>
    <xf numFmtId="49" fontId="15" fillId="0" borderId="1" xfId="221" applyNumberFormat="1" applyFont="1" applyAlignment="1">
      <alignment horizontal="center" vertical="center"/>
    </xf>
    <xf numFmtId="0" fontId="15" fillId="0" borderId="10" xfId="221" applyFont="1" applyBorder="1"/>
    <xf numFmtId="0" fontId="15" fillId="0" borderId="2" xfId="221" applyFont="1" applyBorder="1" applyAlignment="1">
      <alignment horizontal="center" vertical="center" wrapText="1"/>
    </xf>
    <xf numFmtId="0" fontId="5" fillId="0" borderId="1" xfId="215" applyFont="1" applyFill="1" applyBorder="1" applyAlignment="1">
      <alignment horizontal="left" vertical="center"/>
    </xf>
    <xf numFmtId="0" fontId="17" fillId="0" borderId="11" xfId="221" applyFont="1" applyBorder="1" applyAlignment="1">
      <alignment vertical="center" wrapText="1"/>
    </xf>
    <xf numFmtId="0" fontId="5" fillId="0" borderId="2" xfId="221" applyFont="1" applyBorder="1" applyAlignment="1">
      <alignment horizontal="center" vertical="center" wrapText="1"/>
    </xf>
    <xf numFmtId="0" fontId="15" fillId="0" borderId="2" xfId="221" applyFont="1" applyBorder="1" applyAlignment="1">
      <alignment horizontal="center" vertical="center"/>
    </xf>
    <xf numFmtId="0" fontId="15" fillId="0" borderId="2" xfId="221" applyFont="1" applyBorder="1" applyAlignment="1">
      <alignment horizontal="left" vertical="center" wrapText="1" indent="1"/>
    </xf>
    <xf numFmtId="0" fontId="17" fillId="8" borderId="2" xfId="221" applyFont="1" applyFill="1" applyBorder="1" applyAlignment="1">
      <alignment horizontal="left" vertical="center" wrapText="1" indent="1"/>
    </xf>
    <xf numFmtId="0" fontId="6" fillId="0" borderId="2" xfId="221" applyFont="1" applyBorder="1" applyAlignment="1">
      <alignment horizontal="left" vertical="center" wrapText="1" indent="1"/>
    </xf>
    <xf numFmtId="0" fontId="15" fillId="8" borderId="2" xfId="221" quotePrefix="1" applyFont="1" applyFill="1" applyBorder="1" applyAlignment="1">
      <alignment horizontal="center" vertical="center" wrapText="1"/>
    </xf>
    <xf numFmtId="0" fontId="99" fillId="8" borderId="2" xfId="221" quotePrefix="1" applyFont="1" applyFill="1" applyBorder="1" applyAlignment="1">
      <alignment horizontal="center" vertical="center" wrapText="1"/>
    </xf>
    <xf numFmtId="0" fontId="17" fillId="8" borderId="2" xfId="221" quotePrefix="1" applyFont="1" applyFill="1" applyBorder="1" applyAlignment="1">
      <alignment horizontal="center" vertical="center" wrapText="1"/>
    </xf>
    <xf numFmtId="0" fontId="83" fillId="8" borderId="2" xfId="221" quotePrefix="1" applyFont="1" applyFill="1" applyBorder="1" applyAlignment="1">
      <alignment horizontal="center" vertical="center" wrapText="1"/>
    </xf>
    <xf numFmtId="0" fontId="80" fillId="8" borderId="2" xfId="221" quotePrefix="1" applyFont="1" applyFill="1" applyBorder="1" applyAlignment="1">
      <alignment horizontal="center" vertical="center" wrapText="1"/>
    </xf>
    <xf numFmtId="0" fontId="100" fillId="8" borderId="2" xfId="221" applyFont="1" applyFill="1" applyBorder="1" applyAlignment="1">
      <alignment vertical="center" wrapText="1"/>
    </xf>
    <xf numFmtId="0" fontId="15" fillId="8" borderId="2" xfId="221" applyFont="1" applyFill="1" applyBorder="1" applyAlignment="1">
      <alignment horizontal="center" vertical="center" wrapText="1"/>
    </xf>
    <xf numFmtId="0" fontId="6" fillId="0" borderId="2" xfId="221" applyFont="1" applyBorder="1" applyAlignment="1">
      <alignment horizontal="left" vertical="center" wrapText="1" indent="3"/>
    </xf>
    <xf numFmtId="0" fontId="6" fillId="8" borderId="2" xfId="221" quotePrefix="1" applyFont="1" applyFill="1" applyBorder="1" applyAlignment="1">
      <alignment horizontal="center" vertical="center" wrapText="1"/>
    </xf>
    <xf numFmtId="0" fontId="5" fillId="8" borderId="2" xfId="221" quotePrefix="1" applyFont="1" applyFill="1" applyBorder="1" applyAlignment="1">
      <alignment horizontal="center" vertical="center" wrapText="1"/>
    </xf>
    <xf numFmtId="0" fontId="5" fillId="8" borderId="2" xfId="221" applyFont="1" applyFill="1" applyBorder="1" applyAlignment="1">
      <alignment horizontal="left" vertical="center" wrapText="1"/>
    </xf>
    <xf numFmtId="166" fontId="7" fillId="47" borderId="2" xfId="11" applyNumberFormat="1" applyFont="1" applyFill="1" applyBorder="1" applyAlignment="1">
      <alignment horizontal="right" wrapText="1"/>
    </xf>
    <xf numFmtId="10" fontId="6" fillId="0" borderId="2" xfId="0" applyNumberFormat="1" applyFont="1" applyBorder="1"/>
    <xf numFmtId="0" fontId="101" fillId="0" borderId="0" xfId="0" applyFont="1"/>
    <xf numFmtId="168" fontId="16" fillId="7" borderId="2" xfId="0" applyNumberFormat="1" applyFont="1" applyFill="1" applyBorder="1" applyAlignment="1">
      <alignment horizontal="right" wrapText="1"/>
    </xf>
    <xf numFmtId="168" fontId="5" fillId="7" borderId="2" xfId="0" applyNumberFormat="1" applyFont="1" applyFill="1" applyBorder="1" applyAlignment="1">
      <alignment horizontal="right" wrapText="1"/>
    </xf>
    <xf numFmtId="0" fontId="13" fillId="0" borderId="2" xfId="0" applyFont="1" applyBorder="1" applyAlignment="1">
      <alignment horizontal="center"/>
    </xf>
    <xf numFmtId="0" fontId="16" fillId="0" borderId="2" xfId="0" applyFont="1" applyBorder="1" applyAlignment="1">
      <alignment wrapText="1"/>
    </xf>
    <xf numFmtId="0" fontId="5" fillId="0" borderId="0" xfId="0" applyFont="1" applyAlignment="1">
      <alignment horizontal="left" vertical="top"/>
    </xf>
    <xf numFmtId="164" fontId="17" fillId="0" borderId="2" xfId="0" applyNumberFormat="1" applyFont="1" applyBorder="1" applyAlignment="1" applyProtection="1">
      <alignment horizontal="right" vertical="top" wrapText="1"/>
      <protection locked="0"/>
    </xf>
    <xf numFmtId="0" fontId="98" fillId="51" borderId="1" xfId="6" applyFont="1" applyFill="1"/>
    <xf numFmtId="0" fontId="97" fillId="51" borderId="0" xfId="0" applyFont="1" applyFill="1"/>
    <xf numFmtId="0" fontId="98" fillId="51" borderId="0" xfId="0" applyFont="1" applyFill="1"/>
    <xf numFmtId="0" fontId="97" fillId="51" borderId="1" xfId="6" applyFont="1" applyFill="1" applyAlignment="1">
      <alignment wrapText="1"/>
    </xf>
    <xf numFmtId="0" fontId="97" fillId="51" borderId="1" xfId="6" applyFont="1" applyFill="1" applyAlignment="1">
      <alignment vertical="center"/>
    </xf>
    <xf numFmtId="3" fontId="98" fillId="51" borderId="1" xfId="6" applyNumberFormat="1" applyFont="1" applyFill="1" applyAlignment="1">
      <alignment horizontal="right" vertical="center"/>
    </xf>
    <xf numFmtId="0" fontId="98" fillId="51" borderId="1" xfId="6" applyFont="1" applyFill="1" applyAlignment="1">
      <alignment horizontal="center" vertical="center" wrapText="1"/>
    </xf>
    <xf numFmtId="0" fontId="6" fillId="51" borderId="0" xfId="0" applyFont="1" applyFill="1"/>
    <xf numFmtId="0" fontId="98" fillId="51" borderId="0" xfId="0" applyFont="1" applyFill="1" applyAlignment="1">
      <alignment horizontal="left"/>
    </xf>
    <xf numFmtId="0" fontId="98" fillId="51" borderId="0" xfId="0" applyFont="1" applyFill="1" applyAlignment="1">
      <alignment vertical="center"/>
    </xf>
    <xf numFmtId="0" fontId="97" fillId="51" borderId="1" xfId="6" applyFont="1" applyFill="1" applyProtection="1">
      <protection locked="0"/>
    </xf>
    <xf numFmtId="0" fontId="98" fillId="51" borderId="1" xfId="6" applyFont="1" applyFill="1" applyProtection="1">
      <protection locked="0"/>
    </xf>
    <xf numFmtId="0" fontId="6" fillId="0" borderId="34" xfId="0" applyFont="1" applyBorder="1" applyAlignment="1">
      <alignment horizontal="center" vertical="top" wrapText="1"/>
    </xf>
    <xf numFmtId="0" fontId="97" fillId="51" borderId="0" xfId="0" applyFont="1" applyFill="1" applyAlignment="1">
      <alignment vertical="center"/>
    </xf>
    <xf numFmtId="0" fontId="105" fillId="51" borderId="0" xfId="0" applyFont="1" applyFill="1" applyAlignment="1">
      <alignment vertical="center"/>
    </xf>
    <xf numFmtId="0" fontId="97" fillId="51" borderId="0" xfId="0" applyFont="1" applyFill="1" applyAlignment="1">
      <alignment horizontal="left" vertical="top" wrapText="1"/>
    </xf>
    <xf numFmtId="0" fontId="103" fillId="51" borderId="1" xfId="221" applyFont="1" applyFill="1"/>
    <xf numFmtId="0" fontId="97" fillId="51" borderId="0" xfId="0" applyFont="1" applyFill="1" applyAlignment="1">
      <alignment horizontal="left" vertical="top"/>
    </xf>
    <xf numFmtId="0" fontId="102" fillId="51" borderId="0" xfId="0" applyFont="1" applyFill="1" applyAlignment="1">
      <alignment horizontal="left" vertical="top" wrapText="1"/>
    </xf>
    <xf numFmtId="0" fontId="0" fillId="2" borderId="0" xfId="0" applyFill="1"/>
    <xf numFmtId="0" fontId="6" fillId="0" borderId="7" xfId="0" applyFont="1" applyBorder="1" applyAlignment="1">
      <alignment horizontal="center" vertical="top" wrapText="1"/>
    </xf>
    <xf numFmtId="0" fontId="5" fillId="7" borderId="9" xfId="3" applyFont="1" applyFill="1" applyBorder="1" applyAlignment="1">
      <alignment horizontal="left" wrapText="1"/>
    </xf>
    <xf numFmtId="0" fontId="5" fillId="7" borderId="4" xfId="3" applyFont="1" applyFill="1" applyBorder="1" applyAlignment="1">
      <alignment horizontal="left" wrapText="1"/>
    </xf>
    <xf numFmtId="0" fontId="5" fillId="7" borderId="6" xfId="3" applyFont="1" applyFill="1" applyBorder="1" applyAlignment="1">
      <alignment horizontal="left"/>
    </xf>
    <xf numFmtId="0" fontId="6" fillId="0" borderId="34" xfId="0" applyFont="1" applyBorder="1" applyAlignment="1">
      <alignment horizontal="center" vertical="center"/>
    </xf>
    <xf numFmtId="0" fontId="97" fillId="51" borderId="1" xfId="214" applyFont="1" applyFill="1" applyAlignment="1">
      <alignment vertical="top"/>
    </xf>
    <xf numFmtId="0" fontId="97" fillId="51" borderId="1" xfId="214" applyFont="1" applyFill="1">
      <alignment vertical="center"/>
    </xf>
    <xf numFmtId="3" fontId="13" fillId="0" borderId="15" xfId="0" applyNumberFormat="1" applyFont="1" applyBorder="1" applyProtection="1">
      <protection locked="0"/>
    </xf>
    <xf numFmtId="3" fontId="13" fillId="0" borderId="15" xfId="0" applyNumberFormat="1" applyFont="1" applyBorder="1" applyAlignment="1" applyProtection="1">
      <alignment horizontal="right"/>
      <protection locked="0"/>
    </xf>
    <xf numFmtId="0" fontId="97" fillId="51" borderId="1" xfId="3" applyFont="1" applyFill="1" applyAlignment="1">
      <alignment horizontal="center"/>
    </xf>
    <xf numFmtId="3" fontId="98" fillId="51" borderId="0" xfId="0" applyNumberFormat="1" applyFont="1" applyFill="1"/>
    <xf numFmtId="0" fontId="97" fillId="51" borderId="1" xfId="221" applyFont="1" applyFill="1" applyAlignment="1">
      <alignment vertical="center"/>
    </xf>
    <xf numFmtId="0" fontId="98" fillId="51" borderId="1" xfId="221" applyFont="1" applyFill="1"/>
    <xf numFmtId="0" fontId="98" fillId="51" borderId="0" xfId="0" applyFont="1" applyFill="1" applyAlignment="1">
      <alignment wrapText="1"/>
    </xf>
    <xf numFmtId="166" fontId="7" fillId="0" borderId="2" xfId="11" applyNumberFormat="1" applyFont="1" applyBorder="1" applyAlignment="1">
      <alignment horizontal="center" wrapText="1"/>
    </xf>
    <xf numFmtId="0" fontId="13" fillId="0" borderId="1" xfId="0" applyFont="1" applyBorder="1"/>
    <xf numFmtId="0" fontId="7" fillId="0" borderId="2" xfId="182" applyFont="1" applyBorder="1" applyAlignment="1">
      <alignment horizontal="center" vertical="center" wrapText="1"/>
    </xf>
    <xf numFmtId="0" fontId="6" fillId="0" borderId="1" xfId="2" applyFont="1" applyAlignment="1">
      <alignment vertical="center"/>
    </xf>
    <xf numFmtId="168" fontId="6" fillId="12" borderId="2" xfId="2" applyNumberFormat="1" applyFont="1" applyFill="1" applyBorder="1" applyAlignment="1">
      <alignment horizontal="right" wrapText="1"/>
    </xf>
    <xf numFmtId="0" fontId="6" fillId="8" borderId="34" xfId="2" applyFont="1" applyFill="1" applyBorder="1" applyAlignment="1">
      <alignment horizontal="left"/>
    </xf>
    <xf numFmtId="0" fontId="6" fillId="8" borderId="7" xfId="2" applyFont="1" applyFill="1" applyBorder="1" applyAlignment="1">
      <alignment horizontal="left"/>
    </xf>
    <xf numFmtId="0" fontId="6" fillId="8" borderId="5" xfId="2" applyFont="1" applyFill="1" applyBorder="1" applyAlignment="1">
      <alignment horizontal="left"/>
    </xf>
    <xf numFmtId="0" fontId="104" fillId="51" borderId="0" xfId="0" applyFont="1" applyFill="1" applyAlignment="1">
      <alignment vertical="center"/>
    </xf>
    <xf numFmtId="0" fontId="6" fillId="0" borderId="5" xfId="0" applyFont="1" applyBorder="1" applyAlignment="1">
      <alignment horizontal="center" vertical="center" wrapText="1"/>
    </xf>
    <xf numFmtId="0" fontId="6" fillId="0" borderId="3" xfId="0" applyFont="1" applyBorder="1" applyAlignment="1">
      <alignment horizontal="center" vertical="top" wrapText="1"/>
    </xf>
    <xf numFmtId="0" fontId="98" fillId="51" borderId="1" xfId="6" applyFont="1" applyFill="1" applyAlignment="1">
      <alignment horizontal="left" vertical="top"/>
    </xf>
    <xf numFmtId="0" fontId="98" fillId="51" borderId="1" xfId="6" applyFont="1" applyFill="1" applyAlignment="1">
      <alignment horizontal="center"/>
    </xf>
    <xf numFmtId="0" fontId="15" fillId="0" borderId="2" xfId="0" applyFont="1" applyBorder="1" applyAlignment="1">
      <alignment horizontal="center" vertical="center" wrapText="1"/>
    </xf>
    <xf numFmtId="168" fontId="6" fillId="0" borderId="0" xfId="0" applyNumberFormat="1" applyFont="1" applyAlignment="1">
      <alignment horizontal="left" wrapText="1"/>
    </xf>
    <xf numFmtId="166" fontId="6" fillId="0" borderId="2" xfId="11" applyNumberFormat="1" applyFont="1" applyBorder="1" applyAlignment="1">
      <alignment horizontal="right" wrapText="1"/>
    </xf>
    <xf numFmtId="0" fontId="6" fillId="0" borderId="3" xfId="11" applyFont="1" applyBorder="1" applyAlignment="1">
      <alignment horizontal="left" wrapText="1"/>
    </xf>
    <xf numFmtId="3" fontId="6" fillId="7" borderId="2" xfId="0" applyNumberFormat="1" applyFont="1" applyFill="1" applyBorder="1" applyAlignment="1">
      <alignment horizontal="right"/>
    </xf>
    <xf numFmtId="3" fontId="6" fillId="7" borderId="4" xfId="0" applyNumberFormat="1" applyFont="1" applyFill="1" applyBorder="1" applyAlignment="1">
      <alignment horizontal="right"/>
    </xf>
    <xf numFmtId="0" fontId="97" fillId="51" borderId="1" xfId="11" applyFont="1" applyFill="1"/>
    <xf numFmtId="0" fontId="98" fillId="51" borderId="1" xfId="15" applyFont="1" applyFill="1"/>
    <xf numFmtId="0" fontId="98" fillId="51" borderId="1" xfId="15" applyFont="1" applyFill="1" applyAlignment="1">
      <alignment vertical="center"/>
    </xf>
    <xf numFmtId="0" fontId="98" fillId="0" borderId="1" xfId="15" applyFont="1"/>
    <xf numFmtId="0" fontId="106" fillId="0" borderId="0" xfId="0" applyFont="1"/>
    <xf numFmtId="0" fontId="2" fillId="0" borderId="0" xfId="0" applyFont="1" applyAlignment="1">
      <alignment horizontal="center"/>
    </xf>
    <xf numFmtId="0" fontId="0" fillId="0" borderId="0" xfId="0" applyAlignment="1">
      <alignment horizontal="center"/>
    </xf>
    <xf numFmtId="0" fontId="108" fillId="0" borderId="0" xfId="0" applyFont="1"/>
    <xf numFmtId="0" fontId="108" fillId="0" borderId="0" xfId="0" applyFont="1" applyAlignment="1">
      <alignment horizontal="center"/>
    </xf>
    <xf numFmtId="49" fontId="2" fillId="0" borderId="0" xfId="0" applyNumberFormat="1" applyFont="1"/>
    <xf numFmtId="49" fontId="0" fillId="0" borderId="0" xfId="0" applyNumberFormat="1"/>
    <xf numFmtId="0" fontId="0" fillId="50" borderId="0" xfId="0" applyFill="1"/>
    <xf numFmtId="0" fontId="5" fillId="0" borderId="1" xfId="0" applyFont="1" applyBorder="1"/>
    <xf numFmtId="168" fontId="9" fillId="0" borderId="1" xfId="0" applyNumberFormat="1" applyFont="1" applyBorder="1" applyAlignment="1">
      <alignment horizontal="right" wrapText="1"/>
    </xf>
    <xf numFmtId="0" fontId="2" fillId="2" borderId="0" xfId="0" quotePrefix="1" applyFont="1" applyFill="1" applyAlignment="1">
      <alignment horizontal="right"/>
    </xf>
    <xf numFmtId="0" fontId="2" fillId="2" borderId="0" xfId="0" applyFont="1" applyFill="1"/>
    <xf numFmtId="0" fontId="6" fillId="8" borderId="34" xfId="0" applyFont="1" applyFill="1" applyBorder="1" applyAlignment="1">
      <alignment horizontal="center" vertical="top" wrapText="1"/>
    </xf>
    <xf numFmtId="0" fontId="6" fillId="0" borderId="34" xfId="0" applyFont="1" applyBorder="1" applyAlignment="1">
      <alignment horizontal="left" vertical="top"/>
    </xf>
    <xf numFmtId="0" fontId="89" fillId="38" borderId="0" xfId="0" applyFont="1" applyFill="1" applyAlignment="1">
      <alignment horizontal="center" wrapText="1"/>
    </xf>
    <xf numFmtId="0" fontId="5" fillId="0" borderId="1" xfId="15" applyFont="1" applyAlignment="1">
      <alignment vertical="top" wrapText="1"/>
    </xf>
    <xf numFmtId="0" fontId="5" fillId="0" borderId="1" xfId="15" applyFont="1" applyAlignment="1">
      <alignment horizontal="left" vertical="top" wrapText="1"/>
    </xf>
    <xf numFmtId="0" fontId="6" fillId="0" borderId="1" xfId="15" applyFont="1" applyAlignment="1">
      <alignment horizontal="right"/>
    </xf>
    <xf numFmtId="0" fontId="6" fillId="0" borderId="2" xfId="15" applyFont="1" applyBorder="1" applyAlignment="1">
      <alignment horizontal="right"/>
    </xf>
    <xf numFmtId="0" fontId="6" fillId="8" borderId="2" xfId="15" applyFont="1" applyFill="1" applyBorder="1" applyAlignment="1">
      <alignment horizontal="left"/>
    </xf>
    <xf numFmtId="0" fontId="6" fillId="0" borderId="2" xfId="15" applyFont="1" applyBorder="1" applyAlignment="1">
      <alignment horizontal="justify"/>
    </xf>
    <xf numFmtId="166" fontId="6" fillId="0" borderId="2" xfId="228" applyNumberFormat="1" applyFont="1" applyBorder="1" applyAlignment="1">
      <alignment horizontal="right"/>
    </xf>
    <xf numFmtId="0" fontId="6" fillId="0" borderId="2" xfId="15" applyFont="1" applyBorder="1" applyAlignment="1">
      <alignment horizontal="left" wrapText="1"/>
    </xf>
    <xf numFmtId="10" fontId="6" fillId="0" borderId="2" xfId="15" applyNumberFormat="1" applyFont="1" applyBorder="1" applyAlignment="1">
      <alignment horizontal="right"/>
    </xf>
    <xf numFmtId="14" fontId="6" fillId="0" borderId="2" xfId="15" applyNumberFormat="1" applyFont="1" applyBorder="1" applyAlignment="1">
      <alignment horizontal="center"/>
    </xf>
    <xf numFmtId="0" fontId="0" fillId="0" borderId="0" xfId="0" applyAlignment="1">
      <alignment horizontal="left"/>
    </xf>
    <xf numFmtId="0" fontId="2" fillId="0" borderId="0" xfId="0" applyFont="1" applyAlignment="1">
      <alignment horizontal="left"/>
    </xf>
    <xf numFmtId="0" fontId="108" fillId="0" borderId="0" xfId="0" applyFont="1" applyAlignment="1">
      <alignment horizontal="left"/>
    </xf>
    <xf numFmtId="0" fontId="89" fillId="48" borderId="0" xfId="0" applyFont="1" applyFill="1" applyAlignment="1">
      <alignment horizontal="center" wrapText="1"/>
    </xf>
    <xf numFmtId="0" fontId="109" fillId="5" borderId="0" xfId="0" applyFont="1" applyFill="1"/>
    <xf numFmtId="49" fontId="109" fillId="5" borderId="0" xfId="0" applyNumberFormat="1" applyFont="1" applyFill="1"/>
    <xf numFmtId="0" fontId="109" fillId="5" borderId="0" xfId="0" quotePrefix="1" applyFont="1" applyFill="1" applyAlignment="1">
      <alignment horizontal="right"/>
    </xf>
    <xf numFmtId="0" fontId="109" fillId="5" borderId="0" xfId="0" applyFont="1" applyFill="1" applyAlignment="1">
      <alignment horizontal="right"/>
    </xf>
    <xf numFmtId="0" fontId="5" fillId="0" borderId="5" xfId="0" applyFont="1" applyBorder="1" applyAlignment="1">
      <alignment horizontal="center" vertical="top" wrapText="1"/>
    </xf>
    <xf numFmtId="0" fontId="5" fillId="0" borderId="2" xfId="6" applyFont="1" applyBorder="1" applyAlignment="1" applyProtection="1">
      <alignment horizontal="left" vertical="top" wrapText="1"/>
      <protection locked="0"/>
    </xf>
    <xf numFmtId="0" fontId="6" fillId="0" borderId="4" xfId="10" applyFont="1" applyBorder="1" applyAlignment="1">
      <alignment horizontal="center" vertical="center" wrapText="1"/>
    </xf>
    <xf numFmtId="0" fontId="35" fillId="0" borderId="2" xfId="0" applyFont="1" applyBorder="1" applyAlignment="1">
      <alignment horizontal="center" vertical="center" wrapText="1"/>
    </xf>
    <xf numFmtId="0" fontId="35"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28" fillId="0" borderId="2" xfId="0" applyFont="1" applyBorder="1" applyAlignment="1">
      <alignment horizontal="center" vertical="center" wrapText="1"/>
    </xf>
    <xf numFmtId="0" fontId="6" fillId="0" borderId="14" xfId="0" applyFont="1" applyBorder="1" applyAlignment="1">
      <alignment horizontal="center" vertical="top" wrapText="1"/>
    </xf>
    <xf numFmtId="0" fontId="5" fillId="0" borderId="8" xfId="0" applyFont="1" applyBorder="1" applyAlignment="1">
      <alignment horizontal="center" vertical="center" wrapText="1"/>
    </xf>
    <xf numFmtId="0" fontId="6" fillId="43" borderId="2" xfId="0" applyFont="1" applyFill="1" applyBorder="1" applyAlignment="1">
      <alignment horizontal="center" vertical="center" wrapText="1"/>
    </xf>
    <xf numFmtId="0" fontId="5" fillId="43" borderId="2" xfId="0" applyFont="1" applyFill="1" applyBorder="1" applyAlignment="1">
      <alignment horizontal="center" vertical="center" wrapText="1"/>
    </xf>
    <xf numFmtId="0" fontId="5" fillId="0" borderId="2" xfId="0" applyFont="1" applyBorder="1" applyAlignment="1">
      <alignment horizontal="right"/>
    </xf>
    <xf numFmtId="168" fontId="5" fillId="12" borderId="2" xfId="0" applyNumberFormat="1" applyFont="1" applyFill="1" applyBorder="1" applyAlignment="1">
      <alignment horizontal="right" wrapText="1"/>
    </xf>
    <xf numFmtId="168" fontId="6" fillId="7" borderId="2" xfId="0" applyNumberFormat="1" applyFont="1" applyFill="1" applyBorder="1" applyAlignment="1">
      <alignment horizontal="right" wrapText="1"/>
    </xf>
    <xf numFmtId="0" fontId="112" fillId="5" borderId="1" xfId="3" applyFont="1" applyFill="1" applyAlignment="1">
      <alignment horizontal="center"/>
    </xf>
    <xf numFmtId="0" fontId="112" fillId="5" borderId="0" xfId="0" applyFont="1" applyFill="1" applyAlignment="1">
      <alignment vertical="top"/>
    </xf>
    <xf numFmtId="0" fontId="112" fillId="5" borderId="0" xfId="0" applyFont="1" applyFill="1" applyAlignment="1">
      <alignment vertical="center"/>
    </xf>
    <xf numFmtId="0" fontId="112" fillId="5" borderId="1" xfId="6" applyFont="1" applyFill="1" applyAlignment="1">
      <alignment vertical="center"/>
    </xf>
    <xf numFmtId="0" fontId="112" fillId="5" borderId="1" xfId="6" applyFont="1" applyFill="1" applyAlignment="1">
      <alignment horizontal="left" vertical="top"/>
    </xf>
    <xf numFmtId="0" fontId="112" fillId="5" borderId="0" xfId="0" applyFont="1" applyFill="1"/>
    <xf numFmtId="0" fontId="112" fillId="5" borderId="1" xfId="11" applyFont="1" applyFill="1"/>
    <xf numFmtId="0" fontId="112" fillId="5" borderId="1" xfId="15" applyFont="1" applyFill="1"/>
    <xf numFmtId="0" fontId="112" fillId="5" borderId="1" xfId="3" applyFont="1" applyFill="1"/>
    <xf numFmtId="0" fontId="112" fillId="5" borderId="1" xfId="221" applyFont="1" applyFill="1"/>
    <xf numFmtId="0" fontId="112" fillId="5" borderId="1" xfId="6" applyFont="1" applyFill="1" applyProtection="1">
      <protection locked="0"/>
    </xf>
    <xf numFmtId="0" fontId="111" fillId="5" borderId="1" xfId="229" applyFont="1" applyFill="1" applyBorder="1" applyAlignment="1"/>
    <xf numFmtId="0" fontId="2" fillId="52" borderId="0" xfId="0" applyFont="1" applyFill="1"/>
    <xf numFmtId="0" fontId="0" fillId="52" borderId="0" xfId="0" applyFill="1"/>
    <xf numFmtId="0" fontId="109" fillId="52" borderId="0" xfId="0" applyFont="1" applyFill="1" applyAlignment="1">
      <alignment horizontal="right"/>
    </xf>
    <xf numFmtId="49" fontId="109" fillId="52" borderId="0" xfId="0" applyNumberFormat="1" applyFont="1" applyFill="1"/>
    <xf numFmtId="0" fontId="0" fillId="12" borderId="0" xfId="0" applyFill="1"/>
    <xf numFmtId="0" fontId="113" fillId="12" borderId="0" xfId="0" applyFont="1" applyFill="1" applyAlignment="1">
      <alignment vertical="center"/>
    </xf>
    <xf numFmtId="0" fontId="114" fillId="38" borderId="38" xfId="0" applyFont="1" applyFill="1" applyBorder="1" applyAlignment="1">
      <alignment horizontal="center" vertical="center" wrapText="1"/>
    </xf>
    <xf numFmtId="0" fontId="114" fillId="38" borderId="39" xfId="0" applyFont="1" applyFill="1" applyBorder="1" applyAlignment="1">
      <alignment horizontal="center" vertical="center" wrapText="1"/>
    </xf>
    <xf numFmtId="0" fontId="114" fillId="38" borderId="40" xfId="0" applyFont="1" applyFill="1" applyBorder="1" applyAlignment="1">
      <alignment horizontal="center" vertical="center" wrapText="1"/>
    </xf>
    <xf numFmtId="0" fontId="114" fillId="38" borderId="41" xfId="0" applyFont="1" applyFill="1" applyBorder="1" applyAlignment="1">
      <alignment horizontal="center" vertical="center" wrapText="1"/>
    </xf>
    <xf numFmtId="0" fontId="114" fillId="38" borderId="42" xfId="0" applyFont="1" applyFill="1" applyBorder="1" applyAlignment="1">
      <alignment horizontal="center" vertical="center" wrapText="1"/>
    </xf>
    <xf numFmtId="0" fontId="114" fillId="38" borderId="43" xfId="0" applyFont="1" applyFill="1" applyBorder="1" applyAlignment="1">
      <alignment horizontal="center" vertical="center"/>
    </xf>
    <xf numFmtId="0" fontId="0" fillId="12" borderId="5" xfId="0" applyFill="1" applyBorder="1"/>
    <xf numFmtId="0" fontId="114" fillId="12" borderId="5" xfId="0" applyFont="1" applyFill="1" applyBorder="1" applyAlignment="1">
      <alignment vertical="center"/>
    </xf>
    <xf numFmtId="0" fontId="0" fillId="12" borderId="16" xfId="0" applyFill="1" applyBorder="1" applyAlignment="1">
      <alignment horizontal="left" vertical="center"/>
    </xf>
    <xf numFmtId="0" fontId="0" fillId="12" borderId="5" xfId="0" applyFill="1" applyBorder="1" applyAlignment="1">
      <alignment horizontal="left" vertical="center"/>
    </xf>
    <xf numFmtId="0" fontId="0" fillId="12" borderId="5" xfId="0" applyFill="1" applyBorder="1" applyAlignment="1">
      <alignment horizontal="left" vertical="center" wrapText="1"/>
    </xf>
    <xf numFmtId="0" fontId="114" fillId="12" borderId="5" xfId="0" applyFont="1" applyFill="1" applyBorder="1" applyAlignment="1">
      <alignment horizontal="center" vertical="center" wrapText="1"/>
    </xf>
    <xf numFmtId="0" fontId="0" fillId="12" borderId="16" xfId="0" applyFill="1" applyBorder="1"/>
    <xf numFmtId="0" fontId="0" fillId="12" borderId="2" xfId="0" applyFill="1" applyBorder="1"/>
    <xf numFmtId="0" fontId="114" fillId="12" borderId="2" xfId="0" applyFont="1" applyFill="1" applyBorder="1" applyAlignment="1">
      <alignment vertical="center"/>
    </xf>
    <xf numFmtId="0" fontId="0" fillId="12" borderId="6" xfId="0" applyFill="1" applyBorder="1" applyAlignment="1">
      <alignment horizontal="left" vertical="center"/>
    </xf>
    <xf numFmtId="0" fontId="0" fillId="12" borderId="2" xfId="0" applyFill="1" applyBorder="1" applyAlignment="1">
      <alignment horizontal="left" vertical="center"/>
    </xf>
    <xf numFmtId="0" fontId="0" fillId="12" borderId="6" xfId="0" applyFill="1" applyBorder="1"/>
    <xf numFmtId="0" fontId="0" fillId="12" borderId="2" xfId="0" applyFill="1" applyBorder="1" applyAlignment="1">
      <alignment horizontal="left" vertical="center" wrapText="1"/>
    </xf>
    <xf numFmtId="0" fontId="114" fillId="12" borderId="2" xfId="0" applyFont="1" applyFill="1" applyBorder="1" applyAlignment="1">
      <alignment horizontal="center" vertical="center" wrapText="1"/>
    </xf>
    <xf numFmtId="0" fontId="114" fillId="12" borderId="3" xfId="0" applyFont="1" applyFill="1" applyBorder="1" applyAlignment="1">
      <alignment horizontal="center" vertical="center" wrapText="1"/>
    </xf>
    <xf numFmtId="0" fontId="0" fillId="12" borderId="8" xfId="0" applyFill="1" applyBorder="1"/>
    <xf numFmtId="0" fontId="0" fillId="0" borderId="3" xfId="0" applyBorder="1"/>
    <xf numFmtId="0" fontId="0" fillId="12" borderId="3" xfId="0" applyFill="1" applyBorder="1"/>
    <xf numFmtId="0" fontId="0" fillId="0" borderId="6" xfId="0" applyBorder="1"/>
    <xf numFmtId="0" fontId="114" fillId="12" borderId="7" xfId="0" applyFont="1" applyFill="1" applyBorder="1" applyAlignment="1">
      <alignment horizontal="center" vertical="center" wrapText="1"/>
    </xf>
    <xf numFmtId="0" fontId="0" fillId="0" borderId="2" xfId="0" applyBorder="1" applyAlignment="1">
      <alignment horizontal="left" vertical="center"/>
    </xf>
    <xf numFmtId="0" fontId="114" fillId="12" borderId="2" xfId="0" applyFont="1" applyFill="1" applyBorder="1" applyAlignment="1">
      <alignment horizontal="center" vertical="center"/>
    </xf>
    <xf numFmtId="0" fontId="0" fillId="12" borderId="2" xfId="0" applyFill="1" applyBorder="1" applyAlignment="1">
      <alignment wrapText="1"/>
    </xf>
    <xf numFmtId="0" fontId="115" fillId="12" borderId="0" xfId="0" applyFont="1" applyFill="1"/>
    <xf numFmtId="0" fontId="115" fillId="0" borderId="2" xfId="0" applyFont="1" applyBorder="1"/>
    <xf numFmtId="0" fontId="116" fillId="12" borderId="2" xfId="0" applyFont="1" applyFill="1" applyBorder="1" applyAlignment="1">
      <alignment horizontal="center" vertical="center"/>
    </xf>
    <xf numFmtId="0" fontId="115" fillId="12" borderId="2" xfId="0" applyFont="1" applyFill="1" applyBorder="1"/>
    <xf numFmtId="0" fontId="116" fillId="12" borderId="2" xfId="0" applyFont="1" applyFill="1" applyBorder="1" applyAlignment="1">
      <alignment horizontal="center" vertical="center" wrapText="1"/>
    </xf>
    <xf numFmtId="0" fontId="114" fillId="12" borderId="0" xfId="0" applyFont="1" applyFill="1" applyAlignment="1">
      <alignment horizontal="center" vertical="center"/>
    </xf>
    <xf numFmtId="49" fontId="0" fillId="12" borderId="2" xfId="0" applyNumberFormat="1" applyFill="1" applyBorder="1" applyAlignment="1">
      <alignment wrapText="1"/>
    </xf>
    <xf numFmtId="49" fontId="0" fillId="0" borderId="2" xfId="0" applyNumberFormat="1" applyBorder="1"/>
    <xf numFmtId="49" fontId="115" fillId="12" borderId="2" xfId="0" applyNumberFormat="1" applyFont="1" applyFill="1" applyBorder="1"/>
    <xf numFmtId="49" fontId="0" fillId="12" borderId="2" xfId="0" applyNumberFormat="1" applyFill="1" applyBorder="1"/>
    <xf numFmtId="49" fontId="115" fillId="0" borderId="2" xfId="0" applyNumberFormat="1" applyFont="1" applyBorder="1"/>
    <xf numFmtId="49" fontId="2" fillId="0" borderId="2" xfId="0" applyNumberFormat="1" applyFont="1" applyBorder="1"/>
    <xf numFmtId="49" fontId="114" fillId="38" borderId="41" xfId="0" applyNumberFormat="1" applyFont="1" applyFill="1" applyBorder="1" applyAlignment="1">
      <alignment horizontal="center" vertical="center" wrapText="1"/>
    </xf>
    <xf numFmtId="49" fontId="0" fillId="12" borderId="5" xfId="0" applyNumberFormat="1" applyFill="1" applyBorder="1" applyAlignment="1">
      <alignment horizontal="left" vertical="center"/>
    </xf>
    <xf numFmtId="49" fontId="0" fillId="12" borderId="2" xfId="0" applyNumberFormat="1" applyFill="1" applyBorder="1" applyAlignment="1">
      <alignment horizontal="left" vertical="center"/>
    </xf>
    <xf numFmtId="0" fontId="2" fillId="0" borderId="0" xfId="0" applyFont="1" applyAlignment="1">
      <alignment wrapText="1"/>
    </xf>
    <xf numFmtId="49" fontId="2" fillId="12" borderId="2" xfId="0" applyNumberFormat="1" applyFont="1" applyFill="1" applyBorder="1" applyAlignment="1">
      <alignment horizontal="left" vertical="center"/>
    </xf>
    <xf numFmtId="0" fontId="2" fillId="9" borderId="0" xfId="0" applyFont="1" applyFill="1"/>
    <xf numFmtId="0" fontId="2" fillId="12" borderId="6" xfId="0" applyFont="1" applyFill="1" applyBorder="1" applyAlignment="1">
      <alignment horizontal="left" vertical="center"/>
    </xf>
    <xf numFmtId="0" fontId="104" fillId="51" borderId="0" xfId="0" applyFont="1" applyFill="1" applyAlignment="1">
      <alignment horizontal="left" vertical="center"/>
    </xf>
    <xf numFmtId="14" fontId="15" fillId="0" borderId="2" xfId="6" applyNumberFormat="1" applyFont="1" applyBorder="1" applyAlignment="1">
      <alignment horizontal="center" vertical="top" wrapText="1"/>
    </xf>
    <xf numFmtId="0" fontId="6" fillId="0" borderId="2" xfId="6" applyFont="1" applyBorder="1" applyAlignment="1">
      <alignment horizontal="center" vertical="top" wrapText="1"/>
    </xf>
    <xf numFmtId="0" fontId="6" fillId="0" borderId="2" xfId="6" applyFont="1" applyBorder="1" applyAlignment="1">
      <alignment horizontal="center" vertical="top"/>
    </xf>
    <xf numFmtId="14" fontId="5" fillId="0" borderId="2" xfId="0" applyNumberFormat="1" applyFont="1" applyBorder="1" applyAlignment="1">
      <alignment horizontal="right"/>
    </xf>
    <xf numFmtId="14" fontId="5" fillId="0" borderId="2" xfId="15" applyNumberFormat="1" applyFont="1" applyBorder="1" applyAlignment="1">
      <alignment horizontal="right"/>
    </xf>
    <xf numFmtId="14" fontId="6" fillId="0" borderId="2" xfId="0" applyNumberFormat="1" applyFont="1" applyBorder="1" applyAlignment="1">
      <alignment horizontal="center"/>
    </xf>
    <xf numFmtId="0" fontId="6" fillId="0" borderId="5" xfId="0" applyFont="1" applyBorder="1"/>
    <xf numFmtId="0" fontId="6" fillId="0" borderId="5" xfId="6" applyFont="1" applyBorder="1" applyProtection="1">
      <protection locked="0"/>
    </xf>
    <xf numFmtId="0" fontId="5" fillId="0" borderId="3" xfId="6" applyFont="1" applyBorder="1" applyProtection="1">
      <protection locked="0"/>
    </xf>
    <xf numFmtId="0" fontId="5" fillId="0" borderId="2" xfId="10" applyFont="1" applyBorder="1" applyAlignment="1">
      <alignment horizontal="center" vertical="center" wrapText="1"/>
    </xf>
    <xf numFmtId="0" fontId="117" fillId="5" borderId="1" xfId="6" applyFont="1" applyFill="1" applyProtection="1">
      <protection locked="0"/>
    </xf>
    <xf numFmtId="0" fontId="5" fillId="0" borderId="4" xfId="10" applyFont="1" applyBorder="1" applyAlignment="1">
      <alignment horizontal="center" vertical="center" wrapText="1"/>
    </xf>
    <xf numFmtId="168" fontId="6" fillId="0" borderId="4" xfId="10" applyNumberFormat="1" applyFont="1" applyBorder="1" applyAlignment="1">
      <alignment horizontal="center" vertical="center" wrapText="1"/>
    </xf>
    <xf numFmtId="0" fontId="17" fillId="0" borderId="1" xfId="0" applyFont="1" applyBorder="1" applyAlignment="1">
      <alignment horizontal="center" vertical="center" wrapText="1"/>
    </xf>
    <xf numFmtId="0" fontId="36" fillId="0" borderId="0" xfId="0" applyFont="1" applyAlignment="1">
      <alignment vertical="center" wrapText="1"/>
    </xf>
    <xf numFmtId="0" fontId="36" fillId="0" borderId="1" xfId="0" applyFont="1" applyBorder="1" applyAlignment="1">
      <alignment vertical="center" wrapText="1"/>
    </xf>
    <xf numFmtId="0" fontId="36" fillId="12" borderId="16" xfId="0" applyFont="1" applyFill="1" applyBorder="1" applyAlignment="1">
      <alignment horizontal="center" vertical="center" wrapText="1"/>
    </xf>
    <xf numFmtId="0" fontId="36" fillId="0" borderId="2" xfId="0" applyFont="1" applyBorder="1" applyAlignment="1">
      <alignment horizontal="center" vertical="center" wrapText="1"/>
    </xf>
    <xf numFmtId="0" fontId="36" fillId="12" borderId="15" xfId="0" applyFont="1" applyFill="1" applyBorder="1" applyAlignment="1">
      <alignment horizontal="center" vertical="center" wrapText="1"/>
    </xf>
    <xf numFmtId="0" fontId="17" fillId="0" borderId="0" xfId="0" applyFont="1" applyAlignment="1">
      <alignment vertical="center" wrapText="1"/>
    </xf>
    <xf numFmtId="0" fontId="17" fillId="0" borderId="1" xfId="0" applyFont="1" applyBorder="1" applyAlignment="1">
      <alignment vertical="center" wrapText="1"/>
    </xf>
    <xf numFmtId="0" fontId="17" fillId="12" borderId="16"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12" borderId="18" xfId="0" applyFont="1" applyFill="1" applyBorder="1" applyAlignment="1">
      <alignment horizontal="center" vertical="center" wrapText="1"/>
    </xf>
    <xf numFmtId="0" fontId="17" fillId="12" borderId="27" xfId="0" applyFont="1" applyFill="1" applyBorder="1" applyAlignment="1">
      <alignment horizontal="center" vertical="center" wrapText="1"/>
    </xf>
    <xf numFmtId="0" fontId="17" fillId="12" borderId="1" xfId="0" applyFont="1" applyFill="1" applyBorder="1" applyAlignment="1">
      <alignment horizontal="center" vertical="center" wrapText="1"/>
    </xf>
    <xf numFmtId="0" fontId="27" fillId="0" borderId="3" xfId="0" applyFont="1" applyBorder="1" applyAlignment="1">
      <alignment horizontal="center" vertical="center" wrapText="1"/>
    </xf>
    <xf numFmtId="0" fontId="17" fillId="0" borderId="6" xfId="0" applyFont="1" applyBorder="1" applyAlignment="1">
      <alignment horizontal="center" vertical="center" wrapText="1"/>
    </xf>
    <xf numFmtId="0" fontId="15" fillId="12" borderId="2" xfId="0" applyFont="1" applyFill="1" applyBorder="1" applyAlignment="1">
      <alignment horizontal="center" vertical="center" wrapText="1"/>
    </xf>
    <xf numFmtId="0" fontId="23" fillId="0" borderId="0" xfId="0" applyFont="1" applyAlignment="1">
      <alignment horizontal="center"/>
    </xf>
    <xf numFmtId="0" fontId="15" fillId="0" borderId="0" xfId="0" applyFont="1" applyAlignment="1">
      <alignment horizontal="center" vertical="center" wrapText="1"/>
    </xf>
    <xf numFmtId="0" fontId="17" fillId="0" borderId="16" xfId="0" applyFont="1" applyBorder="1" applyAlignment="1">
      <alignment vertical="center" wrapText="1"/>
    </xf>
    <xf numFmtId="0" fontId="17" fillId="12" borderId="16" xfId="0" applyFont="1" applyFill="1" applyBorder="1" applyAlignment="1">
      <alignment vertical="center" wrapText="1"/>
    </xf>
    <xf numFmtId="0" fontId="17" fillId="0" borderId="6" xfId="0" applyFont="1" applyBorder="1" applyAlignment="1">
      <alignment vertical="center" wrapText="1"/>
    </xf>
    <xf numFmtId="0" fontId="5" fillId="0" borderId="16" xfId="0" applyFont="1" applyBorder="1" applyAlignment="1">
      <alignment horizontal="center" vertical="top" wrapText="1"/>
    </xf>
    <xf numFmtId="0" fontId="5" fillId="0" borderId="18" xfId="0" applyFont="1" applyBorder="1" applyAlignment="1">
      <alignment vertical="top"/>
    </xf>
    <xf numFmtId="0" fontId="5" fillId="0" borderId="8" xfId="0" applyFont="1" applyBorder="1" applyAlignment="1">
      <alignment vertical="top"/>
    </xf>
    <xf numFmtId="0" fontId="5" fillId="0" borderId="14" xfId="0" applyFont="1" applyBorder="1" applyAlignment="1">
      <alignment vertical="top" wrapText="1"/>
    </xf>
    <xf numFmtId="0" fontId="5" fillId="0" borderId="2" xfId="0" applyFont="1" applyBorder="1" applyAlignment="1">
      <alignment vertical="top" wrapText="1"/>
    </xf>
    <xf numFmtId="0" fontId="5" fillId="0" borderId="0" xfId="0" applyFont="1" applyAlignment="1">
      <alignment wrapText="1"/>
    </xf>
    <xf numFmtId="0" fontId="5" fillId="0" borderId="1" xfId="0" applyFont="1" applyBorder="1" applyAlignment="1">
      <alignment wrapText="1"/>
    </xf>
    <xf numFmtId="0" fontId="17" fillId="0" borderId="5" xfId="0" applyFont="1" applyBorder="1" applyAlignment="1">
      <alignment horizontal="center" vertical="center" wrapText="1"/>
    </xf>
    <xf numFmtId="0" fontId="17" fillId="0" borderId="8" xfId="0" applyFont="1" applyBorder="1" applyAlignment="1">
      <alignment vertical="center"/>
    </xf>
    <xf numFmtId="0" fontId="17" fillId="0" borderId="13" xfId="0" applyFont="1" applyBorder="1" applyAlignment="1">
      <alignment vertical="center" wrapText="1"/>
    </xf>
    <xf numFmtId="0" fontId="17" fillId="0" borderId="14" xfId="0" applyFont="1" applyBorder="1" applyAlignment="1">
      <alignment vertical="center" wrapText="1"/>
    </xf>
    <xf numFmtId="0" fontId="17" fillId="12" borderId="18" xfId="0" applyFont="1" applyFill="1" applyBorder="1" applyAlignment="1">
      <alignment vertical="center" wrapText="1"/>
    </xf>
    <xf numFmtId="0" fontId="17" fillId="0" borderId="13" xfId="0" applyFont="1" applyBorder="1" applyAlignment="1">
      <alignment vertical="center"/>
    </xf>
    <xf numFmtId="0" fontId="17" fillId="12" borderId="1" xfId="0" applyFont="1" applyFill="1" applyBorder="1" applyAlignment="1">
      <alignment vertical="top" wrapText="1"/>
    </xf>
    <xf numFmtId="0" fontId="17" fillId="0" borderId="3" xfId="0" applyFont="1" applyBorder="1" applyAlignment="1">
      <alignment horizontal="center" vertical="center" wrapText="1"/>
    </xf>
    <xf numFmtId="0" fontId="17" fillId="0" borderId="8" xfId="0" applyFont="1" applyBorder="1"/>
    <xf numFmtId="0" fontId="17" fillId="0" borderId="13" xfId="0" applyFont="1" applyBorder="1"/>
    <xf numFmtId="0" fontId="17" fillId="0" borderId="14" xfId="0" applyFont="1" applyBorder="1"/>
    <xf numFmtId="0" fontId="17" fillId="12" borderId="16" xfId="0" applyFont="1" applyFill="1" applyBorder="1"/>
    <xf numFmtId="0" fontId="17" fillId="12" borderId="15" xfId="0" applyFont="1" applyFill="1" applyBorder="1"/>
    <xf numFmtId="0" fontId="17" fillId="0" borderId="5" xfId="0" applyFont="1" applyBorder="1" applyAlignment="1">
      <alignment vertical="center" wrapText="1"/>
    </xf>
    <xf numFmtId="0" fontId="17" fillId="0" borderId="1" xfId="0" applyFont="1" applyBorder="1" applyAlignment="1">
      <alignment vertical="center"/>
    </xf>
    <xf numFmtId="0" fontId="17" fillId="0" borderId="1" xfId="0" applyFont="1" applyBorder="1"/>
    <xf numFmtId="0" fontId="6" fillId="0" borderId="4" xfId="0" applyFont="1" applyBorder="1" applyAlignment="1">
      <alignment horizontal="center" vertical="center"/>
    </xf>
    <xf numFmtId="9" fontId="5" fillId="0" borderId="2" xfId="0" applyNumberFormat="1" applyFont="1" applyBorder="1" applyAlignment="1">
      <alignment horizontal="center" vertical="center"/>
    </xf>
    <xf numFmtId="0" fontId="5" fillId="0" borderId="3" xfId="0" applyFont="1" applyBorder="1" applyAlignment="1">
      <alignment horizontal="center" vertical="center" wrapText="1"/>
    </xf>
    <xf numFmtId="0" fontId="5" fillId="0" borderId="7" xfId="0" applyFont="1" applyBorder="1" applyAlignment="1">
      <alignment horizontal="center" wrapText="1"/>
    </xf>
    <xf numFmtId="0" fontId="5" fillId="0" borderId="5" xfId="0" applyFont="1" applyBorder="1" applyAlignment="1">
      <alignment horizontal="center" vertical="center"/>
    </xf>
    <xf numFmtId="0" fontId="5" fillId="0" borderId="14" xfId="0" applyFont="1" applyBorder="1" applyAlignment="1">
      <alignment horizontal="center" vertical="top" wrapText="1"/>
    </xf>
    <xf numFmtId="0" fontId="6" fillId="0" borderId="5" xfId="0" applyFont="1" applyBorder="1" applyAlignment="1">
      <alignment horizontal="left" vertical="top"/>
    </xf>
    <xf numFmtId="0" fontId="118" fillId="5" borderId="0" xfId="0" applyFont="1" applyFill="1"/>
    <xf numFmtId="0" fontId="39" fillId="0" borderId="8" xfId="0" applyFont="1" applyBorder="1" applyAlignment="1">
      <alignment vertical="center"/>
    </xf>
    <xf numFmtId="0" fontId="39" fillId="0" borderId="14" xfId="0" applyFont="1" applyBorder="1" applyAlignment="1">
      <alignment vertical="center"/>
    </xf>
    <xf numFmtId="0" fontId="39" fillId="0" borderId="16" xfId="0" applyFont="1" applyBorder="1" applyAlignment="1">
      <alignment vertical="center"/>
    </xf>
    <xf numFmtId="0" fontId="39" fillId="0" borderId="11" xfId="0" applyFont="1" applyBorder="1" applyAlignment="1">
      <alignment vertical="center"/>
    </xf>
    <xf numFmtId="0" fontId="5" fillId="0" borderId="4" xfId="0" applyFont="1" applyBorder="1" applyAlignment="1">
      <alignment horizontal="center" vertical="center" wrapText="1"/>
    </xf>
    <xf numFmtId="0" fontId="17" fillId="3" borderId="2" xfId="0" applyFont="1" applyFill="1" applyBorder="1"/>
    <xf numFmtId="0" fontId="17" fillId="3" borderId="2" xfId="0" applyFont="1" applyFill="1" applyBorder="1" applyAlignment="1">
      <alignment horizontal="center"/>
    </xf>
    <xf numFmtId="0" fontId="17" fillId="3" borderId="16" xfId="0" applyFont="1" applyFill="1" applyBorder="1"/>
    <xf numFmtId="0" fontId="17" fillId="3" borderId="11" xfId="0" applyFont="1" applyFill="1" applyBorder="1"/>
    <xf numFmtId="0" fontId="6" fillId="40" borderId="2" xfId="0" applyFont="1" applyFill="1" applyBorder="1" applyAlignment="1">
      <alignment horizontal="center" wrapText="1"/>
    </xf>
    <xf numFmtId="0" fontId="6" fillId="40" borderId="2" xfId="0" applyFont="1" applyFill="1" applyBorder="1" applyAlignment="1">
      <alignment wrapText="1"/>
    </xf>
    <xf numFmtId="3" fontId="17" fillId="40" borderId="2" xfId="0" applyNumberFormat="1" applyFont="1" applyFill="1" applyBorder="1" applyAlignment="1">
      <alignment horizontal="right" wrapText="1"/>
    </xf>
    <xf numFmtId="0" fontId="39" fillId="0" borderId="2" xfId="0" applyFont="1" applyBorder="1" applyAlignment="1">
      <alignment horizontal="left" wrapText="1"/>
    </xf>
    <xf numFmtId="3" fontId="6" fillId="43" borderId="2" xfId="0" applyNumberFormat="1" applyFont="1" applyFill="1" applyBorder="1" applyAlignment="1">
      <alignment wrapText="1"/>
    </xf>
    <xf numFmtId="3" fontId="6" fillId="43" borderId="2" xfId="0" applyNumberFormat="1" applyFont="1" applyFill="1" applyBorder="1" applyAlignment="1">
      <alignment horizontal="right" wrapText="1"/>
    </xf>
    <xf numFmtId="0" fontId="6" fillId="40" borderId="2" xfId="0" applyFont="1" applyFill="1" applyBorder="1" applyAlignment="1">
      <alignment horizontal="center"/>
    </xf>
    <xf numFmtId="3" fontId="39" fillId="4" borderId="2" xfId="0" applyNumberFormat="1" applyFont="1" applyFill="1" applyBorder="1" applyAlignment="1">
      <alignment horizontal="right" wrapText="1"/>
    </xf>
    <xf numFmtId="0" fontId="17" fillId="0" borderId="2" xfId="0" applyFont="1" applyBorder="1" applyAlignment="1">
      <alignment horizontal="center" wrapText="1"/>
    </xf>
    <xf numFmtId="168" fontId="6" fillId="7" borderId="2" xfId="4" applyNumberFormat="1" applyFont="1" applyFill="1" applyBorder="1" applyAlignment="1">
      <alignment horizontal="center" wrapText="1"/>
    </xf>
    <xf numFmtId="168" fontId="6" fillId="7" borderId="2" xfId="4" applyNumberFormat="1" applyFont="1" applyFill="1" applyBorder="1" applyAlignment="1">
      <alignment wrapText="1"/>
    </xf>
    <xf numFmtId="168" fontId="6" fillId="0" borderId="2" xfId="4" applyNumberFormat="1" applyFont="1" applyBorder="1" applyAlignment="1">
      <alignment horizontal="center" wrapText="1"/>
    </xf>
    <xf numFmtId="168" fontId="6" fillId="0" borderId="2" xfId="4" applyNumberFormat="1" applyFont="1" applyBorder="1" applyAlignment="1">
      <alignment wrapText="1"/>
    </xf>
    <xf numFmtId="168" fontId="13" fillId="0" borderId="2" xfId="4" applyNumberFormat="1" applyFont="1" applyBorder="1" applyAlignment="1">
      <alignment wrapText="1"/>
    </xf>
    <xf numFmtId="0" fontId="17" fillId="0" borderId="2" xfId="0" applyFont="1" applyBorder="1" applyAlignment="1">
      <alignment horizontal="center"/>
    </xf>
    <xf numFmtId="0" fontId="6" fillId="4" borderId="2" xfId="0" applyFont="1" applyFill="1" applyBorder="1"/>
    <xf numFmtId="0" fontId="120" fillId="5" borderId="1" xfId="4" applyFont="1" applyFill="1" applyAlignment="1">
      <alignment vertical="center"/>
    </xf>
    <xf numFmtId="0" fontId="28" fillId="43" borderId="1" xfId="0" applyFont="1" applyFill="1" applyBorder="1" applyAlignment="1">
      <alignment vertical="center" wrapText="1"/>
    </xf>
    <xf numFmtId="0" fontId="28" fillId="43" borderId="2" xfId="0" applyFont="1" applyFill="1" applyBorder="1" applyAlignment="1">
      <alignment horizontal="center" vertical="center" wrapText="1"/>
    </xf>
    <xf numFmtId="0" fontId="28" fillId="43" borderId="2" xfId="0" applyFont="1" applyFill="1" applyBorder="1" applyAlignment="1">
      <alignment wrapText="1"/>
    </xf>
    <xf numFmtId="14" fontId="6" fillId="0" borderId="2" xfId="0" applyNumberFormat="1" applyFont="1" applyBorder="1" applyAlignment="1">
      <alignment horizontal="center" wrapText="1"/>
    </xf>
    <xf numFmtId="0" fontId="6" fillId="43" borderId="2" xfId="0" applyFont="1" applyFill="1" applyBorder="1" applyAlignment="1">
      <alignment wrapText="1"/>
    </xf>
    <xf numFmtId="0" fontId="28" fillId="43" borderId="2" xfId="0" applyFont="1" applyFill="1" applyBorder="1" applyAlignment="1">
      <alignment horizontal="center" wrapText="1"/>
    </xf>
    <xf numFmtId="0" fontId="121" fillId="43" borderId="2" xfId="0" applyFont="1" applyFill="1" applyBorder="1" applyAlignment="1">
      <alignment wrapText="1"/>
    </xf>
    <xf numFmtId="0" fontId="6" fillId="8" borderId="12" xfId="0" applyFont="1" applyFill="1" applyBorder="1" applyAlignment="1">
      <alignment wrapText="1"/>
    </xf>
    <xf numFmtId="0" fontId="28" fillId="43" borderId="2" xfId="0" applyFont="1" applyFill="1" applyBorder="1"/>
    <xf numFmtId="0" fontId="28" fillId="0" borderId="2" xfId="0" applyFont="1" applyBorder="1" applyAlignment="1">
      <alignment horizontal="center"/>
    </xf>
    <xf numFmtId="0" fontId="28" fillId="0" borderId="2" xfId="0" applyFont="1" applyBorder="1"/>
    <xf numFmtId="3" fontId="28" fillId="43" borderId="2" xfId="0" applyNumberFormat="1" applyFont="1" applyFill="1" applyBorder="1" applyAlignment="1">
      <alignment wrapText="1"/>
    </xf>
    <xf numFmtId="10" fontId="28" fillId="43" borderId="2" xfId="0" applyNumberFormat="1" applyFont="1" applyFill="1" applyBorder="1" applyAlignment="1">
      <alignment wrapText="1"/>
    </xf>
    <xf numFmtId="14" fontId="9" fillId="0" borderId="2" xfId="0" applyNumberFormat="1" applyFont="1" applyBorder="1" applyAlignment="1">
      <alignment horizontal="center" vertical="center" wrapText="1"/>
    </xf>
    <xf numFmtId="3" fontId="5" fillId="0" borderId="2" xfId="3" applyNumberFormat="1" applyFont="1" applyBorder="1" applyAlignment="1">
      <alignment horizontal="center" vertical="top" wrapText="1"/>
    </xf>
    <xf numFmtId="0" fontId="5" fillId="0" borderId="5" xfId="3" applyFont="1" applyBorder="1" applyAlignment="1">
      <alignment horizontal="center" wrapText="1"/>
    </xf>
    <xf numFmtId="0" fontId="5" fillId="0" borderId="34" xfId="3" applyFont="1" applyBorder="1" applyAlignment="1">
      <alignment horizontal="center" vertical="top" wrapText="1"/>
    </xf>
    <xf numFmtId="0" fontId="5" fillId="0" borderId="2" xfId="3" applyFont="1" applyBorder="1" applyAlignment="1">
      <alignment horizontal="center" vertical="top" wrapText="1"/>
    </xf>
    <xf numFmtId="49" fontId="17" fillId="0" borderId="1" xfId="0" applyNumberFormat="1" applyFont="1" applyBorder="1" applyAlignment="1">
      <alignment horizontal="center" vertical="top"/>
    </xf>
    <xf numFmtId="0" fontId="6" fillId="0" borderId="2" xfId="15" applyFont="1" applyBorder="1" applyAlignment="1">
      <alignment horizontal="center" vertical="top" wrapText="1"/>
    </xf>
    <xf numFmtId="0" fontId="6" fillId="0" borderId="2" xfId="18" applyFont="1" applyBorder="1" applyAlignment="1">
      <alignment horizontal="center" vertical="top" wrapText="1"/>
    </xf>
    <xf numFmtId="0" fontId="28" fillId="0" borderId="1" xfId="15" applyFont="1" applyAlignment="1">
      <alignment vertical="top" wrapText="1"/>
    </xf>
    <xf numFmtId="0" fontId="5" fillId="0" borderId="8" xfId="11" applyFont="1" applyBorder="1" applyAlignment="1">
      <alignment horizontal="centerContinuous" vertical="center" wrapText="1"/>
    </xf>
    <xf numFmtId="0" fontId="17" fillId="0" borderId="14" xfId="0" applyFont="1" applyBorder="1" applyAlignment="1">
      <alignment horizontal="centerContinuous" vertical="center" wrapText="1"/>
    </xf>
    <xf numFmtId="0" fontId="5" fillId="12" borderId="5" xfId="0" applyFont="1" applyFill="1" applyBorder="1" applyAlignment="1">
      <alignment horizontal="center" wrapText="1"/>
    </xf>
    <xf numFmtId="0" fontId="5" fillId="0" borderId="2" xfId="11" applyFont="1" applyBorder="1" applyAlignment="1">
      <alignment horizontal="center" wrapText="1"/>
    </xf>
    <xf numFmtId="0" fontId="5" fillId="12" borderId="11" xfId="0" applyFont="1" applyFill="1" applyBorder="1" applyAlignment="1">
      <alignment horizontal="center" wrapText="1"/>
    </xf>
    <xf numFmtId="0" fontId="17" fillId="0" borderId="8" xfId="0" applyFont="1" applyBorder="1" applyAlignment="1">
      <alignment horizontal="centerContinuous" vertical="center" wrapText="1"/>
    </xf>
    <xf numFmtId="0" fontId="14" fillId="0" borderId="0" xfId="0" applyFont="1" applyAlignment="1">
      <alignment horizontal="right"/>
    </xf>
    <xf numFmtId="0" fontId="5" fillId="0" borderId="0" xfId="0" applyFont="1" applyAlignment="1">
      <alignment horizontal="center" vertical="top"/>
    </xf>
    <xf numFmtId="0" fontId="5" fillId="0" borderId="6" xfId="0" applyFont="1" applyBorder="1" applyAlignment="1">
      <alignment horizontal="centerContinuous" vertical="top"/>
    </xf>
    <xf numFmtId="0" fontId="5" fillId="0" borderId="9" xfId="0" applyFont="1" applyBorder="1" applyAlignment="1">
      <alignment horizontal="centerContinuous" vertical="top"/>
    </xf>
    <xf numFmtId="0" fontId="5" fillId="0" borderId="4" xfId="0" applyFont="1" applyBorder="1" applyAlignment="1">
      <alignment horizontal="centerContinuous" vertical="top"/>
    </xf>
    <xf numFmtId="0" fontId="5" fillId="0" borderId="2" xfId="0" applyFont="1" applyBorder="1" applyAlignment="1">
      <alignment horizontal="centerContinuous" vertical="top" wrapText="1"/>
    </xf>
    <xf numFmtId="49" fontId="123" fillId="0" borderId="2" xfId="0" applyNumberFormat="1" applyFont="1" applyBorder="1" applyAlignment="1">
      <alignment horizontal="center" vertical="top" wrapText="1"/>
    </xf>
    <xf numFmtId="49" fontId="5" fillId="0" borderId="2" xfId="0" applyNumberFormat="1" applyFont="1" applyBorder="1" applyAlignment="1">
      <alignment horizontal="center" vertical="top" wrapText="1"/>
    </xf>
    <xf numFmtId="0" fontId="5" fillId="0" borderId="3" xfId="0" applyFont="1" applyBorder="1" applyAlignment="1">
      <alignment horizontal="center"/>
    </xf>
    <xf numFmtId="0" fontId="5" fillId="0" borderId="0" xfId="0" applyFont="1" applyAlignment="1">
      <alignment vertical="top"/>
    </xf>
    <xf numFmtId="0" fontId="5" fillId="0" borderId="4" xfId="226" applyFont="1" applyFill="1" applyBorder="1" applyAlignment="1">
      <alignment horizontal="center" vertical="center" wrapText="1"/>
    </xf>
    <xf numFmtId="0" fontId="0" fillId="12" borderId="1" xfId="0" applyFill="1" applyBorder="1"/>
    <xf numFmtId="0" fontId="5" fillId="0" borderId="3" xfId="0" applyFont="1" applyBorder="1"/>
    <xf numFmtId="0" fontId="5" fillId="0" borderId="7" xfId="0" applyFont="1" applyBorder="1" applyAlignment="1">
      <alignment horizontal="center" vertical="top" wrapText="1"/>
    </xf>
    <xf numFmtId="0" fontId="6" fillId="0" borderId="2" xfId="9" applyFont="1" applyBorder="1" applyAlignment="1" applyProtection="1">
      <alignment horizontal="center" vertical="center" wrapText="1"/>
      <protection locked="0"/>
    </xf>
    <xf numFmtId="0" fontId="6" fillId="0" borderId="2" xfId="6" applyFont="1" applyBorder="1" applyAlignment="1" applyProtection="1">
      <alignment horizontal="center" vertical="top" wrapText="1"/>
      <protection locked="0"/>
    </xf>
    <xf numFmtId="0" fontId="6" fillId="13" borderId="2" xfId="6" applyFont="1" applyFill="1" applyBorder="1" applyAlignment="1">
      <alignment horizontal="center" vertical="center" wrapText="1"/>
    </xf>
    <xf numFmtId="0" fontId="6" fillId="13" borderId="2" xfId="6" applyFont="1" applyFill="1" applyBorder="1" applyAlignment="1">
      <alignment horizontal="left" vertical="center"/>
    </xf>
    <xf numFmtId="3" fontId="6" fillId="13" borderId="2" xfId="6" applyNumberFormat="1" applyFont="1" applyFill="1" applyBorder="1" applyAlignment="1">
      <alignment horizontal="right" vertical="center"/>
    </xf>
    <xf numFmtId="3" fontId="6" fillId="8" borderId="2" xfId="6" applyNumberFormat="1" applyFont="1" applyFill="1" applyBorder="1" applyAlignment="1">
      <alignment horizontal="right" vertical="center"/>
    </xf>
    <xf numFmtId="0" fontId="6" fillId="8" borderId="2" xfId="6" applyFont="1" applyFill="1" applyBorder="1" applyAlignment="1">
      <alignment horizontal="center" vertical="center" wrapText="1"/>
    </xf>
    <xf numFmtId="4" fontId="10" fillId="0" borderId="1" xfId="6" applyNumberFormat="1" applyFont="1" applyAlignment="1">
      <alignment horizontal="center" vertical="center"/>
    </xf>
    <xf numFmtId="10" fontId="10" fillId="0" borderId="1" xfId="8" applyNumberFormat="1" applyFont="1" applyFill="1" applyBorder="1" applyAlignment="1">
      <alignment horizontal="right" vertical="center"/>
    </xf>
    <xf numFmtId="0" fontId="124" fillId="0" borderId="1" xfId="6" applyFont="1" applyAlignment="1">
      <alignment horizontal="left" vertical="center"/>
    </xf>
    <xf numFmtId="0" fontId="107" fillId="12" borderId="5" xfId="0" applyFont="1" applyFill="1" applyBorder="1"/>
    <xf numFmtId="0" fontId="125" fillId="12" borderId="2" xfId="0" applyFont="1" applyFill="1" applyBorder="1" applyAlignment="1">
      <alignment vertical="center"/>
    </xf>
    <xf numFmtId="0" fontId="107" fillId="12" borderId="16" xfId="0" applyFont="1" applyFill="1" applyBorder="1"/>
    <xf numFmtId="0" fontId="107" fillId="0" borderId="2" xfId="0" applyFont="1" applyBorder="1"/>
    <xf numFmtId="0" fontId="107" fillId="0" borderId="5" xfId="0" applyFont="1" applyBorder="1"/>
    <xf numFmtId="0" fontId="125" fillId="12" borderId="2" xfId="0" applyFont="1" applyFill="1" applyBorder="1" applyAlignment="1">
      <alignment horizontal="center" vertical="center" wrapText="1"/>
    </xf>
    <xf numFmtId="0" fontId="107" fillId="12" borderId="2" xfId="0" applyFont="1" applyFill="1" applyBorder="1"/>
    <xf numFmtId="0" fontId="107" fillId="12" borderId="6" xfId="0" applyFont="1" applyFill="1" applyBorder="1"/>
    <xf numFmtId="0" fontId="107" fillId="0" borderId="0" xfId="0" applyFont="1"/>
    <xf numFmtId="0" fontId="107" fillId="2" borderId="6" xfId="0" applyFont="1" applyFill="1" applyBorder="1"/>
    <xf numFmtId="0" fontId="2" fillId="12" borderId="2" xfId="0" applyFont="1" applyFill="1" applyBorder="1"/>
    <xf numFmtId="0" fontId="5" fillId="0" borderId="33" xfId="0" applyFont="1" applyBorder="1" applyAlignment="1">
      <alignment horizontal="center" vertical="center" wrapText="1"/>
    </xf>
    <xf numFmtId="0" fontId="17" fillId="0" borderId="2" xfId="0" applyFont="1" applyBorder="1" applyAlignment="1">
      <alignment horizontal="center" vertical="top"/>
    </xf>
    <xf numFmtId="3" fontId="6" fillId="0" borderId="5" xfId="0" applyNumberFormat="1" applyFont="1" applyBorder="1" applyAlignment="1">
      <alignment horizontal="right" wrapText="1"/>
    </xf>
    <xf numFmtId="3" fontId="6" fillId="40" borderId="5" xfId="0" applyNumberFormat="1" applyFont="1" applyFill="1" applyBorder="1" applyAlignment="1">
      <alignment horizontal="right" wrapText="1"/>
    </xf>
    <xf numFmtId="170" fontId="6" fillId="0" borderId="1" xfId="0" applyNumberFormat="1" applyFont="1" applyBorder="1"/>
    <xf numFmtId="3" fontId="5" fillId="0" borderId="5" xfId="0" applyNumberFormat="1" applyFont="1" applyBorder="1" applyAlignment="1">
      <alignment horizontal="right" wrapText="1"/>
    </xf>
    <xf numFmtId="3" fontId="6" fillId="41" borderId="2" xfId="0" applyNumberFormat="1" applyFont="1" applyFill="1" applyBorder="1" applyAlignment="1">
      <alignment horizontal="right" wrapText="1"/>
    </xf>
    <xf numFmtId="0" fontId="39" fillId="0" borderId="35" xfId="0" applyFont="1" applyBorder="1" applyAlignment="1">
      <alignment vertical="center"/>
    </xf>
    <xf numFmtId="0" fontId="39" fillId="0" borderId="37" xfId="0" applyFont="1" applyBorder="1" applyAlignment="1">
      <alignment vertical="center"/>
    </xf>
    <xf numFmtId="0" fontId="17" fillId="3" borderId="2" xfId="0" applyFont="1" applyFill="1" applyBorder="1" applyAlignment="1">
      <alignment horizontal="center" vertical="top"/>
    </xf>
    <xf numFmtId="0" fontId="6" fillId="40" borderId="2" xfId="0" applyFont="1" applyFill="1" applyBorder="1" applyAlignment="1">
      <alignment horizontal="center" vertical="top" wrapText="1"/>
    </xf>
    <xf numFmtId="0" fontId="6" fillId="40" borderId="2" xfId="0" applyFont="1" applyFill="1" applyBorder="1" applyAlignment="1">
      <alignment vertical="top" wrapText="1"/>
    </xf>
    <xf numFmtId="3" fontId="17" fillId="40" borderId="2" xfId="0" applyNumberFormat="1" applyFont="1" applyFill="1" applyBorder="1" applyAlignment="1">
      <alignment horizontal="right" vertical="top" wrapText="1"/>
    </xf>
    <xf numFmtId="0" fontId="39" fillId="0" borderId="2" xfId="0" applyFont="1" applyBorder="1" applyAlignment="1">
      <alignment horizontal="left" vertical="top" wrapText="1"/>
    </xf>
    <xf numFmtId="3" fontId="6" fillId="0" borderId="5" xfId="0" applyNumberFormat="1" applyFont="1" applyBorder="1" applyAlignment="1">
      <alignment horizontal="right" vertical="top" wrapText="1"/>
    </xf>
    <xf numFmtId="3" fontId="6" fillId="43" borderId="2" xfId="0" applyNumberFormat="1" applyFont="1" applyFill="1" applyBorder="1" applyAlignment="1">
      <alignment horizontal="right" vertical="top" wrapText="1"/>
    </xf>
    <xf numFmtId="0" fontId="6" fillId="40" borderId="2" xfId="0" applyFont="1" applyFill="1" applyBorder="1" applyAlignment="1">
      <alignment horizontal="center" vertical="top"/>
    </xf>
    <xf numFmtId="3" fontId="6" fillId="40" borderId="5" xfId="0" applyNumberFormat="1" applyFont="1" applyFill="1" applyBorder="1" applyAlignment="1">
      <alignment horizontal="right" vertical="top" wrapText="1"/>
    </xf>
    <xf numFmtId="3" fontId="39" fillId="4" borderId="2" xfId="0" applyNumberFormat="1" applyFont="1" applyFill="1" applyBorder="1" applyAlignment="1">
      <alignment horizontal="right" vertical="top" wrapText="1"/>
    </xf>
    <xf numFmtId="3" fontId="6" fillId="41" borderId="2" xfId="0" applyNumberFormat="1" applyFont="1" applyFill="1" applyBorder="1" applyAlignment="1">
      <alignment horizontal="right" vertical="top" wrapText="1"/>
    </xf>
    <xf numFmtId="0" fontId="17" fillId="3" borderId="6" xfId="0" applyFont="1" applyFill="1" applyBorder="1" applyAlignment="1">
      <alignment horizontal="left" vertical="top"/>
    </xf>
    <xf numFmtId="0" fontId="17" fillId="3" borderId="4" xfId="0" applyFont="1" applyFill="1" applyBorder="1" applyAlignment="1">
      <alignment horizontal="left" vertical="top"/>
    </xf>
    <xf numFmtId="168" fontId="0" fillId="7" borderId="2" xfId="0" applyNumberFormat="1" applyFill="1" applyBorder="1" applyAlignment="1">
      <alignment horizontal="center" wrapText="1"/>
    </xf>
    <xf numFmtId="168" fontId="0" fillId="7" borderId="2" xfId="0" applyNumberFormat="1" applyFill="1" applyBorder="1" applyAlignment="1">
      <alignment wrapText="1"/>
    </xf>
    <xf numFmtId="168" fontId="6" fillId="7" borderId="2" xfId="0" applyNumberFormat="1" applyFont="1" applyFill="1" applyBorder="1" applyAlignment="1">
      <alignment wrapText="1"/>
    </xf>
    <xf numFmtId="168" fontId="6" fillId="7" borderId="2" xfId="0" applyNumberFormat="1" applyFont="1" applyFill="1" applyBorder="1" applyAlignment="1">
      <alignment horizontal="center" wrapText="1"/>
    </xf>
    <xf numFmtId="168" fontId="0" fillId="0" borderId="2" xfId="0" applyNumberFormat="1" applyBorder="1" applyAlignment="1">
      <alignment horizontal="center" wrapText="1"/>
    </xf>
    <xf numFmtId="168" fontId="0" fillId="0" borderId="2" xfId="0" applyNumberFormat="1" applyBorder="1" applyAlignment="1">
      <alignment wrapText="1"/>
    </xf>
    <xf numFmtId="168" fontId="13" fillId="0" borderId="2" xfId="0" applyNumberFormat="1" applyFont="1" applyBorder="1" applyAlignment="1">
      <alignment wrapText="1"/>
    </xf>
    <xf numFmtId="3" fontId="5" fillId="0" borderId="5" xfId="0" applyNumberFormat="1" applyFont="1" applyBorder="1" applyAlignment="1">
      <alignment horizontal="right" vertical="top" wrapText="1"/>
    </xf>
    <xf numFmtId="168" fontId="6" fillId="0" borderId="2" xfId="0" applyNumberFormat="1" applyFont="1" applyBorder="1" applyAlignment="1">
      <alignment wrapText="1"/>
    </xf>
    <xf numFmtId="168" fontId="6" fillId="0" borderId="2" xfId="0" applyNumberFormat="1" applyFont="1" applyBorder="1" applyAlignment="1">
      <alignment horizontal="center" wrapText="1"/>
    </xf>
    <xf numFmtId="170" fontId="6" fillId="0" borderId="0" xfId="0" applyNumberFormat="1" applyFont="1"/>
    <xf numFmtId="3" fontId="21" fillId="4" borderId="2" xfId="0" applyNumberFormat="1" applyFont="1" applyFill="1" applyBorder="1" applyAlignment="1">
      <alignment horizontal="right" wrapText="1"/>
    </xf>
    <xf numFmtId="3" fontId="6" fillId="0" borderId="2" xfId="0" applyNumberFormat="1" applyFont="1" applyBorder="1" applyAlignment="1">
      <alignment horizontal="right" wrapText="1"/>
    </xf>
    <xf numFmtId="3" fontId="6" fillId="12" borderId="2" xfId="0" applyNumberFormat="1" applyFont="1" applyFill="1" applyBorder="1" applyAlignment="1">
      <alignment horizontal="right" wrapText="1"/>
    </xf>
    <xf numFmtId="0" fontId="6" fillId="4" borderId="2" xfId="0" applyFont="1" applyFill="1" applyBorder="1" applyAlignment="1">
      <alignment horizontal="right"/>
    </xf>
    <xf numFmtId="3" fontId="6" fillId="4" borderId="2" xfId="0" applyNumberFormat="1" applyFont="1" applyFill="1" applyBorder="1" applyAlignment="1">
      <alignment horizontal="right" wrapText="1"/>
    </xf>
    <xf numFmtId="3" fontId="5" fillId="43" borderId="2" xfId="0" applyNumberFormat="1" applyFont="1" applyFill="1" applyBorder="1" applyAlignment="1">
      <alignment horizontal="right" wrapText="1"/>
    </xf>
    <xf numFmtId="3" fontId="17" fillId="3" borderId="2" xfId="0" applyNumberFormat="1" applyFont="1" applyFill="1" applyBorder="1" applyAlignment="1">
      <alignment horizontal="right"/>
    </xf>
    <xf numFmtId="3" fontId="17" fillId="4" borderId="2" xfId="0" applyNumberFormat="1" applyFont="1" applyFill="1" applyBorder="1" applyAlignment="1">
      <alignment horizontal="right" wrapText="1"/>
    </xf>
    <xf numFmtId="3" fontId="6" fillId="4" borderId="2" xfId="0" applyNumberFormat="1" applyFont="1" applyFill="1" applyBorder="1" applyAlignment="1">
      <alignment horizontal="right" vertical="top" wrapText="1"/>
    </xf>
    <xf numFmtId="3" fontId="5" fillId="43" borderId="2" xfId="0" applyNumberFormat="1" applyFont="1" applyFill="1" applyBorder="1" applyAlignment="1">
      <alignment horizontal="right" vertical="top" wrapText="1"/>
    </xf>
    <xf numFmtId="3" fontId="17" fillId="3" borderId="2" xfId="0" applyNumberFormat="1" applyFont="1" applyFill="1" applyBorder="1" applyAlignment="1">
      <alignment horizontal="right" vertical="top"/>
    </xf>
    <xf numFmtId="3" fontId="21" fillId="4" borderId="2" xfId="0" applyNumberFormat="1" applyFont="1" applyFill="1" applyBorder="1" applyAlignment="1">
      <alignment horizontal="right" vertical="top" wrapText="1"/>
    </xf>
    <xf numFmtId="3" fontId="17" fillId="4" borderId="2" xfId="0" applyNumberFormat="1" applyFont="1" applyFill="1" applyBorder="1" applyAlignment="1">
      <alignment horizontal="right" vertical="top" wrapText="1"/>
    </xf>
    <xf numFmtId="3" fontId="6" fillId="0" borderId="2" xfId="0" applyNumberFormat="1" applyFont="1" applyBorder="1" applyAlignment="1">
      <alignment horizontal="right" vertical="top" wrapText="1"/>
    </xf>
    <xf numFmtId="3" fontId="6" fillId="12" borderId="2" xfId="0" applyNumberFormat="1" applyFont="1" applyFill="1" applyBorder="1" applyAlignment="1">
      <alignment horizontal="right" vertical="top" wrapText="1"/>
    </xf>
    <xf numFmtId="0" fontId="6" fillId="4" borderId="2" xfId="0" applyFont="1" applyFill="1" applyBorder="1" applyAlignment="1">
      <alignment horizontal="right" vertical="top"/>
    </xf>
    <xf numFmtId="0" fontId="16" fillId="0" borderId="2" xfId="0" applyFont="1" applyBorder="1" applyAlignment="1" applyProtection="1">
      <alignment horizontal="left" wrapText="1"/>
      <protection locked="0"/>
    </xf>
    <xf numFmtId="0" fontId="37" fillId="0" borderId="2" xfId="0" applyFont="1" applyBorder="1" applyAlignment="1">
      <alignment wrapText="1"/>
    </xf>
    <xf numFmtId="0" fontId="37" fillId="7" borderId="2" xfId="0" applyFont="1" applyFill="1" applyBorder="1" applyAlignment="1">
      <alignment wrapText="1"/>
    </xf>
    <xf numFmtId="10" fontId="7" fillId="0" borderId="2" xfId="11" applyNumberFormat="1" applyFont="1" applyBorder="1" applyAlignment="1">
      <alignment horizontal="right" wrapText="1"/>
    </xf>
    <xf numFmtId="1" fontId="7" fillId="0" borderId="2" xfId="11" applyNumberFormat="1" applyFont="1" applyBorder="1" applyAlignment="1">
      <alignment horizontal="right" wrapText="1"/>
    </xf>
    <xf numFmtId="0" fontId="13" fillId="0" borderId="15" xfId="6" applyFont="1" applyBorder="1" applyAlignment="1">
      <alignment horizontal="right"/>
    </xf>
    <xf numFmtId="0" fontId="104" fillId="51" borderId="0" xfId="0" applyFont="1" applyFill="1" applyAlignment="1">
      <alignment horizontal="left" wrapText="1"/>
    </xf>
    <xf numFmtId="3" fontId="15" fillId="0" borderId="1" xfId="6" applyNumberFormat="1" applyFont="1" applyAlignment="1">
      <alignment vertical="top"/>
    </xf>
    <xf numFmtId="166" fontId="6" fillId="0" borderId="1" xfId="6" applyNumberFormat="1" applyFont="1" applyAlignment="1">
      <alignment horizontal="right" vertical="top" wrapText="1"/>
    </xf>
    <xf numFmtId="0" fontId="6" fillId="0" borderId="1" xfId="6" applyFont="1" applyAlignment="1">
      <alignment vertical="top"/>
    </xf>
    <xf numFmtId="10" fontId="6" fillId="0" borderId="2" xfId="7" applyNumberFormat="1" applyFont="1" applyFill="1" applyBorder="1" applyAlignment="1" applyProtection="1">
      <alignment vertical="top"/>
      <protection locked="0"/>
    </xf>
    <xf numFmtId="0" fontId="80" fillId="0" borderId="2" xfId="6" applyFont="1" applyBorder="1" applyAlignment="1">
      <alignment horizontal="center"/>
    </xf>
    <xf numFmtId="0" fontId="128" fillId="0" borderId="2" xfId="6" applyFont="1" applyBorder="1" applyAlignment="1">
      <alignment horizontal="center"/>
    </xf>
    <xf numFmtId="0" fontId="6" fillId="0" borderId="1" xfId="6" applyFont="1" applyAlignment="1">
      <alignment vertical="center" wrapText="1"/>
    </xf>
    <xf numFmtId="0" fontId="17" fillId="7" borderId="6" xfId="6" applyFont="1" applyFill="1" applyBorder="1" applyAlignment="1">
      <alignment horizontal="left" vertical="center" wrapText="1"/>
    </xf>
    <xf numFmtId="0" fontId="17" fillId="7" borderId="6" xfId="6" applyFont="1" applyFill="1" applyBorder="1" applyAlignment="1">
      <alignment horizontal="left" vertical="center"/>
    </xf>
    <xf numFmtId="0" fontId="17" fillId="7" borderId="9" xfId="6" applyFont="1" applyFill="1" applyBorder="1" applyAlignment="1">
      <alignment vertical="center" wrapText="1"/>
    </xf>
    <xf numFmtId="3" fontId="6" fillId="0" borderId="1" xfId="6" applyNumberFormat="1" applyFont="1" applyAlignment="1">
      <alignment horizontal="center" vertical="center"/>
    </xf>
    <xf numFmtId="0" fontId="6" fillId="8" borderId="2" xfId="6" applyFont="1" applyFill="1" applyBorder="1" applyAlignment="1">
      <alignment horizontal="left" vertical="center"/>
    </xf>
    <xf numFmtId="0" fontId="13" fillId="0" borderId="15" xfId="6" applyFont="1" applyBorder="1"/>
    <xf numFmtId="0" fontId="6" fillId="0" borderId="2" xfId="6" quotePrefix="1" applyFont="1" applyBorder="1" applyAlignment="1">
      <alignment horizontal="center"/>
    </xf>
    <xf numFmtId="4" fontId="8" fillId="0" borderId="1" xfId="6" applyNumberFormat="1" applyFont="1"/>
    <xf numFmtId="0" fontId="6" fillId="53" borderId="2" xfId="0" applyFont="1" applyFill="1" applyBorder="1" applyAlignment="1">
      <alignment horizontal="center"/>
    </xf>
    <xf numFmtId="0" fontId="6" fillId="53" borderId="2" xfId="0" applyFont="1" applyFill="1" applyBorder="1" applyAlignment="1">
      <alignment horizontal="left"/>
    </xf>
    <xf numFmtId="168" fontId="16" fillId="53" borderId="2" xfId="0" applyNumberFormat="1" applyFont="1" applyFill="1" applyBorder="1" applyAlignment="1">
      <alignment horizontal="right" wrapText="1"/>
    </xf>
    <xf numFmtId="0" fontId="6" fillId="53" borderId="2" xfId="0" applyFont="1" applyFill="1" applyBorder="1" applyAlignment="1">
      <alignment horizontal="left" wrapText="1"/>
    </xf>
    <xf numFmtId="0" fontId="91" fillId="53" borderId="2" xfId="0" applyFont="1" applyFill="1" applyBorder="1" applyAlignment="1">
      <alignment horizontal="center" vertical="center"/>
    </xf>
    <xf numFmtId="168" fontId="5" fillId="8" borderId="2" xfId="0" applyNumberFormat="1" applyFont="1" applyFill="1" applyBorder="1" applyAlignment="1">
      <alignment horizontal="right" wrapText="1"/>
    </xf>
    <xf numFmtId="0" fontId="85" fillId="0" borderId="4" xfId="0" applyFont="1" applyBorder="1" applyAlignment="1">
      <alignment horizontal="center" vertical="center"/>
    </xf>
    <xf numFmtId="0" fontId="13" fillId="0" borderId="1" xfId="0" applyFont="1" applyBorder="1" applyAlignment="1">
      <alignment horizontal="left" vertical="top"/>
    </xf>
    <xf numFmtId="9" fontId="5" fillId="0" borderId="5" xfId="0" applyNumberFormat="1" applyFont="1" applyBorder="1" applyAlignment="1">
      <alignment horizontal="center" vertical="center"/>
    </xf>
    <xf numFmtId="0" fontId="6" fillId="0" borderId="30" xfId="0" applyFont="1" applyBorder="1" applyAlignment="1">
      <alignment wrapText="1"/>
    </xf>
    <xf numFmtId="0" fontId="6" fillId="0" borderId="30" xfId="0" applyFont="1" applyBorder="1" applyAlignment="1">
      <alignment horizontal="right"/>
    </xf>
    <xf numFmtId="168" fontId="6" fillId="7" borderId="30" xfId="0" applyNumberFormat="1" applyFont="1" applyFill="1" applyBorder="1" applyAlignment="1">
      <alignment horizontal="right" wrapText="1"/>
    </xf>
    <xf numFmtId="4" fontId="8" fillId="0" borderId="0" xfId="0" applyNumberFormat="1" applyFont="1" applyAlignment="1">
      <alignment horizontal="center"/>
    </xf>
    <xf numFmtId="0" fontId="6" fillId="0" borderId="2" xfId="9" applyFont="1" applyBorder="1" applyAlignment="1" applyProtection="1">
      <alignment vertical="center"/>
      <protection locked="0"/>
    </xf>
    <xf numFmtId="170" fontId="5" fillId="0" borderId="16" xfId="0" applyNumberFormat="1" applyFont="1" applyBorder="1"/>
    <xf numFmtId="3" fontId="6" fillId="0" borderId="2" xfId="18" applyNumberFormat="1" applyFont="1" applyBorder="1" applyAlignment="1">
      <alignment horizontal="right" vertical="center" wrapText="1"/>
    </xf>
    <xf numFmtId="0" fontId="129" fillId="51" borderId="1" xfId="228" applyFont="1" applyFill="1" applyAlignment="1">
      <alignment vertical="center"/>
    </xf>
    <xf numFmtId="0" fontId="130" fillId="0" borderId="0" xfId="0" applyFont="1"/>
    <xf numFmtId="0" fontId="131" fillId="0" borderId="0" xfId="0" applyFont="1"/>
    <xf numFmtId="0" fontId="132" fillId="0" borderId="0" xfId="0" applyFont="1"/>
    <xf numFmtId="0" fontId="129" fillId="0" borderId="1" xfId="228" applyFont="1" applyAlignment="1">
      <alignment vertical="center"/>
    </xf>
    <xf numFmtId="0" fontId="130" fillId="0" borderId="0" xfId="0" applyFont="1" applyAlignment="1">
      <alignment horizontal="left" vertical="center" wrapText="1"/>
    </xf>
    <xf numFmtId="49" fontId="131" fillId="0" borderId="0" xfId="0" applyNumberFormat="1" applyFont="1"/>
    <xf numFmtId="0" fontId="130" fillId="0" borderId="0" xfId="0" applyFont="1" applyAlignment="1">
      <alignment vertical="center"/>
    </xf>
    <xf numFmtId="0" fontId="133" fillId="0" borderId="0" xfId="0" applyFont="1"/>
    <xf numFmtId="0" fontId="135" fillId="0" borderId="0" xfId="0" quotePrefix="1" applyFont="1"/>
    <xf numFmtId="0" fontId="132" fillId="0" borderId="0" xfId="0" quotePrefix="1" applyFont="1"/>
    <xf numFmtId="0" fontId="135" fillId="0" borderId="0" xfId="0" applyFont="1"/>
    <xf numFmtId="0" fontId="136" fillId="0" borderId="0" xfId="229" applyFont="1"/>
    <xf numFmtId="0" fontId="136" fillId="0" borderId="0" xfId="0" applyFont="1"/>
    <xf numFmtId="49" fontId="135" fillId="0" borderId="0" xfId="0" applyNumberFormat="1" applyFont="1"/>
    <xf numFmtId="0" fontId="6" fillId="0" borderId="30" xfId="0" applyFont="1" applyBorder="1"/>
    <xf numFmtId="0" fontId="137" fillId="0" borderId="30" xfId="0" applyFont="1" applyBorder="1" applyAlignment="1">
      <alignment horizontal="left" vertical="center" wrapText="1"/>
    </xf>
    <xf numFmtId="0" fontId="5" fillId="0" borderId="30" xfId="0" applyFont="1" applyBorder="1" applyAlignment="1">
      <alignment horizontal="left" vertical="center" wrapText="1"/>
    </xf>
    <xf numFmtId="0" fontId="138" fillId="0" borderId="1" xfId="0" applyFont="1" applyBorder="1"/>
    <xf numFmtId="168" fontId="5" fillId="0" borderId="1" xfId="0" applyNumberFormat="1" applyFont="1" applyBorder="1" applyAlignment="1">
      <alignment horizontal="right" wrapText="1"/>
    </xf>
    <xf numFmtId="0" fontId="134" fillId="0" borderId="44" xfId="0" applyFont="1" applyBorder="1" applyAlignment="1">
      <alignment horizontal="center" vertical="center"/>
    </xf>
    <xf numFmtId="0" fontId="13" fillId="0" borderId="15" xfId="6" applyFont="1" applyBorder="1" applyAlignment="1">
      <alignment horizontal="right"/>
    </xf>
    <xf numFmtId="0" fontId="13" fillId="0" borderId="15" xfId="6" applyFont="1" applyBorder="1" applyAlignment="1">
      <alignment horizontal="right" vertical="center" wrapText="1"/>
    </xf>
    <xf numFmtId="0" fontId="5" fillId="8" borderId="6" xfId="6" applyFont="1" applyFill="1" applyBorder="1" applyAlignment="1">
      <alignment horizontal="left" vertical="center"/>
    </xf>
    <xf numFmtId="0" fontId="5" fillId="8" borderId="9" xfId="6" applyFont="1" applyFill="1" applyBorder="1" applyAlignment="1">
      <alignment horizontal="left" vertical="center"/>
    </xf>
    <xf numFmtId="0" fontId="5" fillId="8" borderId="4" xfId="6" applyFont="1" applyFill="1" applyBorder="1" applyAlignment="1">
      <alignment horizontal="left" vertical="center"/>
    </xf>
    <xf numFmtId="0" fontId="5" fillId="8" borderId="6" xfId="6" applyFont="1" applyFill="1" applyBorder="1" applyAlignment="1">
      <alignment horizontal="left" vertical="center" wrapText="1"/>
    </xf>
    <xf numFmtId="0" fontId="5" fillId="8" borderId="9" xfId="6" applyFont="1" applyFill="1" applyBorder="1" applyAlignment="1">
      <alignment horizontal="left" vertical="center" wrapText="1"/>
    </xf>
    <xf numFmtId="0" fontId="5" fillId="8" borderId="4" xfId="6" applyFont="1" applyFill="1" applyBorder="1" applyAlignment="1">
      <alignment horizontal="left" vertical="center" wrapText="1"/>
    </xf>
    <xf numFmtId="0" fontId="6" fillId="8" borderId="2" xfId="6" applyFont="1" applyFill="1" applyBorder="1" applyAlignment="1">
      <alignment horizontal="center" vertical="top" wrapText="1"/>
    </xf>
    <xf numFmtId="0" fontId="104" fillId="51" borderId="0" xfId="0" applyFont="1" applyFill="1" applyAlignment="1">
      <alignment horizontal="left" wrapText="1"/>
    </xf>
    <xf numFmtId="0" fontId="13" fillId="0" borderId="15" xfId="0" applyFont="1" applyBorder="1" applyAlignment="1">
      <alignment horizontal="right"/>
    </xf>
    <xf numFmtId="0" fontId="6" fillId="8" borderId="2" xfId="15" applyFont="1" applyFill="1" applyBorder="1" applyAlignment="1">
      <alignment horizontal="left"/>
    </xf>
    <xf numFmtId="0" fontId="98" fillId="51" borderId="0" xfId="0" applyFont="1" applyFill="1" applyAlignment="1">
      <alignment horizontal="left" vertical="top" wrapText="1"/>
    </xf>
    <xf numFmtId="0" fontId="5" fillId="0" borderId="3" xfId="0" applyFont="1" applyBorder="1" applyAlignment="1">
      <alignment horizontal="center" vertical="top" wrapText="1"/>
    </xf>
    <xf numFmtId="0" fontId="5" fillId="0" borderId="5" xfId="0" applyFont="1" applyBorder="1" applyAlignment="1">
      <alignment horizontal="center" vertical="top" wrapText="1"/>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13" fillId="0" borderId="1" xfId="0" applyFont="1" applyBorder="1" applyAlignment="1">
      <alignment horizontal="right"/>
    </xf>
    <xf numFmtId="0" fontId="5" fillId="43" borderId="2" xfId="0" applyFont="1" applyFill="1" applyBorder="1" applyAlignment="1">
      <alignment horizontal="center" vertical="center" wrapText="1"/>
    </xf>
    <xf numFmtId="0" fontId="5" fillId="0" borderId="2" xfId="0" applyFont="1" applyBorder="1" applyAlignment="1">
      <alignment horizontal="center" vertical="top"/>
    </xf>
    <xf numFmtId="0" fontId="13" fillId="0" borderId="1" xfId="0" applyFont="1" applyBorder="1" applyAlignment="1">
      <alignment horizontal="right" vertical="top"/>
    </xf>
    <xf numFmtId="0" fontId="13" fillId="0" borderId="15" xfId="0" applyFont="1" applyBorder="1" applyAlignment="1">
      <alignment horizontal="right" vertical="top"/>
    </xf>
    <xf numFmtId="0" fontId="5" fillId="0" borderId="2" xfId="0" applyFont="1" applyBorder="1" applyAlignment="1">
      <alignment horizontal="center" vertical="center" wrapText="1"/>
    </xf>
    <xf numFmtId="0" fontId="5" fillId="0" borderId="34" xfId="0" applyFont="1" applyBorder="1" applyAlignment="1">
      <alignment horizontal="center" vertical="top" wrapText="1"/>
    </xf>
    <xf numFmtId="0" fontId="5" fillId="0" borderId="7" xfId="0" applyFont="1" applyBorder="1" applyAlignment="1">
      <alignment horizontal="center" vertical="top" wrapText="1"/>
    </xf>
    <xf numFmtId="0" fontId="5" fillId="0" borderId="35" xfId="0" applyFont="1" applyBorder="1" applyAlignment="1">
      <alignment horizontal="center" vertical="top" wrapText="1"/>
    </xf>
    <xf numFmtId="0" fontId="5" fillId="0" borderId="36" xfId="0" applyFont="1" applyBorder="1" applyAlignment="1">
      <alignment horizontal="center" vertical="top" wrapText="1"/>
    </xf>
    <xf numFmtId="0" fontId="5" fillId="0" borderId="37" xfId="0" applyFont="1" applyBorder="1" applyAlignment="1">
      <alignment horizontal="center" vertical="top" wrapText="1"/>
    </xf>
    <xf numFmtId="3" fontId="13" fillId="0" borderId="15" xfId="6" applyNumberFormat="1" applyFont="1" applyBorder="1" applyAlignment="1" applyProtection="1">
      <alignment horizontal="right" vertical="top"/>
      <protection locked="0"/>
    </xf>
    <xf numFmtId="0" fontId="6" fillId="0" borderId="1" xfId="9" applyFont="1" applyAlignment="1" applyProtection="1">
      <alignment horizontal="left" vertical="center"/>
      <protection locked="0"/>
    </xf>
    <xf numFmtId="0" fontId="5" fillId="0" borderId="2" xfId="6" applyFont="1" applyBorder="1" applyAlignment="1" applyProtection="1">
      <alignment horizontal="left" vertical="top" wrapText="1"/>
      <protection locked="0"/>
    </xf>
    <xf numFmtId="0" fontId="5" fillId="0" borderId="2" xfId="6" applyFont="1" applyBorder="1" applyAlignment="1" applyProtection="1">
      <alignment horizontal="center" wrapText="1"/>
      <protection locked="0"/>
    </xf>
    <xf numFmtId="0" fontId="5" fillId="0" borderId="2" xfId="6" applyFont="1" applyBorder="1" applyAlignment="1" applyProtection="1">
      <alignment horizontal="center" vertical="top" wrapText="1"/>
      <protection locked="0"/>
    </xf>
    <xf numFmtId="0" fontId="5" fillId="0" borderId="6" xfId="10" applyFont="1" applyBorder="1" applyAlignment="1">
      <alignment horizontal="center" vertical="center" wrapText="1"/>
    </xf>
    <xf numFmtId="0" fontId="5" fillId="0" borderId="9" xfId="10" applyFont="1" applyBorder="1" applyAlignment="1">
      <alignment horizontal="center" vertical="center" wrapText="1"/>
    </xf>
    <xf numFmtId="0" fontId="5" fillId="0" borderId="4" xfId="1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4"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8" xfId="0" applyFont="1" applyBorder="1" applyAlignment="1">
      <alignment horizontal="left" vertical="center" wrapText="1"/>
    </xf>
    <xf numFmtId="0" fontId="36" fillId="0" borderId="13" xfId="0" applyFont="1" applyBorder="1" applyAlignment="1">
      <alignment horizontal="left" vertical="center" wrapText="1"/>
    </xf>
    <xf numFmtId="0" fontId="36" fillId="0" borderId="14" xfId="0" applyFont="1" applyBorder="1" applyAlignment="1">
      <alignment horizontal="left"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5" fillId="0" borderId="2" xfId="0" applyFont="1" applyBorder="1" applyAlignment="1">
      <alignment horizontal="center"/>
    </xf>
    <xf numFmtId="0" fontId="17" fillId="0" borderId="6"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4"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5" fillId="0" borderId="14" xfId="0" applyFont="1" applyBorder="1" applyAlignment="1">
      <alignment horizontal="center" vertical="top" wrapText="1"/>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5" fillId="0" borderId="8" xfId="0" applyFont="1" applyBorder="1" applyAlignment="1">
      <alignment horizontal="center" vertical="top"/>
    </xf>
    <xf numFmtId="0" fontId="5" fillId="0" borderId="13" xfId="0" applyFont="1" applyBorder="1" applyAlignment="1">
      <alignment horizontal="center" vertical="top"/>
    </xf>
    <xf numFmtId="0" fontId="5" fillId="0" borderId="14" xfId="0" applyFont="1" applyBorder="1" applyAlignment="1">
      <alignment horizontal="center" vertical="top"/>
    </xf>
    <xf numFmtId="0" fontId="17" fillId="0" borderId="5"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8" xfId="0" applyFont="1" applyBorder="1" applyAlignment="1">
      <alignment vertical="top" wrapText="1"/>
    </xf>
    <xf numFmtId="0" fontId="17" fillId="0" borderId="13" xfId="0" applyFont="1" applyBorder="1" applyAlignment="1">
      <alignment vertical="top" wrapText="1"/>
    </xf>
    <xf numFmtId="0" fontId="17" fillId="0" borderId="14" xfId="0" applyFont="1" applyBorder="1" applyAlignment="1">
      <alignment vertical="top" wrapText="1"/>
    </xf>
    <xf numFmtId="0" fontId="15" fillId="0" borderId="0" xfId="0" applyFont="1"/>
    <xf numFmtId="0" fontId="15" fillId="0" borderId="1" xfId="0" applyFont="1" applyBorder="1"/>
    <xf numFmtId="0" fontId="17" fillId="0" borderId="2" xfId="0" applyFont="1" applyBorder="1" applyAlignment="1">
      <alignment horizontal="center" vertical="center" wrapText="1"/>
    </xf>
    <xf numFmtId="0" fontId="17" fillId="0" borderId="9" xfId="0" applyFont="1" applyBorder="1" applyAlignment="1">
      <alignment horizontal="center" wrapText="1"/>
    </xf>
    <xf numFmtId="0" fontId="17" fillId="0" borderId="4" xfId="0" applyFont="1" applyBorder="1" applyAlignment="1">
      <alignment horizontal="center" wrapText="1"/>
    </xf>
    <xf numFmtId="0" fontId="17" fillId="0" borderId="2" xfId="0" applyFont="1" applyBorder="1" applyAlignment="1">
      <alignment horizontal="center" wrapText="1"/>
    </xf>
    <xf numFmtId="0" fontId="17" fillId="0" borderId="6" xfId="0" applyFont="1" applyBorder="1" applyAlignment="1">
      <alignment horizontal="center" wrapText="1"/>
    </xf>
    <xf numFmtId="0" fontId="5" fillId="0" borderId="6" xfId="0" applyFont="1" applyBorder="1" applyAlignment="1">
      <alignment horizontal="center" wrapText="1"/>
    </xf>
    <xf numFmtId="0" fontId="5" fillId="0" borderId="9" xfId="0" applyFont="1" applyBorder="1" applyAlignment="1">
      <alignment horizontal="center" wrapText="1"/>
    </xf>
    <xf numFmtId="0" fontId="5" fillId="0" borderId="4" xfId="0" applyFont="1" applyBorder="1" applyAlignment="1">
      <alignment horizont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top"/>
    </xf>
    <xf numFmtId="0" fontId="5" fillId="0" borderId="9" xfId="0" applyFont="1" applyBorder="1" applyAlignment="1">
      <alignment horizontal="center" vertical="top"/>
    </xf>
    <xf numFmtId="0" fontId="5" fillId="0" borderId="4" xfId="0" applyFont="1" applyBorder="1" applyAlignment="1">
      <alignment horizontal="center" vertical="top"/>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9" xfId="0" applyFont="1" applyBorder="1" applyAlignment="1">
      <alignment horizontal="center" vertical="top" wrapText="1"/>
    </xf>
    <xf numFmtId="0" fontId="5" fillId="0" borderId="33" xfId="0" applyFont="1" applyBorder="1" applyAlignment="1">
      <alignment horizontal="center" vertical="top" wrapText="1"/>
    </xf>
    <xf numFmtId="0" fontId="5" fillId="0" borderId="6" xfId="0" applyFont="1" applyBorder="1" applyAlignment="1">
      <alignment horizontal="center" vertical="top" wrapText="1"/>
    </xf>
    <xf numFmtId="0" fontId="13" fillId="0" borderId="15" xfId="4" applyFont="1" applyBorder="1" applyAlignment="1">
      <alignment horizontal="right" vertical="top"/>
    </xf>
    <xf numFmtId="0" fontId="122" fillId="8" borderId="12" xfId="0" applyFont="1" applyFill="1" applyBorder="1" applyAlignment="1">
      <alignment wrapText="1"/>
    </xf>
    <xf numFmtId="0" fontId="28" fillId="44" borderId="6" xfId="0" applyFont="1" applyFill="1" applyBorder="1" applyAlignment="1">
      <alignment horizontal="left" wrapText="1"/>
    </xf>
    <xf numFmtId="0" fontId="28" fillId="44" borderId="9" xfId="0" applyFont="1" applyFill="1" applyBorder="1" applyAlignment="1">
      <alignment horizontal="left" wrapText="1"/>
    </xf>
    <xf numFmtId="0" fontId="28" fillId="44" borderId="4" xfId="0" applyFont="1" applyFill="1" applyBorder="1" applyAlignment="1">
      <alignment horizontal="left" wrapText="1"/>
    </xf>
    <xf numFmtId="0" fontId="6" fillId="8" borderId="12" xfId="0" applyFont="1" applyFill="1" applyBorder="1" applyAlignment="1">
      <alignment wrapText="1"/>
    </xf>
    <xf numFmtId="0" fontId="27" fillId="43" borderId="2" xfId="0" applyFont="1" applyFill="1" applyBorder="1" applyAlignment="1">
      <alignment horizontal="center" vertical="center" wrapText="1"/>
    </xf>
    <xf numFmtId="0" fontId="27" fillId="43" borderId="6" xfId="0" applyFont="1" applyFill="1" applyBorder="1" applyAlignment="1">
      <alignment horizontal="center" vertical="center" wrapText="1"/>
    </xf>
    <xf numFmtId="0" fontId="27" fillId="43" borderId="9" xfId="0" applyFont="1" applyFill="1" applyBorder="1" applyAlignment="1">
      <alignment horizontal="center" vertical="center" wrapText="1"/>
    </xf>
    <xf numFmtId="0" fontId="27" fillId="43" borderId="4" xfId="0" applyFont="1" applyFill="1" applyBorder="1" applyAlignment="1">
      <alignment horizontal="center" vertical="center" wrapText="1"/>
    </xf>
    <xf numFmtId="0" fontId="6" fillId="8" borderId="6" xfId="0" applyFont="1" applyFill="1" applyBorder="1" applyAlignment="1">
      <alignment horizontal="left"/>
    </xf>
    <xf numFmtId="0" fontId="6" fillId="8" borderId="9" xfId="0" applyFont="1" applyFill="1" applyBorder="1" applyAlignment="1">
      <alignment horizontal="left"/>
    </xf>
    <xf numFmtId="0" fontId="6" fillId="8" borderId="4" xfId="0" applyFont="1" applyFill="1" applyBorder="1" applyAlignment="1">
      <alignment horizontal="left"/>
    </xf>
    <xf numFmtId="0" fontId="28" fillId="8" borderId="12" xfId="0" applyFont="1" applyFill="1" applyBorder="1" applyAlignment="1">
      <alignment horizontal="center"/>
    </xf>
    <xf numFmtId="0" fontId="28" fillId="44" borderId="2" xfId="0" applyFont="1" applyFill="1" applyBorder="1" applyAlignment="1">
      <alignment wrapText="1"/>
    </xf>
    <xf numFmtId="0" fontId="17" fillId="3" borderId="6" xfId="0" applyFont="1" applyFill="1" applyBorder="1" applyAlignment="1">
      <alignment horizontal="left"/>
    </xf>
    <xf numFmtId="0" fontId="17" fillId="3" borderId="4" xfId="0" applyFont="1" applyFill="1" applyBorder="1" applyAlignment="1">
      <alignment horizontal="left"/>
    </xf>
    <xf numFmtId="0" fontId="13" fillId="0" borderId="15" xfId="4" applyFont="1" applyBorder="1" applyAlignment="1">
      <alignment horizontal="center" vertical="top"/>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9" fillId="0" borderId="6" xfId="182" applyFont="1" applyBorder="1" applyAlignment="1">
      <alignment horizontal="center" vertical="center" wrapText="1"/>
    </xf>
    <xf numFmtId="0" fontId="9" fillId="0" borderId="33" xfId="182" applyFont="1" applyBorder="1" applyAlignment="1">
      <alignment horizontal="center" vertical="center" wrapText="1"/>
    </xf>
    <xf numFmtId="0" fontId="5" fillId="0" borderId="1" xfId="0" applyFont="1" applyBorder="1" applyAlignment="1">
      <alignment horizontal="center" vertical="top" wrapText="1"/>
    </xf>
    <xf numFmtId="0" fontId="97" fillId="51" borderId="1" xfId="3" applyFont="1" applyFill="1" applyAlignment="1">
      <alignment horizontal="left" vertical="center" wrapText="1"/>
    </xf>
    <xf numFmtId="3" fontId="13" fillId="0" borderId="1" xfId="3" applyNumberFormat="1" applyFont="1" applyAlignment="1" applyProtection="1">
      <alignment horizontal="right" vertical="top"/>
      <protection locked="0"/>
    </xf>
    <xf numFmtId="0" fontId="5" fillId="3" borderId="6" xfId="221" applyFont="1" applyFill="1" applyBorder="1" applyAlignment="1">
      <alignment horizontal="left" wrapText="1"/>
    </xf>
    <xf numFmtId="0" fontId="5" fillId="3" borderId="9" xfId="221" applyFont="1" applyFill="1" applyBorder="1" applyAlignment="1">
      <alignment horizontal="left" wrapText="1"/>
    </xf>
    <xf numFmtId="0" fontId="5" fillId="3" borderId="4" xfId="221" applyFont="1" applyFill="1" applyBorder="1" applyAlignment="1">
      <alignment horizontal="left" wrapText="1"/>
    </xf>
    <xf numFmtId="3" fontId="13" fillId="0" borderId="1" xfId="3" applyNumberFormat="1" applyFont="1" applyAlignment="1">
      <alignment horizontal="right"/>
    </xf>
    <xf numFmtId="0" fontId="17" fillId="3" borderId="6" xfId="221" applyFont="1" applyFill="1" applyBorder="1" applyAlignment="1">
      <alignment horizontal="left" wrapText="1"/>
    </xf>
    <xf numFmtId="0" fontId="17" fillId="3" borderId="9" xfId="221" applyFont="1" applyFill="1" applyBorder="1" applyAlignment="1">
      <alignment horizontal="left" wrapText="1"/>
    </xf>
    <xf numFmtId="0" fontId="17" fillId="3" borderId="4" xfId="221" applyFont="1" applyFill="1" applyBorder="1" applyAlignment="1">
      <alignment horizontal="left" wrapText="1"/>
    </xf>
    <xf numFmtId="0" fontId="5" fillId="3" borderId="6" xfId="221" applyFont="1" applyFill="1" applyBorder="1" applyAlignment="1">
      <alignment horizontal="left" vertical="center" wrapText="1"/>
    </xf>
    <xf numFmtId="0" fontId="5" fillId="3" borderId="9" xfId="221" applyFont="1" applyFill="1" applyBorder="1" applyAlignment="1">
      <alignment horizontal="left" vertical="center" wrapText="1"/>
    </xf>
    <xf numFmtId="0" fontId="5" fillId="3" borderId="4" xfId="221" applyFont="1" applyFill="1" applyBorder="1" applyAlignment="1">
      <alignment horizontal="left" vertical="center" wrapText="1"/>
    </xf>
    <xf numFmtId="0" fontId="5" fillId="7" borderId="6" xfId="3" applyFont="1" applyFill="1" applyBorder="1" applyAlignment="1">
      <alignment horizontal="left" vertical="top" wrapText="1"/>
    </xf>
    <xf numFmtId="0" fontId="5" fillId="7" borderId="9" xfId="3" applyFont="1" applyFill="1" applyBorder="1" applyAlignment="1">
      <alignment horizontal="left" vertical="top" wrapText="1"/>
    </xf>
    <xf numFmtId="0" fontId="5" fillId="7" borderId="4" xfId="3" applyFont="1" applyFill="1" applyBorder="1" applyAlignment="1">
      <alignment horizontal="left" vertical="top" wrapText="1"/>
    </xf>
    <xf numFmtId="0" fontId="17" fillId="3" borderId="6" xfId="221" applyFont="1" applyFill="1" applyBorder="1" applyAlignment="1">
      <alignment horizontal="left"/>
    </xf>
    <xf numFmtId="0" fontId="17" fillId="3" borderId="9" xfId="221" applyFont="1" applyFill="1" applyBorder="1" applyAlignment="1">
      <alignment horizontal="left"/>
    </xf>
    <xf numFmtId="0" fontId="17" fillId="3" borderId="4" xfId="221" applyFont="1" applyFill="1" applyBorder="1" applyAlignment="1">
      <alignment horizontal="left"/>
    </xf>
    <xf numFmtId="3" fontId="32" fillId="0" borderId="1" xfId="0" applyNumberFormat="1" applyFont="1" applyBorder="1" applyAlignment="1" applyProtection="1">
      <alignment horizontal="right" vertical="top"/>
      <protection locked="0"/>
    </xf>
    <xf numFmtId="0" fontId="17" fillId="0" borderId="3" xfId="0" applyFont="1" applyBorder="1" applyAlignment="1">
      <alignment horizontal="center" vertical="top" wrapText="1"/>
    </xf>
    <xf numFmtId="0" fontId="17" fillId="0" borderId="5" xfId="0" applyFont="1" applyBorder="1" applyAlignment="1">
      <alignment horizontal="center" vertical="top" wrapText="1"/>
    </xf>
    <xf numFmtId="0" fontId="97" fillId="51" borderId="0" xfId="0" applyFont="1" applyFill="1" applyAlignment="1">
      <alignment horizontal="left" wrapText="1"/>
    </xf>
    <xf numFmtId="0" fontId="17" fillId="0" borderId="34" xfId="0" applyFont="1" applyBorder="1" applyAlignment="1">
      <alignment horizontal="center" vertical="top" wrapText="1"/>
    </xf>
    <xf numFmtId="0" fontId="17" fillId="0" borderId="3" xfId="0" applyFont="1" applyBorder="1" applyAlignment="1">
      <alignment horizontal="center" vertical="top"/>
    </xf>
    <xf numFmtId="0" fontId="17" fillId="0" borderId="5" xfId="0" applyFont="1" applyBorder="1" applyAlignment="1">
      <alignment horizontal="center" vertical="top"/>
    </xf>
    <xf numFmtId="0" fontId="6" fillId="0" borderId="3" xfId="0" applyFont="1" applyBorder="1" applyAlignment="1">
      <alignment horizontal="center" vertical="top"/>
    </xf>
    <xf numFmtId="0" fontId="6" fillId="0" borderId="5" xfId="0" applyFont="1" applyBorder="1" applyAlignment="1">
      <alignment horizontal="center" vertical="top"/>
    </xf>
    <xf numFmtId="0" fontId="17" fillId="0" borderId="6" xfId="0" applyFont="1" applyBorder="1" applyAlignment="1">
      <alignment horizontal="center" vertical="top" wrapText="1"/>
    </xf>
    <xf numFmtId="0" fontId="17" fillId="0" borderId="9" xfId="0" applyFont="1" applyBorder="1" applyAlignment="1">
      <alignment horizontal="center" vertical="top" wrapText="1"/>
    </xf>
    <xf numFmtId="0" fontId="17" fillId="0" borderId="4" xfId="0" applyFont="1" applyBorder="1" applyAlignment="1">
      <alignment horizontal="center" vertical="top" wrapText="1"/>
    </xf>
    <xf numFmtId="0" fontId="5" fillId="8" borderId="2" xfId="221" applyFont="1" applyFill="1" applyBorder="1" applyAlignment="1">
      <alignment horizontal="left" vertical="center"/>
    </xf>
    <xf numFmtId="0" fontId="17" fillId="8" borderId="2" xfId="221" applyFont="1" applyFill="1" applyBorder="1" applyAlignment="1">
      <alignment horizontal="left" vertical="center"/>
    </xf>
    <xf numFmtId="0" fontId="6" fillId="0" borderId="1" xfId="12" applyFont="1" applyAlignment="1">
      <alignment horizontal="center" vertical="center"/>
    </xf>
    <xf numFmtId="0" fontId="6" fillId="0" borderId="10" xfId="12" applyFont="1" applyBorder="1" applyAlignment="1">
      <alignment horizontal="center" vertical="center"/>
    </xf>
    <xf numFmtId="0" fontId="6" fillId="0" borderId="15" xfId="12" applyFont="1" applyBorder="1" applyAlignment="1">
      <alignment horizontal="center" vertical="center"/>
    </xf>
    <xf numFmtId="0" fontId="6" fillId="0" borderId="11" xfId="12" applyFont="1" applyBorder="1" applyAlignment="1">
      <alignment horizontal="center" vertical="center"/>
    </xf>
    <xf numFmtId="0" fontId="5" fillId="0" borderId="31" xfId="226" applyFont="1" applyFill="1" applyBorder="1" applyAlignment="1">
      <alignment horizontal="center" vertical="center" wrapText="1"/>
    </xf>
    <xf numFmtId="0" fontId="5" fillId="0" borderId="32" xfId="226" applyFont="1" applyFill="1" applyBorder="1" applyAlignment="1">
      <alignment horizontal="center" vertical="center" wrapText="1"/>
    </xf>
    <xf numFmtId="0" fontId="5" fillId="0" borderId="9" xfId="226" applyFont="1" applyFill="1" applyBorder="1" applyAlignment="1">
      <alignment horizontal="center" vertical="center" wrapText="1"/>
    </xf>
    <xf numFmtId="0" fontId="5" fillId="0" borderId="33" xfId="226" applyFont="1" applyFill="1" applyBorder="1" applyAlignment="1">
      <alignment horizontal="center" vertical="center" wrapText="1"/>
    </xf>
    <xf numFmtId="0" fontId="5" fillId="0" borderId="2" xfId="226" applyFont="1" applyFill="1" applyBorder="1" applyAlignment="1">
      <alignment horizontal="center" vertical="center" wrapText="1"/>
    </xf>
    <xf numFmtId="0" fontId="6" fillId="0" borderId="3" xfId="0" applyFont="1" applyBorder="1" applyAlignment="1">
      <alignment vertical="center" wrapText="1"/>
    </xf>
    <xf numFmtId="0" fontId="6" fillId="0" borderId="7" xfId="0" applyFont="1" applyBorder="1" applyAlignment="1">
      <alignment vertical="center" wrapText="1"/>
    </xf>
    <xf numFmtId="0" fontId="6" fillId="0" borderId="5" xfId="0" applyFont="1" applyBorder="1" applyAlignment="1">
      <alignment vertical="center" wrapText="1"/>
    </xf>
  </cellXfs>
  <cellStyles count="232">
    <cellStyle name="=C:\WINNT35\SYSTEM32\COMMAND.COM" xfId="12" xr:uid="{00000000-0005-0000-0000-000000000000}"/>
    <cellStyle name="20% - 1. jelölőszín" xfId="20" xr:uid="{00000000-0005-0000-0000-000001000000}"/>
    <cellStyle name="20% - 1. jelölőszín 2" xfId="21" xr:uid="{00000000-0005-0000-0000-000002000000}"/>
    <cellStyle name="20% - 1. jelölőszín_20130128_ITS on reporting_Annex I_CA" xfId="22" xr:uid="{00000000-0005-0000-0000-000003000000}"/>
    <cellStyle name="20% - 2. jelölőszín" xfId="23" xr:uid="{00000000-0005-0000-0000-000004000000}"/>
    <cellStyle name="20% - 2. jelölőszín 2" xfId="24" xr:uid="{00000000-0005-0000-0000-000005000000}"/>
    <cellStyle name="20% - 2. jelölőszín_20130128_ITS on reporting_Annex I_CA" xfId="25" xr:uid="{00000000-0005-0000-0000-000006000000}"/>
    <cellStyle name="20% - 3. jelölőszín" xfId="26" xr:uid="{00000000-0005-0000-0000-000007000000}"/>
    <cellStyle name="20% - 3. jelölőszín 2" xfId="27" xr:uid="{00000000-0005-0000-0000-000008000000}"/>
    <cellStyle name="20% - 3. jelölőszín_20130128_ITS on reporting_Annex I_CA" xfId="28" xr:uid="{00000000-0005-0000-0000-000009000000}"/>
    <cellStyle name="20% - 4. jelölőszín" xfId="29" xr:uid="{00000000-0005-0000-0000-00000A000000}"/>
    <cellStyle name="20% - 4. jelölőszín 2" xfId="30" xr:uid="{00000000-0005-0000-0000-00000B000000}"/>
    <cellStyle name="20% - 4. jelölőszín_20130128_ITS on reporting_Annex I_CA" xfId="31" xr:uid="{00000000-0005-0000-0000-00000C000000}"/>
    <cellStyle name="20% - 5. jelölőszín" xfId="32" xr:uid="{00000000-0005-0000-0000-00000D000000}"/>
    <cellStyle name="20% - 5. jelölőszín 2" xfId="33" xr:uid="{00000000-0005-0000-0000-00000E000000}"/>
    <cellStyle name="20% - 5. jelölőszín_20130128_ITS on reporting_Annex I_CA" xfId="34" xr:uid="{00000000-0005-0000-0000-00000F000000}"/>
    <cellStyle name="20% - 6. jelölőszín" xfId="35" xr:uid="{00000000-0005-0000-0000-000010000000}"/>
    <cellStyle name="20% - 6. jelölőszín 2" xfId="36" xr:uid="{00000000-0005-0000-0000-000011000000}"/>
    <cellStyle name="20% - 6. jelölőszín_20130128_ITS on reporting_Annex I_CA" xfId="37" xr:uid="{00000000-0005-0000-0000-000012000000}"/>
    <cellStyle name="20% - Accent1 2" xfId="38" xr:uid="{00000000-0005-0000-0000-000013000000}"/>
    <cellStyle name="20% - Accent2 2" xfId="39" xr:uid="{00000000-0005-0000-0000-000014000000}"/>
    <cellStyle name="20% - Accent3 2" xfId="40" xr:uid="{00000000-0005-0000-0000-000015000000}"/>
    <cellStyle name="20% - Accent4 2" xfId="41" xr:uid="{00000000-0005-0000-0000-000016000000}"/>
    <cellStyle name="20% - Accent5 2" xfId="42" xr:uid="{00000000-0005-0000-0000-000017000000}"/>
    <cellStyle name="20% - Accent6 2" xfId="43" xr:uid="{00000000-0005-0000-0000-000018000000}"/>
    <cellStyle name="20% - Énfasis1" xfId="44" xr:uid="{00000000-0005-0000-0000-000019000000}"/>
    <cellStyle name="20% - Énfasis2" xfId="45" xr:uid="{00000000-0005-0000-0000-00001A000000}"/>
    <cellStyle name="20% - Énfasis3" xfId="46" xr:uid="{00000000-0005-0000-0000-00001B000000}"/>
    <cellStyle name="20% - Énfasis4" xfId="47" xr:uid="{00000000-0005-0000-0000-00001C000000}"/>
    <cellStyle name="20% - Énfasis5" xfId="48" xr:uid="{00000000-0005-0000-0000-00001D000000}"/>
    <cellStyle name="20% - Énfasis6" xfId="49" xr:uid="{00000000-0005-0000-0000-00001E000000}"/>
    <cellStyle name="40% - 1. jelölőszín" xfId="50" xr:uid="{00000000-0005-0000-0000-00001F000000}"/>
    <cellStyle name="40% - 1. jelölőszín 2" xfId="51" xr:uid="{00000000-0005-0000-0000-000020000000}"/>
    <cellStyle name="40% - 1. jelölőszín_20130128_ITS on reporting_Annex I_CA" xfId="52" xr:uid="{00000000-0005-0000-0000-000021000000}"/>
    <cellStyle name="40% - 2. jelölőszín" xfId="53" xr:uid="{00000000-0005-0000-0000-000022000000}"/>
    <cellStyle name="40% - 2. jelölőszín 2" xfId="54" xr:uid="{00000000-0005-0000-0000-000023000000}"/>
    <cellStyle name="40% - 2. jelölőszín_20130128_ITS on reporting_Annex I_CA" xfId="55" xr:uid="{00000000-0005-0000-0000-000024000000}"/>
    <cellStyle name="40% - 3. jelölőszín" xfId="56" xr:uid="{00000000-0005-0000-0000-000025000000}"/>
    <cellStyle name="40% - 3. jelölőszín 2" xfId="57" xr:uid="{00000000-0005-0000-0000-000026000000}"/>
    <cellStyle name="40% - 3. jelölőszín_20130128_ITS on reporting_Annex I_CA" xfId="58" xr:uid="{00000000-0005-0000-0000-000027000000}"/>
    <cellStyle name="40% - 4. jelölőszín" xfId="59" xr:uid="{00000000-0005-0000-0000-000028000000}"/>
    <cellStyle name="40% - 4. jelölőszín 2" xfId="60" xr:uid="{00000000-0005-0000-0000-000029000000}"/>
    <cellStyle name="40% - 4. jelölőszín_20130128_ITS on reporting_Annex I_CA" xfId="61" xr:uid="{00000000-0005-0000-0000-00002A000000}"/>
    <cellStyle name="40% - 5. jelölőszín" xfId="62" xr:uid="{00000000-0005-0000-0000-00002B000000}"/>
    <cellStyle name="40% - 5. jelölőszín 2" xfId="63" xr:uid="{00000000-0005-0000-0000-00002C000000}"/>
    <cellStyle name="40% - 5. jelölőszín_20130128_ITS on reporting_Annex I_CA" xfId="64" xr:uid="{00000000-0005-0000-0000-00002D000000}"/>
    <cellStyle name="40% - 6. jelölőszín" xfId="65" xr:uid="{00000000-0005-0000-0000-00002E000000}"/>
    <cellStyle name="40% - 6. jelölőszín 2" xfId="66" xr:uid="{00000000-0005-0000-0000-00002F000000}"/>
    <cellStyle name="40% - 6. jelölőszín_20130128_ITS on reporting_Annex I_CA" xfId="67" xr:uid="{00000000-0005-0000-0000-000030000000}"/>
    <cellStyle name="40% - Accent1 2" xfId="68" xr:uid="{00000000-0005-0000-0000-000031000000}"/>
    <cellStyle name="40% - Accent2 2" xfId="69" xr:uid="{00000000-0005-0000-0000-000032000000}"/>
    <cellStyle name="40% - Accent3 2" xfId="70" xr:uid="{00000000-0005-0000-0000-000033000000}"/>
    <cellStyle name="40% - Accent4 2" xfId="71" xr:uid="{00000000-0005-0000-0000-000034000000}"/>
    <cellStyle name="40% - Accent5 2" xfId="72" xr:uid="{00000000-0005-0000-0000-000035000000}"/>
    <cellStyle name="40% - Accent6 2" xfId="73" xr:uid="{00000000-0005-0000-0000-000036000000}"/>
    <cellStyle name="40% - Énfasis1" xfId="74" xr:uid="{00000000-0005-0000-0000-000037000000}"/>
    <cellStyle name="40% - Énfasis2" xfId="75" xr:uid="{00000000-0005-0000-0000-000038000000}"/>
    <cellStyle name="40% - Énfasis3" xfId="76" xr:uid="{00000000-0005-0000-0000-000039000000}"/>
    <cellStyle name="40% - Énfasis4" xfId="77" xr:uid="{00000000-0005-0000-0000-00003A000000}"/>
    <cellStyle name="40% - Énfasis5" xfId="78" xr:uid="{00000000-0005-0000-0000-00003B000000}"/>
    <cellStyle name="40% - Énfasis6" xfId="79" xr:uid="{00000000-0005-0000-0000-00003C000000}"/>
    <cellStyle name="60% - 1. jelölőszín" xfId="80" xr:uid="{00000000-0005-0000-0000-00003D000000}"/>
    <cellStyle name="60% - 2. jelölőszín" xfId="81" xr:uid="{00000000-0005-0000-0000-00003E000000}"/>
    <cellStyle name="60% - 3. jelölőszín" xfId="82" xr:uid="{00000000-0005-0000-0000-00003F000000}"/>
    <cellStyle name="60% - 4. jelölőszín" xfId="83" xr:uid="{00000000-0005-0000-0000-000040000000}"/>
    <cellStyle name="60% - 5. jelölőszín" xfId="84" xr:uid="{00000000-0005-0000-0000-000041000000}"/>
    <cellStyle name="60% - 6. jelölőszín" xfId="85" xr:uid="{00000000-0005-0000-0000-000042000000}"/>
    <cellStyle name="60% - Accent1 2" xfId="86" xr:uid="{00000000-0005-0000-0000-000043000000}"/>
    <cellStyle name="60% - Accent2 2" xfId="87" xr:uid="{00000000-0005-0000-0000-000044000000}"/>
    <cellStyle name="60% - Accent3 2" xfId="88" xr:uid="{00000000-0005-0000-0000-000045000000}"/>
    <cellStyle name="60% - Accent4 2" xfId="89" xr:uid="{00000000-0005-0000-0000-000046000000}"/>
    <cellStyle name="60% - Accent5 2" xfId="90" xr:uid="{00000000-0005-0000-0000-000047000000}"/>
    <cellStyle name="60% - Accent6 2" xfId="91" xr:uid="{00000000-0005-0000-0000-000048000000}"/>
    <cellStyle name="60% - Énfasis1" xfId="92" xr:uid="{00000000-0005-0000-0000-000049000000}"/>
    <cellStyle name="60% - Énfasis2" xfId="93" xr:uid="{00000000-0005-0000-0000-00004A000000}"/>
    <cellStyle name="60% - Énfasis3" xfId="94" xr:uid="{00000000-0005-0000-0000-00004B000000}"/>
    <cellStyle name="60% - Énfasis4" xfId="95" xr:uid="{00000000-0005-0000-0000-00004C000000}"/>
    <cellStyle name="60% - Énfasis5" xfId="96" xr:uid="{00000000-0005-0000-0000-00004D000000}"/>
    <cellStyle name="60% - Énfasis6" xfId="97" xr:uid="{00000000-0005-0000-0000-00004E000000}"/>
    <cellStyle name="Accent1 2" xfId="98" xr:uid="{00000000-0005-0000-0000-00004F000000}"/>
    <cellStyle name="Accent2 2" xfId="99" xr:uid="{00000000-0005-0000-0000-000050000000}"/>
    <cellStyle name="Accent3 2" xfId="100" xr:uid="{00000000-0005-0000-0000-000051000000}"/>
    <cellStyle name="Accent4 2" xfId="101" xr:uid="{00000000-0005-0000-0000-000052000000}"/>
    <cellStyle name="Accent5 2" xfId="102" xr:uid="{00000000-0005-0000-0000-000053000000}"/>
    <cellStyle name="Accent6 2" xfId="103" xr:uid="{00000000-0005-0000-0000-000054000000}"/>
    <cellStyle name="Bad 2" xfId="104" xr:uid="{00000000-0005-0000-0000-000055000000}"/>
    <cellStyle name="Bevitel" xfId="105" xr:uid="{00000000-0005-0000-0000-000056000000}"/>
    <cellStyle name="Buena" xfId="106" xr:uid="{00000000-0005-0000-0000-000057000000}"/>
    <cellStyle name="Calculation 2" xfId="108" xr:uid="{00000000-0005-0000-0000-000058000000}"/>
    <cellStyle name="Calculation 3" xfId="107" xr:uid="{00000000-0005-0000-0000-000059000000}"/>
    <cellStyle name="Cálculo" xfId="109" xr:uid="{00000000-0005-0000-0000-00005A000000}"/>
    <cellStyle name="Celda de comprobación" xfId="110" xr:uid="{00000000-0005-0000-0000-00005B000000}"/>
    <cellStyle name="Celda vinculada" xfId="111" xr:uid="{00000000-0005-0000-0000-00005C000000}"/>
    <cellStyle name="Check Cell 2" xfId="112" xr:uid="{00000000-0005-0000-0000-00005D000000}"/>
    <cellStyle name="Cím" xfId="113" xr:uid="{00000000-0005-0000-0000-00005E000000}"/>
    <cellStyle name="Címsor 1" xfId="114" xr:uid="{00000000-0005-0000-0000-00005F000000}"/>
    <cellStyle name="Címsor 2" xfId="115" xr:uid="{00000000-0005-0000-0000-000060000000}"/>
    <cellStyle name="Címsor 3" xfId="116" xr:uid="{00000000-0005-0000-0000-000061000000}"/>
    <cellStyle name="Címsor 4" xfId="117" xr:uid="{00000000-0005-0000-0000-000062000000}"/>
    <cellStyle name="Comma 2" xfId="217" xr:uid="{00000000-0005-0000-0000-000063000000}"/>
    <cellStyle name="Ellenőrzőcella" xfId="118" xr:uid="{00000000-0005-0000-0000-000064000000}"/>
    <cellStyle name="Encabezado 4" xfId="119" xr:uid="{00000000-0005-0000-0000-000065000000}"/>
    <cellStyle name="Énfasis1" xfId="120" xr:uid="{00000000-0005-0000-0000-000066000000}"/>
    <cellStyle name="Énfasis2" xfId="121" xr:uid="{00000000-0005-0000-0000-000067000000}"/>
    <cellStyle name="Énfasis3" xfId="122" xr:uid="{00000000-0005-0000-0000-000068000000}"/>
    <cellStyle name="Énfasis4" xfId="123" xr:uid="{00000000-0005-0000-0000-000069000000}"/>
    <cellStyle name="Énfasis5" xfId="124" xr:uid="{00000000-0005-0000-0000-00006A000000}"/>
    <cellStyle name="Énfasis6" xfId="125" xr:uid="{00000000-0005-0000-0000-00006B000000}"/>
    <cellStyle name="Entrada" xfId="126" xr:uid="{00000000-0005-0000-0000-00006C000000}"/>
    <cellStyle name="Explanatory Text 2" xfId="128" xr:uid="{00000000-0005-0000-0000-00006D000000}"/>
    <cellStyle name="Explanatory Text 3" xfId="127" xr:uid="{00000000-0005-0000-0000-00006E000000}"/>
    <cellStyle name="Figyelmeztetés" xfId="129" xr:uid="{00000000-0005-0000-0000-00006F000000}"/>
    <cellStyle name="Good 2" xfId="130" xr:uid="{00000000-0005-0000-0000-000070000000}"/>
    <cellStyle name="greyed" xfId="131" xr:uid="{00000000-0005-0000-0000-000071000000}"/>
    <cellStyle name="greyed 2" xfId="216" xr:uid="{00000000-0005-0000-0000-000072000000}"/>
    <cellStyle name="Heading 1 2" xfId="132" xr:uid="{00000000-0005-0000-0000-000073000000}"/>
    <cellStyle name="Heading 1 2 2" xfId="222" xr:uid="{00000000-0005-0000-0000-000002000000}"/>
    <cellStyle name="Heading 2 2" xfId="13" xr:uid="{00000000-0005-0000-0000-000074000000}"/>
    <cellStyle name="Heading 2 2 2" xfId="215" xr:uid="{00000000-0005-0000-0000-000075000000}"/>
    <cellStyle name="Heading 3 2" xfId="133" xr:uid="{00000000-0005-0000-0000-000076000000}"/>
    <cellStyle name="Heading 4 2" xfId="134" xr:uid="{00000000-0005-0000-0000-000077000000}"/>
    <cellStyle name="HeadingTable" xfId="16" xr:uid="{00000000-0005-0000-0000-000078000000}"/>
    <cellStyle name="HeadingTable 2" xfId="226" xr:uid="{00000000-0005-0000-0000-000009000000}"/>
    <cellStyle name="highlightExposure" xfId="135" xr:uid="{00000000-0005-0000-0000-000079000000}"/>
    <cellStyle name="highlightText" xfId="136" xr:uid="{00000000-0005-0000-0000-00007A000000}"/>
    <cellStyle name="Hipervínculo 2" xfId="137" xr:uid="{00000000-0005-0000-0000-00007B000000}"/>
    <cellStyle name="Hivatkozott cella" xfId="138" xr:uid="{00000000-0005-0000-0000-00007C000000}"/>
    <cellStyle name="Hyperlink" xfId="229" builtinId="8"/>
    <cellStyle name="Hyperlink 2" xfId="139" xr:uid="{00000000-0005-0000-0000-00007D000000}"/>
    <cellStyle name="Hyperlink 3" xfId="140" xr:uid="{00000000-0005-0000-0000-00007E000000}"/>
    <cellStyle name="Hyperlink 3 2" xfId="141" xr:uid="{00000000-0005-0000-0000-00007F000000}"/>
    <cellStyle name="Hyperlink 4" xfId="225" xr:uid="{00000000-0005-0000-0000-000012010000}"/>
    <cellStyle name="Incorrecto" xfId="142" xr:uid="{00000000-0005-0000-0000-000080000000}"/>
    <cellStyle name="Input 2" xfId="144" xr:uid="{00000000-0005-0000-0000-000081000000}"/>
    <cellStyle name="Input 3" xfId="143" xr:uid="{00000000-0005-0000-0000-000082000000}"/>
    <cellStyle name="inputExposure" xfId="145" xr:uid="{00000000-0005-0000-0000-000083000000}"/>
    <cellStyle name="Jegyzet" xfId="146" xr:uid="{00000000-0005-0000-0000-000084000000}"/>
    <cellStyle name="Jelölőszín (1)" xfId="147" xr:uid="{00000000-0005-0000-0000-000085000000}"/>
    <cellStyle name="Jelölőszín (2)" xfId="148" xr:uid="{00000000-0005-0000-0000-000086000000}"/>
    <cellStyle name="Jelölőszín (3)" xfId="149" xr:uid="{00000000-0005-0000-0000-000087000000}"/>
    <cellStyle name="Jelölőszín (4)" xfId="150" xr:uid="{00000000-0005-0000-0000-000088000000}"/>
    <cellStyle name="Jelölőszín (5)" xfId="151" xr:uid="{00000000-0005-0000-0000-000089000000}"/>
    <cellStyle name="Jelölőszín (6)" xfId="152" xr:uid="{00000000-0005-0000-0000-00008A000000}"/>
    <cellStyle name="Jó" xfId="153" xr:uid="{00000000-0005-0000-0000-00008B000000}"/>
    <cellStyle name="Kimenet" xfId="154" xr:uid="{00000000-0005-0000-0000-00008C000000}"/>
    <cellStyle name="Lien hypertexte 2" xfId="155" xr:uid="{00000000-0005-0000-0000-00008D000000}"/>
    <cellStyle name="Lien hypertexte 3" xfId="156" xr:uid="{00000000-0005-0000-0000-00008E000000}"/>
    <cellStyle name="Linked Cell 2" xfId="157" xr:uid="{00000000-0005-0000-0000-00008F000000}"/>
    <cellStyle name="Magyarázó szöveg" xfId="158" xr:uid="{00000000-0005-0000-0000-000090000000}"/>
    <cellStyle name="Millares 2" xfId="159" xr:uid="{00000000-0005-0000-0000-000091000000}"/>
    <cellStyle name="Millares 2 2" xfId="160" xr:uid="{00000000-0005-0000-0000-000092000000}"/>
    <cellStyle name="Millares 3" xfId="161" xr:uid="{00000000-0005-0000-0000-000093000000}"/>
    <cellStyle name="Millares 3 2" xfId="162" xr:uid="{00000000-0005-0000-0000-000094000000}"/>
    <cellStyle name="Navadno_List1" xfId="163" xr:uid="{00000000-0005-0000-0000-000095000000}"/>
    <cellStyle name="Neutral 2" xfId="164" xr:uid="{00000000-0005-0000-0000-000096000000}"/>
    <cellStyle name="Normal" xfId="0" builtinId="0"/>
    <cellStyle name="Normal 10" xfId="218" xr:uid="{00000000-0005-0000-0000-000098000000}"/>
    <cellStyle name="Normal 11" xfId="221" xr:uid="{00000000-0005-0000-0000-00000F010000}"/>
    <cellStyle name="Normal 2" xfId="3" xr:uid="{00000000-0005-0000-0000-000099000000}"/>
    <cellStyle name="Normal 2 2" xfId="15" xr:uid="{00000000-0005-0000-0000-00009A000000}"/>
    <cellStyle name="Normal 2 2 2" xfId="1" xr:uid="{00000000-0005-0000-0000-00009B000000}"/>
    <cellStyle name="Normal 2 2 2 3" xfId="2" xr:uid="{00000000-0005-0000-0000-00009C000000}"/>
    <cellStyle name="Normal 2 2 3" xfId="165" xr:uid="{00000000-0005-0000-0000-00009D000000}"/>
    <cellStyle name="Normal 2 2 3 2" xfId="166" xr:uid="{00000000-0005-0000-0000-00009E000000}"/>
    <cellStyle name="Normal 2 2 4" xfId="214" xr:uid="{00000000-0005-0000-0000-00009F000000}"/>
    <cellStyle name="Normal 2 2 5" xfId="230" xr:uid="{00000000-0005-0000-0000-000008000000}"/>
    <cellStyle name="Normal 2 2_COREP GL04rev3" xfId="167" xr:uid="{00000000-0005-0000-0000-0000A0000000}"/>
    <cellStyle name="Normal 2 3" xfId="168" xr:uid="{00000000-0005-0000-0000-0000A1000000}"/>
    <cellStyle name="Normal 2 4" xfId="223" xr:uid="{00000000-0005-0000-0000-000002000000}"/>
    <cellStyle name="Normal 2 5" xfId="169" xr:uid="{00000000-0005-0000-0000-0000A2000000}"/>
    <cellStyle name="Normal 2 5 2 2" xfId="219" xr:uid="{AB147907-49B9-44C2-BC85-999070CD3B9F}"/>
    <cellStyle name="Normal 2 5 2 2 2" xfId="227" xr:uid="{00000000-0005-0000-0000-000012000000}"/>
    <cellStyle name="Normal 2 6" xfId="224" xr:uid="{00000000-0005-0000-0000-000002000000}"/>
    <cellStyle name="Normal 2_~0149226" xfId="170" xr:uid="{00000000-0005-0000-0000-0000A3000000}"/>
    <cellStyle name="Normal 3" xfId="4" xr:uid="{00000000-0005-0000-0000-0000A4000000}"/>
    <cellStyle name="Normal 3 2" xfId="172" xr:uid="{00000000-0005-0000-0000-0000A5000000}"/>
    <cellStyle name="Normal 3 3" xfId="173" xr:uid="{00000000-0005-0000-0000-0000A6000000}"/>
    <cellStyle name="Normal 3 4" xfId="174" xr:uid="{00000000-0005-0000-0000-0000A7000000}"/>
    <cellStyle name="Normal 3 5" xfId="171" xr:uid="{00000000-0005-0000-0000-0000A8000000}"/>
    <cellStyle name="Normal 3_~1520012" xfId="175" xr:uid="{00000000-0005-0000-0000-0000A9000000}"/>
    <cellStyle name="Normal 4" xfId="6" xr:uid="{00000000-0005-0000-0000-0000AA000000}"/>
    <cellStyle name="Normal 4 2" xfId="18" xr:uid="{00000000-0005-0000-0000-0000AB000000}"/>
    <cellStyle name="Normal 4 3" xfId="228" xr:uid="{2381B75E-C2E8-470A-82AE-C49E0777D137}"/>
    <cellStyle name="Normal 5" xfId="11" xr:uid="{00000000-0005-0000-0000-0000AC000000}"/>
    <cellStyle name="Normal 5 2" xfId="17" xr:uid="{00000000-0005-0000-0000-0000AD000000}"/>
    <cellStyle name="Normal 5 2 2" xfId="176" xr:uid="{00000000-0005-0000-0000-0000AE000000}"/>
    <cellStyle name="Normal 5_20130128_ITS on reporting_Annex I_CA" xfId="177" xr:uid="{00000000-0005-0000-0000-0000AF000000}"/>
    <cellStyle name="Normal 6" xfId="178" xr:uid="{00000000-0005-0000-0000-0000B0000000}"/>
    <cellStyle name="Normal 7" xfId="179" xr:uid="{00000000-0005-0000-0000-0000B1000000}"/>
    <cellStyle name="Normal 7 2" xfId="180" xr:uid="{00000000-0005-0000-0000-0000B2000000}"/>
    <cellStyle name="Normal 8" xfId="181" xr:uid="{00000000-0005-0000-0000-0000B3000000}"/>
    <cellStyle name="Normal 9" xfId="182" xr:uid="{00000000-0005-0000-0000-0000B4000000}"/>
    <cellStyle name="Normal 9 4" xfId="220" xr:uid="{7B887D62-EE8C-4CD4-87A5-F24689A8C838}"/>
    <cellStyle name="Normal_20 OPR" xfId="10" xr:uid="{00000000-0005-0000-0000-0000B5000000}"/>
    <cellStyle name="Normal_COREP - Market risk - BG" xfId="9" xr:uid="{00000000-0005-0000-0000-0000B6000000}"/>
    <cellStyle name="Normale_2011 04 14 Templates for stress test_bcl" xfId="183" xr:uid="{00000000-0005-0000-0000-0000B7000000}"/>
    <cellStyle name="Notas" xfId="184" xr:uid="{00000000-0005-0000-0000-0000B8000000}"/>
    <cellStyle name="Note 2" xfId="185" xr:uid="{00000000-0005-0000-0000-0000B9000000}"/>
    <cellStyle name="optionalExposure" xfId="14" xr:uid="{00000000-0005-0000-0000-0000BA000000}"/>
    <cellStyle name="Összesen" xfId="186" xr:uid="{00000000-0005-0000-0000-0000BB000000}"/>
    <cellStyle name="Output 2" xfId="188" xr:uid="{00000000-0005-0000-0000-0000BC000000}"/>
    <cellStyle name="Output 3" xfId="187" xr:uid="{00000000-0005-0000-0000-0000BD000000}"/>
    <cellStyle name="Percent 2" xfId="5" xr:uid="{00000000-0005-0000-0000-0000BE000000}"/>
    <cellStyle name="Percent 2 2" xfId="8" xr:uid="{00000000-0005-0000-0000-0000BF000000}"/>
    <cellStyle name="Percent 3" xfId="7" xr:uid="{00000000-0005-0000-0000-0000C0000000}"/>
    <cellStyle name="Percent 3 2" xfId="19" xr:uid="{00000000-0005-0000-0000-0000C1000000}"/>
    <cellStyle name="Percent 4" xfId="231" xr:uid="{00000000-0005-0000-0000-00001A010000}"/>
    <cellStyle name="Porcentual 2" xfId="189" xr:uid="{00000000-0005-0000-0000-0000C2000000}"/>
    <cellStyle name="Porcentual 2 2" xfId="190" xr:uid="{00000000-0005-0000-0000-0000C3000000}"/>
    <cellStyle name="Porcentual 2 3" xfId="191" xr:uid="{00000000-0005-0000-0000-0000C4000000}"/>
    <cellStyle name="Prozent 2" xfId="192" xr:uid="{00000000-0005-0000-0000-0000C5000000}"/>
    <cellStyle name="Rossz" xfId="193" xr:uid="{00000000-0005-0000-0000-0000C6000000}"/>
    <cellStyle name="Salida" xfId="194" xr:uid="{00000000-0005-0000-0000-0000C7000000}"/>
    <cellStyle name="Semleges" xfId="195" xr:uid="{00000000-0005-0000-0000-0000C8000000}"/>
    <cellStyle name="showExposure" xfId="196" xr:uid="{00000000-0005-0000-0000-0000C9000000}"/>
    <cellStyle name="Standard 2" xfId="197" xr:uid="{00000000-0005-0000-0000-0000CA000000}"/>
    <cellStyle name="Standard 3" xfId="198" xr:uid="{00000000-0005-0000-0000-0000CB000000}"/>
    <cellStyle name="Standard 3 2" xfId="199" xr:uid="{00000000-0005-0000-0000-0000CC000000}"/>
    <cellStyle name="Standard 4" xfId="200" xr:uid="{00000000-0005-0000-0000-0000CD000000}"/>
    <cellStyle name="Standard_20100129_1559 Jentsch_COREP ON 20100129 COREP preliminary proposal_CR SA" xfId="201" xr:uid="{00000000-0005-0000-0000-0000CE000000}"/>
    <cellStyle name="Számítás" xfId="202" xr:uid="{00000000-0005-0000-0000-0000CF000000}"/>
    <cellStyle name="Texto de advertencia" xfId="203" xr:uid="{00000000-0005-0000-0000-0000D0000000}"/>
    <cellStyle name="Texto explicativo" xfId="204" xr:uid="{00000000-0005-0000-0000-0000D1000000}"/>
    <cellStyle name="Title 2" xfId="205" xr:uid="{00000000-0005-0000-0000-0000D2000000}"/>
    <cellStyle name="Título" xfId="206" xr:uid="{00000000-0005-0000-0000-0000D3000000}"/>
    <cellStyle name="Título 1" xfId="207" xr:uid="{00000000-0005-0000-0000-0000D4000000}"/>
    <cellStyle name="Título 2" xfId="208" xr:uid="{00000000-0005-0000-0000-0000D5000000}"/>
    <cellStyle name="Título 3" xfId="209" xr:uid="{00000000-0005-0000-0000-0000D6000000}"/>
    <cellStyle name="Título_20091015 DE_Proposed amendments to CR SEC_MKR" xfId="210" xr:uid="{00000000-0005-0000-0000-0000D7000000}"/>
    <cellStyle name="Total 2" xfId="211" xr:uid="{00000000-0005-0000-0000-0000D8000000}"/>
    <cellStyle name="Warning Text 2" xfId="213" xr:uid="{00000000-0005-0000-0000-0000D9000000}"/>
    <cellStyle name="Warning Text 3" xfId="212" xr:uid="{00000000-0005-0000-0000-0000DA000000}"/>
  </cellStyles>
  <dxfs count="4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6699"/>
      <color rgb="FFFF9999"/>
      <color rgb="FFB3FFFF"/>
      <color rgb="FFD7BAFE"/>
      <color rgb="FF3EB41E"/>
      <color rgb="FFFDFFE5"/>
      <color rgb="FF00FF00"/>
      <color rgb="FF006C3F"/>
      <color rgb="FFFEDEE8"/>
      <color rgb="FF4588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209.bin"/><Relationship Id="rId13" Type="http://schemas.openxmlformats.org/officeDocument/2006/relationships/printerSettings" Target="../printerSettings/printerSettings214.bin"/><Relationship Id="rId3" Type="http://schemas.openxmlformats.org/officeDocument/2006/relationships/printerSettings" Target="../printerSettings/printerSettings204.bin"/><Relationship Id="rId7" Type="http://schemas.openxmlformats.org/officeDocument/2006/relationships/printerSettings" Target="../printerSettings/printerSettings208.bin"/><Relationship Id="rId12" Type="http://schemas.openxmlformats.org/officeDocument/2006/relationships/printerSettings" Target="../printerSettings/printerSettings213.bin"/><Relationship Id="rId2" Type="http://schemas.openxmlformats.org/officeDocument/2006/relationships/printerSettings" Target="../printerSettings/printerSettings203.bin"/><Relationship Id="rId1" Type="http://schemas.openxmlformats.org/officeDocument/2006/relationships/printerSettings" Target="../printerSettings/printerSettings202.bin"/><Relationship Id="rId6" Type="http://schemas.openxmlformats.org/officeDocument/2006/relationships/printerSettings" Target="../printerSettings/printerSettings207.bin"/><Relationship Id="rId11" Type="http://schemas.openxmlformats.org/officeDocument/2006/relationships/printerSettings" Target="../printerSettings/printerSettings212.bin"/><Relationship Id="rId5" Type="http://schemas.openxmlformats.org/officeDocument/2006/relationships/printerSettings" Target="../printerSettings/printerSettings206.bin"/><Relationship Id="rId10" Type="http://schemas.openxmlformats.org/officeDocument/2006/relationships/printerSettings" Target="../printerSettings/printerSettings211.bin"/><Relationship Id="rId4" Type="http://schemas.openxmlformats.org/officeDocument/2006/relationships/printerSettings" Target="../printerSettings/printerSettings205.bin"/><Relationship Id="rId9" Type="http://schemas.openxmlformats.org/officeDocument/2006/relationships/printerSettings" Target="../printerSettings/printerSettings210.bin"/><Relationship Id="rId14" Type="http://schemas.openxmlformats.org/officeDocument/2006/relationships/printerSettings" Target="../printerSettings/printerSettings215.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223.bin"/><Relationship Id="rId13" Type="http://schemas.openxmlformats.org/officeDocument/2006/relationships/printerSettings" Target="../printerSettings/printerSettings228.bin"/><Relationship Id="rId18" Type="http://schemas.openxmlformats.org/officeDocument/2006/relationships/printerSettings" Target="../printerSettings/printerSettings233.bin"/><Relationship Id="rId26" Type="http://schemas.openxmlformats.org/officeDocument/2006/relationships/printerSettings" Target="../printerSettings/printerSettings241.bin"/><Relationship Id="rId3" Type="http://schemas.openxmlformats.org/officeDocument/2006/relationships/printerSettings" Target="../printerSettings/printerSettings218.bin"/><Relationship Id="rId21" Type="http://schemas.openxmlformats.org/officeDocument/2006/relationships/printerSettings" Target="../printerSettings/printerSettings236.bin"/><Relationship Id="rId7" Type="http://schemas.openxmlformats.org/officeDocument/2006/relationships/printerSettings" Target="../printerSettings/printerSettings222.bin"/><Relationship Id="rId12" Type="http://schemas.openxmlformats.org/officeDocument/2006/relationships/printerSettings" Target="../printerSettings/printerSettings227.bin"/><Relationship Id="rId17" Type="http://schemas.openxmlformats.org/officeDocument/2006/relationships/printerSettings" Target="../printerSettings/printerSettings232.bin"/><Relationship Id="rId25" Type="http://schemas.openxmlformats.org/officeDocument/2006/relationships/printerSettings" Target="../printerSettings/printerSettings240.bin"/><Relationship Id="rId2" Type="http://schemas.openxmlformats.org/officeDocument/2006/relationships/printerSettings" Target="../printerSettings/printerSettings217.bin"/><Relationship Id="rId16" Type="http://schemas.openxmlformats.org/officeDocument/2006/relationships/printerSettings" Target="../printerSettings/printerSettings231.bin"/><Relationship Id="rId20" Type="http://schemas.openxmlformats.org/officeDocument/2006/relationships/printerSettings" Target="../printerSettings/printerSettings235.bin"/><Relationship Id="rId1" Type="http://schemas.openxmlformats.org/officeDocument/2006/relationships/printerSettings" Target="../printerSettings/printerSettings216.bin"/><Relationship Id="rId6" Type="http://schemas.openxmlformats.org/officeDocument/2006/relationships/printerSettings" Target="../printerSettings/printerSettings221.bin"/><Relationship Id="rId11" Type="http://schemas.openxmlformats.org/officeDocument/2006/relationships/printerSettings" Target="../printerSettings/printerSettings226.bin"/><Relationship Id="rId24" Type="http://schemas.openxmlformats.org/officeDocument/2006/relationships/printerSettings" Target="../printerSettings/printerSettings239.bin"/><Relationship Id="rId5" Type="http://schemas.openxmlformats.org/officeDocument/2006/relationships/printerSettings" Target="../printerSettings/printerSettings220.bin"/><Relationship Id="rId15" Type="http://schemas.openxmlformats.org/officeDocument/2006/relationships/printerSettings" Target="../printerSettings/printerSettings230.bin"/><Relationship Id="rId23" Type="http://schemas.openxmlformats.org/officeDocument/2006/relationships/printerSettings" Target="../printerSettings/printerSettings238.bin"/><Relationship Id="rId28" Type="http://schemas.openxmlformats.org/officeDocument/2006/relationships/printerSettings" Target="../printerSettings/printerSettings243.bin"/><Relationship Id="rId10" Type="http://schemas.openxmlformats.org/officeDocument/2006/relationships/printerSettings" Target="../printerSettings/printerSettings225.bin"/><Relationship Id="rId19" Type="http://schemas.openxmlformats.org/officeDocument/2006/relationships/printerSettings" Target="../printerSettings/printerSettings234.bin"/><Relationship Id="rId4" Type="http://schemas.openxmlformats.org/officeDocument/2006/relationships/printerSettings" Target="../printerSettings/printerSettings219.bin"/><Relationship Id="rId9" Type="http://schemas.openxmlformats.org/officeDocument/2006/relationships/printerSettings" Target="../printerSettings/printerSettings224.bin"/><Relationship Id="rId14" Type="http://schemas.openxmlformats.org/officeDocument/2006/relationships/printerSettings" Target="../printerSettings/printerSettings229.bin"/><Relationship Id="rId22" Type="http://schemas.openxmlformats.org/officeDocument/2006/relationships/printerSettings" Target="../printerSettings/printerSettings237.bin"/><Relationship Id="rId27" Type="http://schemas.openxmlformats.org/officeDocument/2006/relationships/printerSettings" Target="../printerSettings/printerSettings242.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251.bin"/><Relationship Id="rId13" Type="http://schemas.openxmlformats.org/officeDocument/2006/relationships/printerSettings" Target="../printerSettings/printerSettings256.bin"/><Relationship Id="rId3" Type="http://schemas.openxmlformats.org/officeDocument/2006/relationships/printerSettings" Target="../printerSettings/printerSettings246.bin"/><Relationship Id="rId7" Type="http://schemas.openxmlformats.org/officeDocument/2006/relationships/printerSettings" Target="../printerSettings/printerSettings250.bin"/><Relationship Id="rId12" Type="http://schemas.openxmlformats.org/officeDocument/2006/relationships/printerSettings" Target="../printerSettings/printerSettings255.bin"/><Relationship Id="rId2" Type="http://schemas.openxmlformats.org/officeDocument/2006/relationships/printerSettings" Target="../printerSettings/printerSettings245.bin"/><Relationship Id="rId1" Type="http://schemas.openxmlformats.org/officeDocument/2006/relationships/printerSettings" Target="../printerSettings/printerSettings244.bin"/><Relationship Id="rId6" Type="http://schemas.openxmlformats.org/officeDocument/2006/relationships/printerSettings" Target="../printerSettings/printerSettings249.bin"/><Relationship Id="rId11" Type="http://schemas.openxmlformats.org/officeDocument/2006/relationships/printerSettings" Target="../printerSettings/printerSettings254.bin"/><Relationship Id="rId5" Type="http://schemas.openxmlformats.org/officeDocument/2006/relationships/printerSettings" Target="../printerSettings/printerSettings248.bin"/><Relationship Id="rId10" Type="http://schemas.openxmlformats.org/officeDocument/2006/relationships/printerSettings" Target="../printerSettings/printerSettings253.bin"/><Relationship Id="rId4" Type="http://schemas.openxmlformats.org/officeDocument/2006/relationships/printerSettings" Target="../printerSettings/printerSettings247.bin"/><Relationship Id="rId9" Type="http://schemas.openxmlformats.org/officeDocument/2006/relationships/printerSettings" Target="../printerSettings/printerSettings252.bin"/><Relationship Id="rId14" Type="http://schemas.openxmlformats.org/officeDocument/2006/relationships/printerSettings" Target="../printerSettings/printerSettings257.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265.bin"/><Relationship Id="rId13" Type="http://schemas.openxmlformats.org/officeDocument/2006/relationships/printerSettings" Target="../printerSettings/printerSettings270.bin"/><Relationship Id="rId3" Type="http://schemas.openxmlformats.org/officeDocument/2006/relationships/printerSettings" Target="../printerSettings/printerSettings260.bin"/><Relationship Id="rId7" Type="http://schemas.openxmlformats.org/officeDocument/2006/relationships/printerSettings" Target="../printerSettings/printerSettings264.bin"/><Relationship Id="rId12" Type="http://schemas.openxmlformats.org/officeDocument/2006/relationships/printerSettings" Target="../printerSettings/printerSettings269.bin"/><Relationship Id="rId2" Type="http://schemas.openxmlformats.org/officeDocument/2006/relationships/printerSettings" Target="../printerSettings/printerSettings259.bin"/><Relationship Id="rId1" Type="http://schemas.openxmlformats.org/officeDocument/2006/relationships/printerSettings" Target="../printerSettings/printerSettings258.bin"/><Relationship Id="rId6" Type="http://schemas.openxmlformats.org/officeDocument/2006/relationships/printerSettings" Target="../printerSettings/printerSettings263.bin"/><Relationship Id="rId11" Type="http://schemas.openxmlformats.org/officeDocument/2006/relationships/printerSettings" Target="../printerSettings/printerSettings268.bin"/><Relationship Id="rId5" Type="http://schemas.openxmlformats.org/officeDocument/2006/relationships/printerSettings" Target="../printerSettings/printerSettings262.bin"/><Relationship Id="rId15" Type="http://schemas.openxmlformats.org/officeDocument/2006/relationships/printerSettings" Target="../printerSettings/printerSettings272.bin"/><Relationship Id="rId10" Type="http://schemas.openxmlformats.org/officeDocument/2006/relationships/printerSettings" Target="../printerSettings/printerSettings267.bin"/><Relationship Id="rId4" Type="http://schemas.openxmlformats.org/officeDocument/2006/relationships/printerSettings" Target="../printerSettings/printerSettings261.bin"/><Relationship Id="rId9" Type="http://schemas.openxmlformats.org/officeDocument/2006/relationships/printerSettings" Target="../printerSettings/printerSettings266.bin"/><Relationship Id="rId14" Type="http://schemas.openxmlformats.org/officeDocument/2006/relationships/printerSettings" Target="../printerSettings/printerSettings271.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280.bin"/><Relationship Id="rId13" Type="http://schemas.openxmlformats.org/officeDocument/2006/relationships/printerSettings" Target="../printerSettings/printerSettings285.bin"/><Relationship Id="rId18" Type="http://schemas.openxmlformats.org/officeDocument/2006/relationships/printerSettings" Target="../printerSettings/printerSettings290.bin"/><Relationship Id="rId3" Type="http://schemas.openxmlformats.org/officeDocument/2006/relationships/printerSettings" Target="../printerSettings/printerSettings275.bin"/><Relationship Id="rId7" Type="http://schemas.openxmlformats.org/officeDocument/2006/relationships/printerSettings" Target="../printerSettings/printerSettings279.bin"/><Relationship Id="rId12" Type="http://schemas.openxmlformats.org/officeDocument/2006/relationships/printerSettings" Target="../printerSettings/printerSettings284.bin"/><Relationship Id="rId17" Type="http://schemas.openxmlformats.org/officeDocument/2006/relationships/printerSettings" Target="../printerSettings/printerSettings289.bin"/><Relationship Id="rId2" Type="http://schemas.openxmlformats.org/officeDocument/2006/relationships/printerSettings" Target="../printerSettings/printerSettings274.bin"/><Relationship Id="rId16" Type="http://schemas.openxmlformats.org/officeDocument/2006/relationships/printerSettings" Target="../printerSettings/printerSettings288.bin"/><Relationship Id="rId20" Type="http://schemas.openxmlformats.org/officeDocument/2006/relationships/printerSettings" Target="../printerSettings/printerSettings292.bin"/><Relationship Id="rId1" Type="http://schemas.openxmlformats.org/officeDocument/2006/relationships/printerSettings" Target="../printerSettings/printerSettings273.bin"/><Relationship Id="rId6" Type="http://schemas.openxmlformats.org/officeDocument/2006/relationships/printerSettings" Target="../printerSettings/printerSettings278.bin"/><Relationship Id="rId11" Type="http://schemas.openxmlformats.org/officeDocument/2006/relationships/printerSettings" Target="../printerSettings/printerSettings283.bin"/><Relationship Id="rId5" Type="http://schemas.openxmlformats.org/officeDocument/2006/relationships/printerSettings" Target="../printerSettings/printerSettings277.bin"/><Relationship Id="rId15" Type="http://schemas.openxmlformats.org/officeDocument/2006/relationships/printerSettings" Target="../printerSettings/printerSettings287.bin"/><Relationship Id="rId10" Type="http://schemas.openxmlformats.org/officeDocument/2006/relationships/printerSettings" Target="../printerSettings/printerSettings282.bin"/><Relationship Id="rId19" Type="http://schemas.openxmlformats.org/officeDocument/2006/relationships/printerSettings" Target="../printerSettings/printerSettings291.bin"/><Relationship Id="rId4" Type="http://schemas.openxmlformats.org/officeDocument/2006/relationships/printerSettings" Target="../printerSettings/printerSettings276.bin"/><Relationship Id="rId9" Type="http://schemas.openxmlformats.org/officeDocument/2006/relationships/printerSettings" Target="../printerSettings/printerSettings281.bin"/><Relationship Id="rId14" Type="http://schemas.openxmlformats.org/officeDocument/2006/relationships/printerSettings" Target="../printerSettings/printerSettings286.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300.bin"/><Relationship Id="rId13" Type="http://schemas.openxmlformats.org/officeDocument/2006/relationships/printerSettings" Target="../printerSettings/printerSettings305.bin"/><Relationship Id="rId18" Type="http://schemas.openxmlformats.org/officeDocument/2006/relationships/printerSettings" Target="../printerSettings/printerSettings310.bin"/><Relationship Id="rId3" Type="http://schemas.openxmlformats.org/officeDocument/2006/relationships/printerSettings" Target="../printerSettings/printerSettings295.bin"/><Relationship Id="rId21" Type="http://schemas.openxmlformats.org/officeDocument/2006/relationships/printerSettings" Target="../printerSettings/printerSettings313.bin"/><Relationship Id="rId7" Type="http://schemas.openxmlformats.org/officeDocument/2006/relationships/printerSettings" Target="../printerSettings/printerSettings299.bin"/><Relationship Id="rId12" Type="http://schemas.openxmlformats.org/officeDocument/2006/relationships/printerSettings" Target="../printerSettings/printerSettings304.bin"/><Relationship Id="rId17" Type="http://schemas.openxmlformats.org/officeDocument/2006/relationships/printerSettings" Target="../printerSettings/printerSettings309.bin"/><Relationship Id="rId2" Type="http://schemas.openxmlformats.org/officeDocument/2006/relationships/printerSettings" Target="../printerSettings/printerSettings294.bin"/><Relationship Id="rId16" Type="http://schemas.openxmlformats.org/officeDocument/2006/relationships/printerSettings" Target="../printerSettings/printerSettings308.bin"/><Relationship Id="rId20" Type="http://schemas.openxmlformats.org/officeDocument/2006/relationships/printerSettings" Target="../printerSettings/printerSettings312.bin"/><Relationship Id="rId1" Type="http://schemas.openxmlformats.org/officeDocument/2006/relationships/printerSettings" Target="../printerSettings/printerSettings293.bin"/><Relationship Id="rId6" Type="http://schemas.openxmlformats.org/officeDocument/2006/relationships/printerSettings" Target="../printerSettings/printerSettings298.bin"/><Relationship Id="rId11" Type="http://schemas.openxmlformats.org/officeDocument/2006/relationships/printerSettings" Target="../printerSettings/printerSettings303.bin"/><Relationship Id="rId5" Type="http://schemas.openxmlformats.org/officeDocument/2006/relationships/printerSettings" Target="../printerSettings/printerSettings297.bin"/><Relationship Id="rId15" Type="http://schemas.openxmlformats.org/officeDocument/2006/relationships/printerSettings" Target="../printerSettings/printerSettings307.bin"/><Relationship Id="rId10" Type="http://schemas.openxmlformats.org/officeDocument/2006/relationships/printerSettings" Target="../printerSettings/printerSettings302.bin"/><Relationship Id="rId19" Type="http://schemas.openxmlformats.org/officeDocument/2006/relationships/printerSettings" Target="../printerSettings/printerSettings311.bin"/><Relationship Id="rId4" Type="http://schemas.openxmlformats.org/officeDocument/2006/relationships/printerSettings" Target="../printerSettings/printerSettings296.bin"/><Relationship Id="rId9" Type="http://schemas.openxmlformats.org/officeDocument/2006/relationships/printerSettings" Target="../printerSettings/printerSettings301.bin"/><Relationship Id="rId14" Type="http://schemas.openxmlformats.org/officeDocument/2006/relationships/printerSettings" Target="../printerSettings/printerSettings306.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321.bin"/><Relationship Id="rId13" Type="http://schemas.openxmlformats.org/officeDocument/2006/relationships/printerSettings" Target="../printerSettings/printerSettings326.bin"/><Relationship Id="rId18" Type="http://schemas.openxmlformats.org/officeDocument/2006/relationships/printerSettings" Target="../printerSettings/printerSettings331.bin"/><Relationship Id="rId26" Type="http://schemas.openxmlformats.org/officeDocument/2006/relationships/printerSettings" Target="../printerSettings/printerSettings339.bin"/><Relationship Id="rId3" Type="http://schemas.openxmlformats.org/officeDocument/2006/relationships/printerSettings" Target="../printerSettings/printerSettings316.bin"/><Relationship Id="rId21" Type="http://schemas.openxmlformats.org/officeDocument/2006/relationships/printerSettings" Target="../printerSettings/printerSettings334.bin"/><Relationship Id="rId7" Type="http://schemas.openxmlformats.org/officeDocument/2006/relationships/printerSettings" Target="../printerSettings/printerSettings320.bin"/><Relationship Id="rId12" Type="http://schemas.openxmlformats.org/officeDocument/2006/relationships/printerSettings" Target="../printerSettings/printerSettings325.bin"/><Relationship Id="rId17" Type="http://schemas.openxmlformats.org/officeDocument/2006/relationships/printerSettings" Target="../printerSettings/printerSettings330.bin"/><Relationship Id="rId25" Type="http://schemas.openxmlformats.org/officeDocument/2006/relationships/printerSettings" Target="../printerSettings/printerSettings338.bin"/><Relationship Id="rId2" Type="http://schemas.openxmlformats.org/officeDocument/2006/relationships/printerSettings" Target="../printerSettings/printerSettings315.bin"/><Relationship Id="rId16" Type="http://schemas.openxmlformats.org/officeDocument/2006/relationships/printerSettings" Target="../printerSettings/printerSettings329.bin"/><Relationship Id="rId20" Type="http://schemas.openxmlformats.org/officeDocument/2006/relationships/printerSettings" Target="../printerSettings/printerSettings333.bin"/><Relationship Id="rId1" Type="http://schemas.openxmlformats.org/officeDocument/2006/relationships/printerSettings" Target="../printerSettings/printerSettings314.bin"/><Relationship Id="rId6" Type="http://schemas.openxmlformats.org/officeDocument/2006/relationships/printerSettings" Target="../printerSettings/printerSettings319.bin"/><Relationship Id="rId11" Type="http://schemas.openxmlformats.org/officeDocument/2006/relationships/printerSettings" Target="../printerSettings/printerSettings324.bin"/><Relationship Id="rId24" Type="http://schemas.openxmlformats.org/officeDocument/2006/relationships/printerSettings" Target="../printerSettings/printerSettings337.bin"/><Relationship Id="rId5" Type="http://schemas.openxmlformats.org/officeDocument/2006/relationships/printerSettings" Target="../printerSettings/printerSettings318.bin"/><Relationship Id="rId15" Type="http://schemas.openxmlformats.org/officeDocument/2006/relationships/printerSettings" Target="../printerSettings/printerSettings328.bin"/><Relationship Id="rId23" Type="http://schemas.openxmlformats.org/officeDocument/2006/relationships/printerSettings" Target="../printerSettings/printerSettings336.bin"/><Relationship Id="rId28" Type="http://schemas.openxmlformats.org/officeDocument/2006/relationships/printerSettings" Target="../printerSettings/printerSettings341.bin"/><Relationship Id="rId10" Type="http://schemas.openxmlformats.org/officeDocument/2006/relationships/printerSettings" Target="../printerSettings/printerSettings323.bin"/><Relationship Id="rId19" Type="http://schemas.openxmlformats.org/officeDocument/2006/relationships/printerSettings" Target="../printerSettings/printerSettings332.bin"/><Relationship Id="rId4" Type="http://schemas.openxmlformats.org/officeDocument/2006/relationships/printerSettings" Target="../printerSettings/printerSettings317.bin"/><Relationship Id="rId9" Type="http://schemas.openxmlformats.org/officeDocument/2006/relationships/printerSettings" Target="../printerSettings/printerSettings322.bin"/><Relationship Id="rId14" Type="http://schemas.openxmlformats.org/officeDocument/2006/relationships/printerSettings" Target="../printerSettings/printerSettings327.bin"/><Relationship Id="rId22" Type="http://schemas.openxmlformats.org/officeDocument/2006/relationships/printerSettings" Target="../printerSettings/printerSettings335.bin"/><Relationship Id="rId27" Type="http://schemas.openxmlformats.org/officeDocument/2006/relationships/printerSettings" Target="../printerSettings/printerSettings340.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349.bin"/><Relationship Id="rId13" Type="http://schemas.openxmlformats.org/officeDocument/2006/relationships/printerSettings" Target="../printerSettings/printerSettings354.bin"/><Relationship Id="rId18" Type="http://schemas.openxmlformats.org/officeDocument/2006/relationships/printerSettings" Target="../printerSettings/printerSettings359.bin"/><Relationship Id="rId26" Type="http://schemas.openxmlformats.org/officeDocument/2006/relationships/printerSettings" Target="../printerSettings/printerSettings367.bin"/><Relationship Id="rId3" Type="http://schemas.openxmlformats.org/officeDocument/2006/relationships/printerSettings" Target="../printerSettings/printerSettings344.bin"/><Relationship Id="rId21" Type="http://schemas.openxmlformats.org/officeDocument/2006/relationships/printerSettings" Target="../printerSettings/printerSettings362.bin"/><Relationship Id="rId7" Type="http://schemas.openxmlformats.org/officeDocument/2006/relationships/printerSettings" Target="../printerSettings/printerSettings348.bin"/><Relationship Id="rId12" Type="http://schemas.openxmlformats.org/officeDocument/2006/relationships/printerSettings" Target="../printerSettings/printerSettings353.bin"/><Relationship Id="rId17" Type="http://schemas.openxmlformats.org/officeDocument/2006/relationships/printerSettings" Target="../printerSettings/printerSettings358.bin"/><Relationship Id="rId25" Type="http://schemas.openxmlformats.org/officeDocument/2006/relationships/printerSettings" Target="../printerSettings/printerSettings366.bin"/><Relationship Id="rId2" Type="http://schemas.openxmlformats.org/officeDocument/2006/relationships/printerSettings" Target="../printerSettings/printerSettings343.bin"/><Relationship Id="rId16" Type="http://schemas.openxmlformats.org/officeDocument/2006/relationships/printerSettings" Target="../printerSettings/printerSettings357.bin"/><Relationship Id="rId20" Type="http://schemas.openxmlformats.org/officeDocument/2006/relationships/printerSettings" Target="../printerSettings/printerSettings361.bin"/><Relationship Id="rId1" Type="http://schemas.openxmlformats.org/officeDocument/2006/relationships/printerSettings" Target="../printerSettings/printerSettings342.bin"/><Relationship Id="rId6" Type="http://schemas.openxmlformats.org/officeDocument/2006/relationships/printerSettings" Target="../printerSettings/printerSettings347.bin"/><Relationship Id="rId11" Type="http://schemas.openxmlformats.org/officeDocument/2006/relationships/printerSettings" Target="../printerSettings/printerSettings352.bin"/><Relationship Id="rId24" Type="http://schemas.openxmlformats.org/officeDocument/2006/relationships/printerSettings" Target="../printerSettings/printerSettings365.bin"/><Relationship Id="rId5" Type="http://schemas.openxmlformats.org/officeDocument/2006/relationships/printerSettings" Target="../printerSettings/printerSettings346.bin"/><Relationship Id="rId15" Type="http://schemas.openxmlformats.org/officeDocument/2006/relationships/printerSettings" Target="../printerSettings/printerSettings356.bin"/><Relationship Id="rId23" Type="http://schemas.openxmlformats.org/officeDocument/2006/relationships/printerSettings" Target="../printerSettings/printerSettings364.bin"/><Relationship Id="rId28" Type="http://schemas.openxmlformats.org/officeDocument/2006/relationships/printerSettings" Target="../printerSettings/printerSettings369.bin"/><Relationship Id="rId10" Type="http://schemas.openxmlformats.org/officeDocument/2006/relationships/printerSettings" Target="../printerSettings/printerSettings351.bin"/><Relationship Id="rId19" Type="http://schemas.openxmlformats.org/officeDocument/2006/relationships/printerSettings" Target="../printerSettings/printerSettings360.bin"/><Relationship Id="rId4" Type="http://schemas.openxmlformats.org/officeDocument/2006/relationships/printerSettings" Target="../printerSettings/printerSettings345.bin"/><Relationship Id="rId9" Type="http://schemas.openxmlformats.org/officeDocument/2006/relationships/printerSettings" Target="../printerSettings/printerSettings350.bin"/><Relationship Id="rId14" Type="http://schemas.openxmlformats.org/officeDocument/2006/relationships/printerSettings" Target="../printerSettings/printerSettings355.bin"/><Relationship Id="rId22" Type="http://schemas.openxmlformats.org/officeDocument/2006/relationships/printerSettings" Target="../printerSettings/printerSettings363.bin"/><Relationship Id="rId27" Type="http://schemas.openxmlformats.org/officeDocument/2006/relationships/printerSettings" Target="../printerSettings/printerSettings368.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377.bin"/><Relationship Id="rId13" Type="http://schemas.openxmlformats.org/officeDocument/2006/relationships/printerSettings" Target="../printerSettings/printerSettings382.bin"/><Relationship Id="rId18" Type="http://schemas.openxmlformats.org/officeDocument/2006/relationships/printerSettings" Target="../printerSettings/printerSettings387.bin"/><Relationship Id="rId3" Type="http://schemas.openxmlformats.org/officeDocument/2006/relationships/printerSettings" Target="../printerSettings/printerSettings372.bin"/><Relationship Id="rId21" Type="http://schemas.openxmlformats.org/officeDocument/2006/relationships/printerSettings" Target="../printerSettings/printerSettings390.bin"/><Relationship Id="rId7" Type="http://schemas.openxmlformats.org/officeDocument/2006/relationships/printerSettings" Target="../printerSettings/printerSettings376.bin"/><Relationship Id="rId12" Type="http://schemas.openxmlformats.org/officeDocument/2006/relationships/printerSettings" Target="../printerSettings/printerSettings381.bin"/><Relationship Id="rId17" Type="http://schemas.openxmlformats.org/officeDocument/2006/relationships/printerSettings" Target="../printerSettings/printerSettings386.bin"/><Relationship Id="rId2" Type="http://schemas.openxmlformats.org/officeDocument/2006/relationships/printerSettings" Target="../printerSettings/printerSettings371.bin"/><Relationship Id="rId16" Type="http://schemas.openxmlformats.org/officeDocument/2006/relationships/printerSettings" Target="../printerSettings/printerSettings385.bin"/><Relationship Id="rId20" Type="http://schemas.openxmlformats.org/officeDocument/2006/relationships/printerSettings" Target="../printerSettings/printerSettings389.bin"/><Relationship Id="rId1" Type="http://schemas.openxmlformats.org/officeDocument/2006/relationships/printerSettings" Target="../printerSettings/printerSettings370.bin"/><Relationship Id="rId6" Type="http://schemas.openxmlformats.org/officeDocument/2006/relationships/printerSettings" Target="../printerSettings/printerSettings375.bin"/><Relationship Id="rId11" Type="http://schemas.openxmlformats.org/officeDocument/2006/relationships/printerSettings" Target="../printerSettings/printerSettings380.bin"/><Relationship Id="rId5" Type="http://schemas.openxmlformats.org/officeDocument/2006/relationships/printerSettings" Target="../printerSettings/printerSettings374.bin"/><Relationship Id="rId15" Type="http://schemas.openxmlformats.org/officeDocument/2006/relationships/printerSettings" Target="../printerSettings/printerSettings384.bin"/><Relationship Id="rId10" Type="http://schemas.openxmlformats.org/officeDocument/2006/relationships/printerSettings" Target="../printerSettings/printerSettings379.bin"/><Relationship Id="rId19" Type="http://schemas.openxmlformats.org/officeDocument/2006/relationships/printerSettings" Target="../printerSettings/printerSettings388.bin"/><Relationship Id="rId4" Type="http://schemas.openxmlformats.org/officeDocument/2006/relationships/printerSettings" Target="../printerSettings/printerSettings373.bin"/><Relationship Id="rId9" Type="http://schemas.openxmlformats.org/officeDocument/2006/relationships/printerSettings" Target="../printerSettings/printerSettings378.bin"/><Relationship Id="rId14" Type="http://schemas.openxmlformats.org/officeDocument/2006/relationships/printerSettings" Target="../printerSettings/printerSettings383.bin"/><Relationship Id="rId22" Type="http://schemas.openxmlformats.org/officeDocument/2006/relationships/printerSettings" Target="../printerSettings/printerSettings391.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399.bin"/><Relationship Id="rId13" Type="http://schemas.openxmlformats.org/officeDocument/2006/relationships/printerSettings" Target="../printerSettings/printerSettings404.bin"/><Relationship Id="rId18" Type="http://schemas.openxmlformats.org/officeDocument/2006/relationships/printerSettings" Target="../printerSettings/printerSettings409.bin"/><Relationship Id="rId3" Type="http://schemas.openxmlformats.org/officeDocument/2006/relationships/printerSettings" Target="../printerSettings/printerSettings394.bin"/><Relationship Id="rId21" Type="http://schemas.openxmlformats.org/officeDocument/2006/relationships/printerSettings" Target="../printerSettings/printerSettings412.bin"/><Relationship Id="rId7" Type="http://schemas.openxmlformats.org/officeDocument/2006/relationships/printerSettings" Target="../printerSettings/printerSettings398.bin"/><Relationship Id="rId12" Type="http://schemas.openxmlformats.org/officeDocument/2006/relationships/printerSettings" Target="../printerSettings/printerSettings403.bin"/><Relationship Id="rId17" Type="http://schemas.openxmlformats.org/officeDocument/2006/relationships/printerSettings" Target="../printerSettings/printerSettings408.bin"/><Relationship Id="rId2" Type="http://schemas.openxmlformats.org/officeDocument/2006/relationships/printerSettings" Target="../printerSettings/printerSettings393.bin"/><Relationship Id="rId16" Type="http://schemas.openxmlformats.org/officeDocument/2006/relationships/printerSettings" Target="../printerSettings/printerSettings407.bin"/><Relationship Id="rId20" Type="http://schemas.openxmlformats.org/officeDocument/2006/relationships/printerSettings" Target="../printerSettings/printerSettings411.bin"/><Relationship Id="rId1" Type="http://schemas.openxmlformats.org/officeDocument/2006/relationships/printerSettings" Target="../printerSettings/printerSettings392.bin"/><Relationship Id="rId6" Type="http://schemas.openxmlformats.org/officeDocument/2006/relationships/printerSettings" Target="../printerSettings/printerSettings397.bin"/><Relationship Id="rId11" Type="http://schemas.openxmlformats.org/officeDocument/2006/relationships/printerSettings" Target="../printerSettings/printerSettings402.bin"/><Relationship Id="rId5" Type="http://schemas.openxmlformats.org/officeDocument/2006/relationships/printerSettings" Target="../printerSettings/printerSettings396.bin"/><Relationship Id="rId15" Type="http://schemas.openxmlformats.org/officeDocument/2006/relationships/printerSettings" Target="../printerSettings/printerSettings406.bin"/><Relationship Id="rId23" Type="http://schemas.openxmlformats.org/officeDocument/2006/relationships/printerSettings" Target="../printerSettings/printerSettings414.bin"/><Relationship Id="rId10" Type="http://schemas.openxmlformats.org/officeDocument/2006/relationships/printerSettings" Target="../printerSettings/printerSettings401.bin"/><Relationship Id="rId19" Type="http://schemas.openxmlformats.org/officeDocument/2006/relationships/printerSettings" Target="../printerSettings/printerSettings410.bin"/><Relationship Id="rId4" Type="http://schemas.openxmlformats.org/officeDocument/2006/relationships/printerSettings" Target="../printerSettings/printerSettings395.bin"/><Relationship Id="rId9" Type="http://schemas.openxmlformats.org/officeDocument/2006/relationships/printerSettings" Target="../printerSettings/printerSettings400.bin"/><Relationship Id="rId14" Type="http://schemas.openxmlformats.org/officeDocument/2006/relationships/printerSettings" Target="../printerSettings/printerSettings405.bin"/><Relationship Id="rId22" Type="http://schemas.openxmlformats.org/officeDocument/2006/relationships/printerSettings" Target="../printerSettings/printerSettings413.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9.bin"/><Relationship Id="rId13" Type="http://schemas.openxmlformats.org/officeDocument/2006/relationships/printerSettings" Target="../printerSettings/printerSettings24.bin"/><Relationship Id="rId18" Type="http://schemas.openxmlformats.org/officeDocument/2006/relationships/printerSettings" Target="../printerSettings/printerSettings29.bin"/><Relationship Id="rId26" Type="http://schemas.openxmlformats.org/officeDocument/2006/relationships/printerSettings" Target="../printerSettings/printerSettings37.bin"/><Relationship Id="rId3" Type="http://schemas.openxmlformats.org/officeDocument/2006/relationships/printerSettings" Target="../printerSettings/printerSettings14.bin"/><Relationship Id="rId21" Type="http://schemas.openxmlformats.org/officeDocument/2006/relationships/printerSettings" Target="../printerSettings/printerSettings32.bin"/><Relationship Id="rId7" Type="http://schemas.openxmlformats.org/officeDocument/2006/relationships/printerSettings" Target="../printerSettings/printerSettings18.bin"/><Relationship Id="rId12" Type="http://schemas.openxmlformats.org/officeDocument/2006/relationships/printerSettings" Target="../printerSettings/printerSettings23.bin"/><Relationship Id="rId17" Type="http://schemas.openxmlformats.org/officeDocument/2006/relationships/printerSettings" Target="../printerSettings/printerSettings28.bin"/><Relationship Id="rId25" Type="http://schemas.openxmlformats.org/officeDocument/2006/relationships/printerSettings" Target="../printerSettings/printerSettings36.bin"/><Relationship Id="rId2" Type="http://schemas.openxmlformats.org/officeDocument/2006/relationships/printerSettings" Target="../printerSettings/printerSettings13.bin"/><Relationship Id="rId16" Type="http://schemas.openxmlformats.org/officeDocument/2006/relationships/printerSettings" Target="../printerSettings/printerSettings27.bin"/><Relationship Id="rId20" Type="http://schemas.openxmlformats.org/officeDocument/2006/relationships/printerSettings" Target="../printerSettings/printerSettings31.bin"/><Relationship Id="rId1" Type="http://schemas.openxmlformats.org/officeDocument/2006/relationships/printerSettings" Target="../printerSettings/printerSettings12.bin"/><Relationship Id="rId6" Type="http://schemas.openxmlformats.org/officeDocument/2006/relationships/printerSettings" Target="../printerSettings/printerSettings17.bin"/><Relationship Id="rId11" Type="http://schemas.openxmlformats.org/officeDocument/2006/relationships/printerSettings" Target="../printerSettings/printerSettings22.bin"/><Relationship Id="rId24" Type="http://schemas.openxmlformats.org/officeDocument/2006/relationships/printerSettings" Target="../printerSettings/printerSettings35.bin"/><Relationship Id="rId5" Type="http://schemas.openxmlformats.org/officeDocument/2006/relationships/printerSettings" Target="../printerSettings/printerSettings16.bin"/><Relationship Id="rId15" Type="http://schemas.openxmlformats.org/officeDocument/2006/relationships/printerSettings" Target="../printerSettings/printerSettings26.bin"/><Relationship Id="rId23" Type="http://schemas.openxmlformats.org/officeDocument/2006/relationships/printerSettings" Target="../printerSettings/printerSettings34.bin"/><Relationship Id="rId28" Type="http://schemas.openxmlformats.org/officeDocument/2006/relationships/printerSettings" Target="../printerSettings/printerSettings39.bin"/><Relationship Id="rId10" Type="http://schemas.openxmlformats.org/officeDocument/2006/relationships/printerSettings" Target="../printerSettings/printerSettings21.bin"/><Relationship Id="rId19" Type="http://schemas.openxmlformats.org/officeDocument/2006/relationships/printerSettings" Target="../printerSettings/printerSettings30.bin"/><Relationship Id="rId4" Type="http://schemas.openxmlformats.org/officeDocument/2006/relationships/printerSettings" Target="../printerSettings/printerSettings15.bin"/><Relationship Id="rId9" Type="http://schemas.openxmlformats.org/officeDocument/2006/relationships/printerSettings" Target="../printerSettings/printerSettings20.bin"/><Relationship Id="rId14" Type="http://schemas.openxmlformats.org/officeDocument/2006/relationships/printerSettings" Target="../printerSettings/printerSettings25.bin"/><Relationship Id="rId22" Type="http://schemas.openxmlformats.org/officeDocument/2006/relationships/printerSettings" Target="../printerSettings/printerSettings33.bin"/><Relationship Id="rId27" Type="http://schemas.openxmlformats.org/officeDocument/2006/relationships/printerSettings" Target="../printerSettings/printerSettings38.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422.bin"/><Relationship Id="rId13" Type="http://schemas.openxmlformats.org/officeDocument/2006/relationships/printerSettings" Target="../printerSettings/printerSettings427.bin"/><Relationship Id="rId3" Type="http://schemas.openxmlformats.org/officeDocument/2006/relationships/printerSettings" Target="../printerSettings/printerSettings417.bin"/><Relationship Id="rId7" Type="http://schemas.openxmlformats.org/officeDocument/2006/relationships/printerSettings" Target="../printerSettings/printerSettings421.bin"/><Relationship Id="rId12" Type="http://schemas.openxmlformats.org/officeDocument/2006/relationships/printerSettings" Target="../printerSettings/printerSettings426.bin"/><Relationship Id="rId2" Type="http://schemas.openxmlformats.org/officeDocument/2006/relationships/printerSettings" Target="../printerSettings/printerSettings416.bin"/><Relationship Id="rId16" Type="http://schemas.openxmlformats.org/officeDocument/2006/relationships/printerSettings" Target="../printerSettings/printerSettings430.bin"/><Relationship Id="rId1" Type="http://schemas.openxmlformats.org/officeDocument/2006/relationships/printerSettings" Target="../printerSettings/printerSettings415.bin"/><Relationship Id="rId6" Type="http://schemas.openxmlformats.org/officeDocument/2006/relationships/printerSettings" Target="../printerSettings/printerSettings420.bin"/><Relationship Id="rId11" Type="http://schemas.openxmlformats.org/officeDocument/2006/relationships/printerSettings" Target="../printerSettings/printerSettings425.bin"/><Relationship Id="rId5" Type="http://schemas.openxmlformats.org/officeDocument/2006/relationships/printerSettings" Target="../printerSettings/printerSettings419.bin"/><Relationship Id="rId15" Type="http://schemas.openxmlformats.org/officeDocument/2006/relationships/printerSettings" Target="../printerSettings/printerSettings429.bin"/><Relationship Id="rId10" Type="http://schemas.openxmlformats.org/officeDocument/2006/relationships/printerSettings" Target="../printerSettings/printerSettings424.bin"/><Relationship Id="rId4" Type="http://schemas.openxmlformats.org/officeDocument/2006/relationships/printerSettings" Target="../printerSettings/printerSettings418.bin"/><Relationship Id="rId9" Type="http://schemas.openxmlformats.org/officeDocument/2006/relationships/printerSettings" Target="../printerSettings/printerSettings423.bin"/><Relationship Id="rId14" Type="http://schemas.openxmlformats.org/officeDocument/2006/relationships/printerSettings" Target="../printerSettings/printerSettings428.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438.bin"/><Relationship Id="rId13" Type="http://schemas.openxmlformats.org/officeDocument/2006/relationships/printerSettings" Target="../printerSettings/printerSettings443.bin"/><Relationship Id="rId3" Type="http://schemas.openxmlformats.org/officeDocument/2006/relationships/printerSettings" Target="../printerSettings/printerSettings433.bin"/><Relationship Id="rId7" Type="http://schemas.openxmlformats.org/officeDocument/2006/relationships/printerSettings" Target="../printerSettings/printerSettings437.bin"/><Relationship Id="rId12" Type="http://schemas.openxmlformats.org/officeDocument/2006/relationships/printerSettings" Target="../printerSettings/printerSettings442.bin"/><Relationship Id="rId2" Type="http://schemas.openxmlformats.org/officeDocument/2006/relationships/printerSettings" Target="../printerSettings/printerSettings432.bin"/><Relationship Id="rId1" Type="http://schemas.openxmlformats.org/officeDocument/2006/relationships/printerSettings" Target="../printerSettings/printerSettings431.bin"/><Relationship Id="rId6" Type="http://schemas.openxmlformats.org/officeDocument/2006/relationships/printerSettings" Target="../printerSettings/printerSettings436.bin"/><Relationship Id="rId11" Type="http://schemas.openxmlformats.org/officeDocument/2006/relationships/printerSettings" Target="../printerSettings/printerSettings441.bin"/><Relationship Id="rId5" Type="http://schemas.openxmlformats.org/officeDocument/2006/relationships/printerSettings" Target="../printerSettings/printerSettings435.bin"/><Relationship Id="rId10" Type="http://schemas.openxmlformats.org/officeDocument/2006/relationships/printerSettings" Target="../printerSettings/printerSettings440.bin"/><Relationship Id="rId4" Type="http://schemas.openxmlformats.org/officeDocument/2006/relationships/printerSettings" Target="../printerSettings/printerSettings434.bin"/><Relationship Id="rId9" Type="http://schemas.openxmlformats.org/officeDocument/2006/relationships/printerSettings" Target="../printerSettings/printerSettings439.bin"/><Relationship Id="rId14" Type="http://schemas.openxmlformats.org/officeDocument/2006/relationships/printerSettings" Target="../printerSettings/printerSettings444.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452.bin"/><Relationship Id="rId13" Type="http://schemas.openxmlformats.org/officeDocument/2006/relationships/printerSettings" Target="../printerSettings/printerSettings457.bin"/><Relationship Id="rId3" Type="http://schemas.openxmlformats.org/officeDocument/2006/relationships/printerSettings" Target="../printerSettings/printerSettings447.bin"/><Relationship Id="rId7" Type="http://schemas.openxmlformats.org/officeDocument/2006/relationships/printerSettings" Target="../printerSettings/printerSettings451.bin"/><Relationship Id="rId12" Type="http://schemas.openxmlformats.org/officeDocument/2006/relationships/printerSettings" Target="../printerSettings/printerSettings456.bin"/><Relationship Id="rId2" Type="http://schemas.openxmlformats.org/officeDocument/2006/relationships/printerSettings" Target="../printerSettings/printerSettings446.bin"/><Relationship Id="rId1" Type="http://schemas.openxmlformats.org/officeDocument/2006/relationships/printerSettings" Target="../printerSettings/printerSettings445.bin"/><Relationship Id="rId6" Type="http://schemas.openxmlformats.org/officeDocument/2006/relationships/printerSettings" Target="../printerSettings/printerSettings450.bin"/><Relationship Id="rId11" Type="http://schemas.openxmlformats.org/officeDocument/2006/relationships/printerSettings" Target="../printerSettings/printerSettings455.bin"/><Relationship Id="rId5" Type="http://schemas.openxmlformats.org/officeDocument/2006/relationships/printerSettings" Target="../printerSettings/printerSettings449.bin"/><Relationship Id="rId10" Type="http://schemas.openxmlformats.org/officeDocument/2006/relationships/printerSettings" Target="../printerSettings/printerSettings454.bin"/><Relationship Id="rId4" Type="http://schemas.openxmlformats.org/officeDocument/2006/relationships/printerSettings" Target="../printerSettings/printerSettings448.bin"/><Relationship Id="rId9" Type="http://schemas.openxmlformats.org/officeDocument/2006/relationships/printerSettings" Target="../printerSettings/printerSettings453.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465.bin"/><Relationship Id="rId13" Type="http://schemas.openxmlformats.org/officeDocument/2006/relationships/printerSettings" Target="../printerSettings/printerSettings470.bin"/><Relationship Id="rId3" Type="http://schemas.openxmlformats.org/officeDocument/2006/relationships/printerSettings" Target="../printerSettings/printerSettings460.bin"/><Relationship Id="rId7" Type="http://schemas.openxmlformats.org/officeDocument/2006/relationships/printerSettings" Target="../printerSettings/printerSettings464.bin"/><Relationship Id="rId12" Type="http://schemas.openxmlformats.org/officeDocument/2006/relationships/printerSettings" Target="../printerSettings/printerSettings469.bin"/><Relationship Id="rId17" Type="http://schemas.openxmlformats.org/officeDocument/2006/relationships/printerSettings" Target="../printerSettings/printerSettings474.bin"/><Relationship Id="rId2" Type="http://schemas.openxmlformats.org/officeDocument/2006/relationships/printerSettings" Target="../printerSettings/printerSettings459.bin"/><Relationship Id="rId16" Type="http://schemas.openxmlformats.org/officeDocument/2006/relationships/printerSettings" Target="../printerSettings/printerSettings473.bin"/><Relationship Id="rId1" Type="http://schemas.openxmlformats.org/officeDocument/2006/relationships/printerSettings" Target="../printerSettings/printerSettings458.bin"/><Relationship Id="rId6" Type="http://schemas.openxmlformats.org/officeDocument/2006/relationships/printerSettings" Target="../printerSettings/printerSettings463.bin"/><Relationship Id="rId11" Type="http://schemas.openxmlformats.org/officeDocument/2006/relationships/printerSettings" Target="../printerSettings/printerSettings468.bin"/><Relationship Id="rId5" Type="http://schemas.openxmlformats.org/officeDocument/2006/relationships/printerSettings" Target="../printerSettings/printerSettings462.bin"/><Relationship Id="rId15" Type="http://schemas.openxmlformats.org/officeDocument/2006/relationships/printerSettings" Target="../printerSettings/printerSettings472.bin"/><Relationship Id="rId10" Type="http://schemas.openxmlformats.org/officeDocument/2006/relationships/printerSettings" Target="../printerSettings/printerSettings467.bin"/><Relationship Id="rId4" Type="http://schemas.openxmlformats.org/officeDocument/2006/relationships/printerSettings" Target="../printerSettings/printerSettings461.bin"/><Relationship Id="rId9" Type="http://schemas.openxmlformats.org/officeDocument/2006/relationships/printerSettings" Target="../printerSettings/printerSettings466.bin"/><Relationship Id="rId14" Type="http://schemas.openxmlformats.org/officeDocument/2006/relationships/printerSettings" Target="../printerSettings/printerSettings471.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482.bin"/><Relationship Id="rId13" Type="http://schemas.openxmlformats.org/officeDocument/2006/relationships/printerSettings" Target="../printerSettings/printerSettings487.bin"/><Relationship Id="rId18" Type="http://schemas.openxmlformats.org/officeDocument/2006/relationships/printerSettings" Target="../printerSettings/printerSettings492.bin"/><Relationship Id="rId26" Type="http://schemas.openxmlformats.org/officeDocument/2006/relationships/printerSettings" Target="../printerSettings/printerSettings500.bin"/><Relationship Id="rId3" Type="http://schemas.openxmlformats.org/officeDocument/2006/relationships/printerSettings" Target="../printerSettings/printerSettings477.bin"/><Relationship Id="rId21" Type="http://schemas.openxmlformats.org/officeDocument/2006/relationships/printerSettings" Target="../printerSettings/printerSettings495.bin"/><Relationship Id="rId7" Type="http://schemas.openxmlformats.org/officeDocument/2006/relationships/printerSettings" Target="../printerSettings/printerSettings481.bin"/><Relationship Id="rId12" Type="http://schemas.openxmlformats.org/officeDocument/2006/relationships/printerSettings" Target="../printerSettings/printerSettings486.bin"/><Relationship Id="rId17" Type="http://schemas.openxmlformats.org/officeDocument/2006/relationships/printerSettings" Target="../printerSettings/printerSettings491.bin"/><Relationship Id="rId25" Type="http://schemas.openxmlformats.org/officeDocument/2006/relationships/printerSettings" Target="../printerSettings/printerSettings499.bin"/><Relationship Id="rId2" Type="http://schemas.openxmlformats.org/officeDocument/2006/relationships/printerSettings" Target="../printerSettings/printerSettings476.bin"/><Relationship Id="rId16" Type="http://schemas.openxmlformats.org/officeDocument/2006/relationships/printerSettings" Target="../printerSettings/printerSettings490.bin"/><Relationship Id="rId20" Type="http://schemas.openxmlformats.org/officeDocument/2006/relationships/printerSettings" Target="../printerSettings/printerSettings494.bin"/><Relationship Id="rId1" Type="http://schemas.openxmlformats.org/officeDocument/2006/relationships/printerSettings" Target="../printerSettings/printerSettings475.bin"/><Relationship Id="rId6" Type="http://schemas.openxmlformats.org/officeDocument/2006/relationships/printerSettings" Target="../printerSettings/printerSettings480.bin"/><Relationship Id="rId11" Type="http://schemas.openxmlformats.org/officeDocument/2006/relationships/printerSettings" Target="../printerSettings/printerSettings485.bin"/><Relationship Id="rId24" Type="http://schemas.openxmlformats.org/officeDocument/2006/relationships/printerSettings" Target="../printerSettings/printerSettings498.bin"/><Relationship Id="rId5" Type="http://schemas.openxmlformats.org/officeDocument/2006/relationships/printerSettings" Target="../printerSettings/printerSettings479.bin"/><Relationship Id="rId15" Type="http://schemas.openxmlformats.org/officeDocument/2006/relationships/printerSettings" Target="../printerSettings/printerSettings489.bin"/><Relationship Id="rId23" Type="http://schemas.openxmlformats.org/officeDocument/2006/relationships/printerSettings" Target="../printerSettings/printerSettings497.bin"/><Relationship Id="rId28" Type="http://schemas.openxmlformats.org/officeDocument/2006/relationships/printerSettings" Target="../printerSettings/printerSettings502.bin"/><Relationship Id="rId10" Type="http://schemas.openxmlformats.org/officeDocument/2006/relationships/printerSettings" Target="../printerSettings/printerSettings484.bin"/><Relationship Id="rId19" Type="http://schemas.openxmlformats.org/officeDocument/2006/relationships/printerSettings" Target="../printerSettings/printerSettings493.bin"/><Relationship Id="rId4" Type="http://schemas.openxmlformats.org/officeDocument/2006/relationships/printerSettings" Target="../printerSettings/printerSettings478.bin"/><Relationship Id="rId9" Type="http://schemas.openxmlformats.org/officeDocument/2006/relationships/printerSettings" Target="../printerSettings/printerSettings483.bin"/><Relationship Id="rId14" Type="http://schemas.openxmlformats.org/officeDocument/2006/relationships/printerSettings" Target="../printerSettings/printerSettings488.bin"/><Relationship Id="rId22" Type="http://schemas.openxmlformats.org/officeDocument/2006/relationships/printerSettings" Target="../printerSettings/printerSettings496.bin"/><Relationship Id="rId27" Type="http://schemas.openxmlformats.org/officeDocument/2006/relationships/printerSettings" Target="../printerSettings/printerSettings501.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510.bin"/><Relationship Id="rId13" Type="http://schemas.openxmlformats.org/officeDocument/2006/relationships/printerSettings" Target="../printerSettings/printerSettings515.bin"/><Relationship Id="rId18" Type="http://schemas.openxmlformats.org/officeDocument/2006/relationships/printerSettings" Target="../printerSettings/printerSettings520.bin"/><Relationship Id="rId3" Type="http://schemas.openxmlformats.org/officeDocument/2006/relationships/printerSettings" Target="../printerSettings/printerSettings505.bin"/><Relationship Id="rId7" Type="http://schemas.openxmlformats.org/officeDocument/2006/relationships/printerSettings" Target="../printerSettings/printerSettings509.bin"/><Relationship Id="rId12" Type="http://schemas.openxmlformats.org/officeDocument/2006/relationships/printerSettings" Target="../printerSettings/printerSettings514.bin"/><Relationship Id="rId17" Type="http://schemas.openxmlformats.org/officeDocument/2006/relationships/printerSettings" Target="../printerSettings/printerSettings519.bin"/><Relationship Id="rId2" Type="http://schemas.openxmlformats.org/officeDocument/2006/relationships/printerSettings" Target="../printerSettings/printerSettings504.bin"/><Relationship Id="rId16" Type="http://schemas.openxmlformats.org/officeDocument/2006/relationships/printerSettings" Target="../printerSettings/printerSettings518.bin"/><Relationship Id="rId1" Type="http://schemas.openxmlformats.org/officeDocument/2006/relationships/printerSettings" Target="../printerSettings/printerSettings503.bin"/><Relationship Id="rId6" Type="http://schemas.openxmlformats.org/officeDocument/2006/relationships/printerSettings" Target="../printerSettings/printerSettings508.bin"/><Relationship Id="rId11" Type="http://schemas.openxmlformats.org/officeDocument/2006/relationships/printerSettings" Target="../printerSettings/printerSettings513.bin"/><Relationship Id="rId5" Type="http://schemas.openxmlformats.org/officeDocument/2006/relationships/printerSettings" Target="../printerSettings/printerSettings507.bin"/><Relationship Id="rId15" Type="http://schemas.openxmlformats.org/officeDocument/2006/relationships/printerSettings" Target="../printerSettings/printerSettings517.bin"/><Relationship Id="rId10" Type="http://schemas.openxmlformats.org/officeDocument/2006/relationships/printerSettings" Target="../printerSettings/printerSettings512.bin"/><Relationship Id="rId4" Type="http://schemas.openxmlformats.org/officeDocument/2006/relationships/printerSettings" Target="../printerSettings/printerSettings506.bin"/><Relationship Id="rId9" Type="http://schemas.openxmlformats.org/officeDocument/2006/relationships/printerSettings" Target="../printerSettings/printerSettings511.bin"/><Relationship Id="rId14" Type="http://schemas.openxmlformats.org/officeDocument/2006/relationships/printerSettings" Target="../printerSettings/printerSettings516.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528.bin"/><Relationship Id="rId13" Type="http://schemas.openxmlformats.org/officeDocument/2006/relationships/printerSettings" Target="../printerSettings/printerSettings533.bin"/><Relationship Id="rId18" Type="http://schemas.openxmlformats.org/officeDocument/2006/relationships/printerSettings" Target="../printerSettings/printerSettings538.bin"/><Relationship Id="rId3" Type="http://schemas.openxmlformats.org/officeDocument/2006/relationships/printerSettings" Target="../printerSettings/printerSettings523.bin"/><Relationship Id="rId7" Type="http://schemas.openxmlformats.org/officeDocument/2006/relationships/printerSettings" Target="../printerSettings/printerSettings527.bin"/><Relationship Id="rId12" Type="http://schemas.openxmlformats.org/officeDocument/2006/relationships/printerSettings" Target="../printerSettings/printerSettings532.bin"/><Relationship Id="rId17" Type="http://schemas.openxmlformats.org/officeDocument/2006/relationships/printerSettings" Target="../printerSettings/printerSettings537.bin"/><Relationship Id="rId2" Type="http://schemas.openxmlformats.org/officeDocument/2006/relationships/printerSettings" Target="../printerSettings/printerSettings522.bin"/><Relationship Id="rId16" Type="http://schemas.openxmlformats.org/officeDocument/2006/relationships/printerSettings" Target="../printerSettings/printerSettings536.bin"/><Relationship Id="rId1" Type="http://schemas.openxmlformats.org/officeDocument/2006/relationships/printerSettings" Target="../printerSettings/printerSettings521.bin"/><Relationship Id="rId6" Type="http://schemas.openxmlformats.org/officeDocument/2006/relationships/printerSettings" Target="../printerSettings/printerSettings526.bin"/><Relationship Id="rId11" Type="http://schemas.openxmlformats.org/officeDocument/2006/relationships/printerSettings" Target="../printerSettings/printerSettings531.bin"/><Relationship Id="rId5" Type="http://schemas.openxmlformats.org/officeDocument/2006/relationships/printerSettings" Target="../printerSettings/printerSettings525.bin"/><Relationship Id="rId15" Type="http://schemas.openxmlformats.org/officeDocument/2006/relationships/printerSettings" Target="../printerSettings/printerSettings535.bin"/><Relationship Id="rId10" Type="http://schemas.openxmlformats.org/officeDocument/2006/relationships/printerSettings" Target="../printerSettings/printerSettings530.bin"/><Relationship Id="rId4" Type="http://schemas.openxmlformats.org/officeDocument/2006/relationships/printerSettings" Target="../printerSettings/printerSettings524.bin"/><Relationship Id="rId9" Type="http://schemas.openxmlformats.org/officeDocument/2006/relationships/printerSettings" Target="../printerSettings/printerSettings529.bin"/><Relationship Id="rId14" Type="http://schemas.openxmlformats.org/officeDocument/2006/relationships/printerSettings" Target="../printerSettings/printerSettings534.bin"/></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546.bin"/><Relationship Id="rId13" Type="http://schemas.openxmlformats.org/officeDocument/2006/relationships/printerSettings" Target="../printerSettings/printerSettings551.bin"/><Relationship Id="rId18" Type="http://schemas.openxmlformats.org/officeDocument/2006/relationships/printerSettings" Target="../printerSettings/printerSettings556.bin"/><Relationship Id="rId3" Type="http://schemas.openxmlformats.org/officeDocument/2006/relationships/printerSettings" Target="../printerSettings/printerSettings541.bin"/><Relationship Id="rId7" Type="http://schemas.openxmlformats.org/officeDocument/2006/relationships/printerSettings" Target="../printerSettings/printerSettings545.bin"/><Relationship Id="rId12" Type="http://schemas.openxmlformats.org/officeDocument/2006/relationships/printerSettings" Target="../printerSettings/printerSettings550.bin"/><Relationship Id="rId17" Type="http://schemas.openxmlformats.org/officeDocument/2006/relationships/printerSettings" Target="../printerSettings/printerSettings555.bin"/><Relationship Id="rId2" Type="http://schemas.openxmlformats.org/officeDocument/2006/relationships/printerSettings" Target="../printerSettings/printerSettings540.bin"/><Relationship Id="rId16" Type="http://schemas.openxmlformats.org/officeDocument/2006/relationships/printerSettings" Target="../printerSettings/printerSettings554.bin"/><Relationship Id="rId1" Type="http://schemas.openxmlformats.org/officeDocument/2006/relationships/printerSettings" Target="../printerSettings/printerSettings539.bin"/><Relationship Id="rId6" Type="http://schemas.openxmlformats.org/officeDocument/2006/relationships/printerSettings" Target="../printerSettings/printerSettings544.bin"/><Relationship Id="rId11" Type="http://schemas.openxmlformats.org/officeDocument/2006/relationships/printerSettings" Target="../printerSettings/printerSettings549.bin"/><Relationship Id="rId5" Type="http://schemas.openxmlformats.org/officeDocument/2006/relationships/printerSettings" Target="../printerSettings/printerSettings543.bin"/><Relationship Id="rId15" Type="http://schemas.openxmlformats.org/officeDocument/2006/relationships/printerSettings" Target="../printerSettings/printerSettings553.bin"/><Relationship Id="rId10" Type="http://schemas.openxmlformats.org/officeDocument/2006/relationships/printerSettings" Target="../printerSettings/printerSettings548.bin"/><Relationship Id="rId4" Type="http://schemas.openxmlformats.org/officeDocument/2006/relationships/printerSettings" Target="../printerSettings/printerSettings542.bin"/><Relationship Id="rId9" Type="http://schemas.openxmlformats.org/officeDocument/2006/relationships/printerSettings" Target="../printerSettings/printerSettings547.bin"/><Relationship Id="rId14" Type="http://schemas.openxmlformats.org/officeDocument/2006/relationships/printerSettings" Target="../printerSettings/printerSettings552.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564.bin"/><Relationship Id="rId13" Type="http://schemas.openxmlformats.org/officeDocument/2006/relationships/printerSettings" Target="../printerSettings/printerSettings569.bin"/><Relationship Id="rId3" Type="http://schemas.openxmlformats.org/officeDocument/2006/relationships/printerSettings" Target="../printerSettings/printerSettings559.bin"/><Relationship Id="rId7" Type="http://schemas.openxmlformats.org/officeDocument/2006/relationships/printerSettings" Target="../printerSettings/printerSettings563.bin"/><Relationship Id="rId12" Type="http://schemas.openxmlformats.org/officeDocument/2006/relationships/printerSettings" Target="../printerSettings/printerSettings568.bin"/><Relationship Id="rId2" Type="http://schemas.openxmlformats.org/officeDocument/2006/relationships/printerSettings" Target="../printerSettings/printerSettings558.bin"/><Relationship Id="rId1" Type="http://schemas.openxmlformats.org/officeDocument/2006/relationships/printerSettings" Target="../printerSettings/printerSettings557.bin"/><Relationship Id="rId6" Type="http://schemas.openxmlformats.org/officeDocument/2006/relationships/printerSettings" Target="../printerSettings/printerSettings562.bin"/><Relationship Id="rId11" Type="http://schemas.openxmlformats.org/officeDocument/2006/relationships/printerSettings" Target="../printerSettings/printerSettings567.bin"/><Relationship Id="rId5" Type="http://schemas.openxmlformats.org/officeDocument/2006/relationships/printerSettings" Target="../printerSettings/printerSettings561.bin"/><Relationship Id="rId15" Type="http://schemas.openxmlformats.org/officeDocument/2006/relationships/printerSettings" Target="../printerSettings/printerSettings571.bin"/><Relationship Id="rId10" Type="http://schemas.openxmlformats.org/officeDocument/2006/relationships/printerSettings" Target="../printerSettings/printerSettings566.bin"/><Relationship Id="rId4" Type="http://schemas.openxmlformats.org/officeDocument/2006/relationships/printerSettings" Target="../printerSettings/printerSettings560.bin"/><Relationship Id="rId9" Type="http://schemas.openxmlformats.org/officeDocument/2006/relationships/printerSettings" Target="../printerSettings/printerSettings565.bin"/><Relationship Id="rId14" Type="http://schemas.openxmlformats.org/officeDocument/2006/relationships/printerSettings" Target="../printerSettings/printerSettings570.bin"/></Relationships>
</file>

<file path=xl/worksheets/_rels/sheet29.xml.rels><?xml version="1.0" encoding="UTF-8" standalone="yes"?>
<Relationships xmlns="http://schemas.openxmlformats.org/package/2006/relationships"><Relationship Id="rId8" Type="http://schemas.openxmlformats.org/officeDocument/2006/relationships/printerSettings" Target="../printerSettings/printerSettings579.bin"/><Relationship Id="rId13" Type="http://schemas.openxmlformats.org/officeDocument/2006/relationships/printerSettings" Target="../printerSettings/printerSettings584.bin"/><Relationship Id="rId18" Type="http://schemas.openxmlformats.org/officeDocument/2006/relationships/printerSettings" Target="../printerSettings/printerSettings589.bin"/><Relationship Id="rId3" Type="http://schemas.openxmlformats.org/officeDocument/2006/relationships/printerSettings" Target="../printerSettings/printerSettings574.bin"/><Relationship Id="rId21" Type="http://schemas.openxmlformats.org/officeDocument/2006/relationships/printerSettings" Target="../printerSettings/printerSettings592.bin"/><Relationship Id="rId7" Type="http://schemas.openxmlformats.org/officeDocument/2006/relationships/printerSettings" Target="../printerSettings/printerSettings578.bin"/><Relationship Id="rId12" Type="http://schemas.openxmlformats.org/officeDocument/2006/relationships/printerSettings" Target="../printerSettings/printerSettings583.bin"/><Relationship Id="rId17" Type="http://schemas.openxmlformats.org/officeDocument/2006/relationships/printerSettings" Target="../printerSettings/printerSettings588.bin"/><Relationship Id="rId2" Type="http://schemas.openxmlformats.org/officeDocument/2006/relationships/printerSettings" Target="../printerSettings/printerSettings573.bin"/><Relationship Id="rId16" Type="http://schemas.openxmlformats.org/officeDocument/2006/relationships/printerSettings" Target="../printerSettings/printerSettings587.bin"/><Relationship Id="rId20" Type="http://schemas.openxmlformats.org/officeDocument/2006/relationships/printerSettings" Target="../printerSettings/printerSettings591.bin"/><Relationship Id="rId1" Type="http://schemas.openxmlformats.org/officeDocument/2006/relationships/printerSettings" Target="../printerSettings/printerSettings572.bin"/><Relationship Id="rId6" Type="http://schemas.openxmlformats.org/officeDocument/2006/relationships/printerSettings" Target="../printerSettings/printerSettings577.bin"/><Relationship Id="rId11" Type="http://schemas.openxmlformats.org/officeDocument/2006/relationships/printerSettings" Target="../printerSettings/printerSettings582.bin"/><Relationship Id="rId5" Type="http://schemas.openxmlformats.org/officeDocument/2006/relationships/printerSettings" Target="../printerSettings/printerSettings576.bin"/><Relationship Id="rId15" Type="http://schemas.openxmlformats.org/officeDocument/2006/relationships/printerSettings" Target="../printerSettings/printerSettings586.bin"/><Relationship Id="rId10" Type="http://schemas.openxmlformats.org/officeDocument/2006/relationships/printerSettings" Target="../printerSettings/printerSettings581.bin"/><Relationship Id="rId19" Type="http://schemas.openxmlformats.org/officeDocument/2006/relationships/printerSettings" Target="../printerSettings/printerSettings590.bin"/><Relationship Id="rId4" Type="http://schemas.openxmlformats.org/officeDocument/2006/relationships/printerSettings" Target="../printerSettings/printerSettings575.bin"/><Relationship Id="rId9" Type="http://schemas.openxmlformats.org/officeDocument/2006/relationships/printerSettings" Target="../printerSettings/printerSettings580.bin"/><Relationship Id="rId14" Type="http://schemas.openxmlformats.org/officeDocument/2006/relationships/printerSettings" Target="../printerSettings/printerSettings585.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7.bin"/><Relationship Id="rId13" Type="http://schemas.openxmlformats.org/officeDocument/2006/relationships/printerSettings" Target="../printerSettings/printerSettings52.bin"/><Relationship Id="rId18" Type="http://schemas.openxmlformats.org/officeDocument/2006/relationships/printerSettings" Target="../printerSettings/printerSettings57.bin"/><Relationship Id="rId26" Type="http://schemas.openxmlformats.org/officeDocument/2006/relationships/printerSettings" Target="../printerSettings/printerSettings65.bin"/><Relationship Id="rId3" Type="http://schemas.openxmlformats.org/officeDocument/2006/relationships/printerSettings" Target="../printerSettings/printerSettings42.bin"/><Relationship Id="rId21" Type="http://schemas.openxmlformats.org/officeDocument/2006/relationships/printerSettings" Target="../printerSettings/printerSettings60.bin"/><Relationship Id="rId7" Type="http://schemas.openxmlformats.org/officeDocument/2006/relationships/printerSettings" Target="../printerSettings/printerSettings46.bin"/><Relationship Id="rId12" Type="http://schemas.openxmlformats.org/officeDocument/2006/relationships/printerSettings" Target="../printerSettings/printerSettings51.bin"/><Relationship Id="rId17" Type="http://schemas.openxmlformats.org/officeDocument/2006/relationships/printerSettings" Target="../printerSettings/printerSettings56.bin"/><Relationship Id="rId25" Type="http://schemas.openxmlformats.org/officeDocument/2006/relationships/printerSettings" Target="../printerSettings/printerSettings64.bin"/><Relationship Id="rId2" Type="http://schemas.openxmlformats.org/officeDocument/2006/relationships/printerSettings" Target="../printerSettings/printerSettings41.bin"/><Relationship Id="rId16" Type="http://schemas.openxmlformats.org/officeDocument/2006/relationships/printerSettings" Target="../printerSettings/printerSettings55.bin"/><Relationship Id="rId20" Type="http://schemas.openxmlformats.org/officeDocument/2006/relationships/printerSettings" Target="../printerSettings/printerSettings59.bin"/><Relationship Id="rId1" Type="http://schemas.openxmlformats.org/officeDocument/2006/relationships/printerSettings" Target="../printerSettings/printerSettings40.bin"/><Relationship Id="rId6" Type="http://schemas.openxmlformats.org/officeDocument/2006/relationships/printerSettings" Target="../printerSettings/printerSettings45.bin"/><Relationship Id="rId11" Type="http://schemas.openxmlformats.org/officeDocument/2006/relationships/printerSettings" Target="../printerSettings/printerSettings50.bin"/><Relationship Id="rId24" Type="http://schemas.openxmlformats.org/officeDocument/2006/relationships/printerSettings" Target="../printerSettings/printerSettings63.bin"/><Relationship Id="rId5" Type="http://schemas.openxmlformats.org/officeDocument/2006/relationships/printerSettings" Target="../printerSettings/printerSettings44.bin"/><Relationship Id="rId15" Type="http://schemas.openxmlformats.org/officeDocument/2006/relationships/printerSettings" Target="../printerSettings/printerSettings54.bin"/><Relationship Id="rId23" Type="http://schemas.openxmlformats.org/officeDocument/2006/relationships/printerSettings" Target="../printerSettings/printerSettings62.bin"/><Relationship Id="rId28" Type="http://schemas.openxmlformats.org/officeDocument/2006/relationships/printerSettings" Target="../printerSettings/printerSettings67.bin"/><Relationship Id="rId10" Type="http://schemas.openxmlformats.org/officeDocument/2006/relationships/printerSettings" Target="../printerSettings/printerSettings49.bin"/><Relationship Id="rId19" Type="http://schemas.openxmlformats.org/officeDocument/2006/relationships/printerSettings" Target="../printerSettings/printerSettings58.bin"/><Relationship Id="rId4" Type="http://schemas.openxmlformats.org/officeDocument/2006/relationships/printerSettings" Target="../printerSettings/printerSettings43.bin"/><Relationship Id="rId9" Type="http://schemas.openxmlformats.org/officeDocument/2006/relationships/printerSettings" Target="../printerSettings/printerSettings48.bin"/><Relationship Id="rId14" Type="http://schemas.openxmlformats.org/officeDocument/2006/relationships/printerSettings" Target="../printerSettings/printerSettings53.bin"/><Relationship Id="rId22" Type="http://schemas.openxmlformats.org/officeDocument/2006/relationships/printerSettings" Target="../printerSettings/printerSettings61.bin"/><Relationship Id="rId27" Type="http://schemas.openxmlformats.org/officeDocument/2006/relationships/printerSettings" Target="../printerSettings/printerSettings66.bin"/></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600.bin"/><Relationship Id="rId13" Type="http://schemas.openxmlformats.org/officeDocument/2006/relationships/printerSettings" Target="../printerSettings/printerSettings605.bin"/><Relationship Id="rId3" Type="http://schemas.openxmlformats.org/officeDocument/2006/relationships/printerSettings" Target="../printerSettings/printerSettings595.bin"/><Relationship Id="rId7" Type="http://schemas.openxmlformats.org/officeDocument/2006/relationships/printerSettings" Target="../printerSettings/printerSettings599.bin"/><Relationship Id="rId12" Type="http://schemas.openxmlformats.org/officeDocument/2006/relationships/printerSettings" Target="../printerSettings/printerSettings604.bin"/><Relationship Id="rId2" Type="http://schemas.openxmlformats.org/officeDocument/2006/relationships/printerSettings" Target="../printerSettings/printerSettings594.bin"/><Relationship Id="rId1" Type="http://schemas.openxmlformats.org/officeDocument/2006/relationships/printerSettings" Target="../printerSettings/printerSettings593.bin"/><Relationship Id="rId6" Type="http://schemas.openxmlformats.org/officeDocument/2006/relationships/printerSettings" Target="../printerSettings/printerSettings598.bin"/><Relationship Id="rId11" Type="http://schemas.openxmlformats.org/officeDocument/2006/relationships/printerSettings" Target="../printerSettings/printerSettings603.bin"/><Relationship Id="rId5" Type="http://schemas.openxmlformats.org/officeDocument/2006/relationships/printerSettings" Target="../printerSettings/printerSettings597.bin"/><Relationship Id="rId10" Type="http://schemas.openxmlformats.org/officeDocument/2006/relationships/printerSettings" Target="../printerSettings/printerSettings602.bin"/><Relationship Id="rId4" Type="http://schemas.openxmlformats.org/officeDocument/2006/relationships/printerSettings" Target="../printerSettings/printerSettings596.bin"/><Relationship Id="rId9" Type="http://schemas.openxmlformats.org/officeDocument/2006/relationships/printerSettings" Target="../printerSettings/printerSettings601.bin"/><Relationship Id="rId14" Type="http://schemas.openxmlformats.org/officeDocument/2006/relationships/printerSettings" Target="../printerSettings/printerSettings606.bin"/></Relationships>
</file>

<file path=xl/worksheets/_rels/sheet31.xml.rels><?xml version="1.0" encoding="UTF-8" standalone="yes"?>
<Relationships xmlns="http://schemas.openxmlformats.org/package/2006/relationships"><Relationship Id="rId8" Type="http://schemas.openxmlformats.org/officeDocument/2006/relationships/printerSettings" Target="../printerSettings/printerSettings614.bin"/><Relationship Id="rId13" Type="http://schemas.openxmlformats.org/officeDocument/2006/relationships/printerSettings" Target="../printerSettings/printerSettings619.bin"/><Relationship Id="rId18" Type="http://schemas.openxmlformats.org/officeDocument/2006/relationships/printerSettings" Target="../printerSettings/printerSettings624.bin"/><Relationship Id="rId26" Type="http://schemas.openxmlformats.org/officeDocument/2006/relationships/printerSettings" Target="../printerSettings/printerSettings632.bin"/><Relationship Id="rId3" Type="http://schemas.openxmlformats.org/officeDocument/2006/relationships/printerSettings" Target="../printerSettings/printerSettings609.bin"/><Relationship Id="rId21" Type="http://schemas.openxmlformats.org/officeDocument/2006/relationships/printerSettings" Target="../printerSettings/printerSettings627.bin"/><Relationship Id="rId7" Type="http://schemas.openxmlformats.org/officeDocument/2006/relationships/printerSettings" Target="../printerSettings/printerSettings613.bin"/><Relationship Id="rId12" Type="http://schemas.openxmlformats.org/officeDocument/2006/relationships/printerSettings" Target="../printerSettings/printerSettings618.bin"/><Relationship Id="rId17" Type="http://schemas.openxmlformats.org/officeDocument/2006/relationships/printerSettings" Target="../printerSettings/printerSettings623.bin"/><Relationship Id="rId25" Type="http://schemas.openxmlformats.org/officeDocument/2006/relationships/printerSettings" Target="../printerSettings/printerSettings631.bin"/><Relationship Id="rId2" Type="http://schemas.openxmlformats.org/officeDocument/2006/relationships/printerSettings" Target="../printerSettings/printerSettings608.bin"/><Relationship Id="rId16" Type="http://schemas.openxmlformats.org/officeDocument/2006/relationships/printerSettings" Target="../printerSettings/printerSettings622.bin"/><Relationship Id="rId20" Type="http://schemas.openxmlformats.org/officeDocument/2006/relationships/printerSettings" Target="../printerSettings/printerSettings626.bin"/><Relationship Id="rId1" Type="http://schemas.openxmlformats.org/officeDocument/2006/relationships/printerSettings" Target="../printerSettings/printerSettings607.bin"/><Relationship Id="rId6" Type="http://schemas.openxmlformats.org/officeDocument/2006/relationships/printerSettings" Target="../printerSettings/printerSettings612.bin"/><Relationship Id="rId11" Type="http://schemas.openxmlformats.org/officeDocument/2006/relationships/printerSettings" Target="../printerSettings/printerSettings617.bin"/><Relationship Id="rId24" Type="http://schemas.openxmlformats.org/officeDocument/2006/relationships/printerSettings" Target="../printerSettings/printerSettings630.bin"/><Relationship Id="rId5" Type="http://schemas.openxmlformats.org/officeDocument/2006/relationships/printerSettings" Target="../printerSettings/printerSettings611.bin"/><Relationship Id="rId15" Type="http://schemas.openxmlformats.org/officeDocument/2006/relationships/printerSettings" Target="../printerSettings/printerSettings621.bin"/><Relationship Id="rId23" Type="http://schemas.openxmlformats.org/officeDocument/2006/relationships/printerSettings" Target="../printerSettings/printerSettings629.bin"/><Relationship Id="rId28" Type="http://schemas.openxmlformats.org/officeDocument/2006/relationships/printerSettings" Target="../printerSettings/printerSettings634.bin"/><Relationship Id="rId10" Type="http://schemas.openxmlformats.org/officeDocument/2006/relationships/printerSettings" Target="../printerSettings/printerSettings616.bin"/><Relationship Id="rId19" Type="http://schemas.openxmlformats.org/officeDocument/2006/relationships/printerSettings" Target="../printerSettings/printerSettings625.bin"/><Relationship Id="rId4" Type="http://schemas.openxmlformats.org/officeDocument/2006/relationships/printerSettings" Target="../printerSettings/printerSettings610.bin"/><Relationship Id="rId9" Type="http://schemas.openxmlformats.org/officeDocument/2006/relationships/printerSettings" Target="../printerSettings/printerSettings615.bin"/><Relationship Id="rId14" Type="http://schemas.openxmlformats.org/officeDocument/2006/relationships/printerSettings" Target="../printerSettings/printerSettings620.bin"/><Relationship Id="rId22" Type="http://schemas.openxmlformats.org/officeDocument/2006/relationships/printerSettings" Target="../printerSettings/printerSettings628.bin"/><Relationship Id="rId27" Type="http://schemas.openxmlformats.org/officeDocument/2006/relationships/printerSettings" Target="../printerSettings/printerSettings633.bin"/></Relationships>
</file>

<file path=xl/worksheets/_rels/sheet32.xml.rels><?xml version="1.0" encoding="UTF-8" standalone="yes"?>
<Relationships xmlns="http://schemas.openxmlformats.org/package/2006/relationships"><Relationship Id="rId8" Type="http://schemas.openxmlformats.org/officeDocument/2006/relationships/printerSettings" Target="../printerSettings/printerSettings642.bin"/><Relationship Id="rId13" Type="http://schemas.openxmlformats.org/officeDocument/2006/relationships/printerSettings" Target="../printerSettings/printerSettings647.bin"/><Relationship Id="rId3" Type="http://schemas.openxmlformats.org/officeDocument/2006/relationships/printerSettings" Target="../printerSettings/printerSettings637.bin"/><Relationship Id="rId7" Type="http://schemas.openxmlformats.org/officeDocument/2006/relationships/printerSettings" Target="../printerSettings/printerSettings641.bin"/><Relationship Id="rId12" Type="http://schemas.openxmlformats.org/officeDocument/2006/relationships/printerSettings" Target="../printerSettings/printerSettings646.bin"/><Relationship Id="rId17" Type="http://schemas.openxmlformats.org/officeDocument/2006/relationships/printerSettings" Target="../printerSettings/printerSettings651.bin"/><Relationship Id="rId2" Type="http://schemas.openxmlformats.org/officeDocument/2006/relationships/printerSettings" Target="../printerSettings/printerSettings636.bin"/><Relationship Id="rId16" Type="http://schemas.openxmlformats.org/officeDocument/2006/relationships/printerSettings" Target="../printerSettings/printerSettings650.bin"/><Relationship Id="rId1" Type="http://schemas.openxmlformats.org/officeDocument/2006/relationships/printerSettings" Target="../printerSettings/printerSettings635.bin"/><Relationship Id="rId6" Type="http://schemas.openxmlformats.org/officeDocument/2006/relationships/printerSettings" Target="../printerSettings/printerSettings640.bin"/><Relationship Id="rId11" Type="http://schemas.openxmlformats.org/officeDocument/2006/relationships/printerSettings" Target="../printerSettings/printerSettings645.bin"/><Relationship Id="rId5" Type="http://schemas.openxmlformats.org/officeDocument/2006/relationships/printerSettings" Target="../printerSettings/printerSettings639.bin"/><Relationship Id="rId15" Type="http://schemas.openxmlformats.org/officeDocument/2006/relationships/printerSettings" Target="../printerSettings/printerSettings649.bin"/><Relationship Id="rId10" Type="http://schemas.openxmlformats.org/officeDocument/2006/relationships/printerSettings" Target="../printerSettings/printerSettings644.bin"/><Relationship Id="rId4" Type="http://schemas.openxmlformats.org/officeDocument/2006/relationships/printerSettings" Target="../printerSettings/printerSettings638.bin"/><Relationship Id="rId9" Type="http://schemas.openxmlformats.org/officeDocument/2006/relationships/printerSettings" Target="../printerSettings/printerSettings643.bin"/><Relationship Id="rId14" Type="http://schemas.openxmlformats.org/officeDocument/2006/relationships/printerSettings" Target="../printerSettings/printerSettings648.bin"/></Relationships>
</file>

<file path=xl/worksheets/_rels/sheet33.xml.rels><?xml version="1.0" encoding="UTF-8" standalone="yes"?>
<Relationships xmlns="http://schemas.openxmlformats.org/package/2006/relationships"><Relationship Id="rId8" Type="http://schemas.openxmlformats.org/officeDocument/2006/relationships/printerSettings" Target="../printerSettings/printerSettings659.bin"/><Relationship Id="rId13" Type="http://schemas.openxmlformats.org/officeDocument/2006/relationships/printerSettings" Target="../printerSettings/printerSettings664.bin"/><Relationship Id="rId3" Type="http://schemas.openxmlformats.org/officeDocument/2006/relationships/printerSettings" Target="../printerSettings/printerSettings654.bin"/><Relationship Id="rId7" Type="http://schemas.openxmlformats.org/officeDocument/2006/relationships/printerSettings" Target="../printerSettings/printerSettings658.bin"/><Relationship Id="rId12" Type="http://schemas.openxmlformats.org/officeDocument/2006/relationships/printerSettings" Target="../printerSettings/printerSettings663.bin"/><Relationship Id="rId17" Type="http://schemas.openxmlformats.org/officeDocument/2006/relationships/printerSettings" Target="../printerSettings/printerSettings668.bin"/><Relationship Id="rId2" Type="http://schemas.openxmlformats.org/officeDocument/2006/relationships/printerSettings" Target="../printerSettings/printerSettings653.bin"/><Relationship Id="rId16" Type="http://schemas.openxmlformats.org/officeDocument/2006/relationships/printerSettings" Target="../printerSettings/printerSettings667.bin"/><Relationship Id="rId1" Type="http://schemas.openxmlformats.org/officeDocument/2006/relationships/printerSettings" Target="../printerSettings/printerSettings652.bin"/><Relationship Id="rId6" Type="http://schemas.openxmlformats.org/officeDocument/2006/relationships/printerSettings" Target="../printerSettings/printerSettings657.bin"/><Relationship Id="rId11" Type="http://schemas.openxmlformats.org/officeDocument/2006/relationships/printerSettings" Target="../printerSettings/printerSettings662.bin"/><Relationship Id="rId5" Type="http://schemas.openxmlformats.org/officeDocument/2006/relationships/printerSettings" Target="../printerSettings/printerSettings656.bin"/><Relationship Id="rId15" Type="http://schemas.openxmlformats.org/officeDocument/2006/relationships/printerSettings" Target="../printerSettings/printerSettings666.bin"/><Relationship Id="rId10" Type="http://schemas.openxmlformats.org/officeDocument/2006/relationships/printerSettings" Target="../printerSettings/printerSettings661.bin"/><Relationship Id="rId4" Type="http://schemas.openxmlformats.org/officeDocument/2006/relationships/printerSettings" Target="../printerSettings/printerSettings655.bin"/><Relationship Id="rId9" Type="http://schemas.openxmlformats.org/officeDocument/2006/relationships/printerSettings" Target="../printerSettings/printerSettings660.bin"/><Relationship Id="rId14" Type="http://schemas.openxmlformats.org/officeDocument/2006/relationships/printerSettings" Target="../printerSettings/printerSettings665.bin"/></Relationships>
</file>

<file path=xl/worksheets/_rels/sheet34.xml.rels><?xml version="1.0" encoding="UTF-8" standalone="yes"?>
<Relationships xmlns="http://schemas.openxmlformats.org/package/2006/relationships"><Relationship Id="rId8" Type="http://schemas.openxmlformats.org/officeDocument/2006/relationships/printerSettings" Target="../printerSettings/printerSettings676.bin"/><Relationship Id="rId13" Type="http://schemas.openxmlformats.org/officeDocument/2006/relationships/printerSettings" Target="../printerSettings/printerSettings681.bin"/><Relationship Id="rId3" Type="http://schemas.openxmlformats.org/officeDocument/2006/relationships/printerSettings" Target="../printerSettings/printerSettings671.bin"/><Relationship Id="rId7" Type="http://schemas.openxmlformats.org/officeDocument/2006/relationships/printerSettings" Target="../printerSettings/printerSettings675.bin"/><Relationship Id="rId12" Type="http://schemas.openxmlformats.org/officeDocument/2006/relationships/printerSettings" Target="../printerSettings/printerSettings680.bin"/><Relationship Id="rId17" Type="http://schemas.openxmlformats.org/officeDocument/2006/relationships/printerSettings" Target="../printerSettings/printerSettings685.bin"/><Relationship Id="rId2" Type="http://schemas.openxmlformats.org/officeDocument/2006/relationships/printerSettings" Target="../printerSettings/printerSettings670.bin"/><Relationship Id="rId16" Type="http://schemas.openxmlformats.org/officeDocument/2006/relationships/printerSettings" Target="../printerSettings/printerSettings684.bin"/><Relationship Id="rId1" Type="http://schemas.openxmlformats.org/officeDocument/2006/relationships/printerSettings" Target="../printerSettings/printerSettings669.bin"/><Relationship Id="rId6" Type="http://schemas.openxmlformats.org/officeDocument/2006/relationships/printerSettings" Target="../printerSettings/printerSettings674.bin"/><Relationship Id="rId11" Type="http://schemas.openxmlformats.org/officeDocument/2006/relationships/printerSettings" Target="../printerSettings/printerSettings679.bin"/><Relationship Id="rId5" Type="http://schemas.openxmlformats.org/officeDocument/2006/relationships/printerSettings" Target="../printerSettings/printerSettings673.bin"/><Relationship Id="rId15" Type="http://schemas.openxmlformats.org/officeDocument/2006/relationships/printerSettings" Target="../printerSettings/printerSettings683.bin"/><Relationship Id="rId10" Type="http://schemas.openxmlformats.org/officeDocument/2006/relationships/printerSettings" Target="../printerSettings/printerSettings678.bin"/><Relationship Id="rId4" Type="http://schemas.openxmlformats.org/officeDocument/2006/relationships/printerSettings" Target="../printerSettings/printerSettings672.bin"/><Relationship Id="rId9" Type="http://schemas.openxmlformats.org/officeDocument/2006/relationships/printerSettings" Target="../printerSettings/printerSettings677.bin"/><Relationship Id="rId14" Type="http://schemas.openxmlformats.org/officeDocument/2006/relationships/printerSettings" Target="../printerSettings/printerSettings682.bin"/></Relationships>
</file>

<file path=xl/worksheets/_rels/sheet35.xml.rels><?xml version="1.0" encoding="UTF-8" standalone="yes"?>
<Relationships xmlns="http://schemas.openxmlformats.org/package/2006/relationships"><Relationship Id="rId8" Type="http://schemas.openxmlformats.org/officeDocument/2006/relationships/printerSettings" Target="../printerSettings/printerSettings693.bin"/><Relationship Id="rId13" Type="http://schemas.openxmlformats.org/officeDocument/2006/relationships/printerSettings" Target="../printerSettings/printerSettings698.bin"/><Relationship Id="rId18" Type="http://schemas.openxmlformats.org/officeDocument/2006/relationships/printerSettings" Target="../printerSettings/printerSettings703.bin"/><Relationship Id="rId3" Type="http://schemas.openxmlformats.org/officeDocument/2006/relationships/printerSettings" Target="../printerSettings/printerSettings688.bin"/><Relationship Id="rId21" Type="http://schemas.openxmlformats.org/officeDocument/2006/relationships/printerSettings" Target="../printerSettings/printerSettings706.bin"/><Relationship Id="rId7" Type="http://schemas.openxmlformats.org/officeDocument/2006/relationships/printerSettings" Target="../printerSettings/printerSettings692.bin"/><Relationship Id="rId12" Type="http://schemas.openxmlformats.org/officeDocument/2006/relationships/printerSettings" Target="../printerSettings/printerSettings697.bin"/><Relationship Id="rId17" Type="http://schemas.openxmlformats.org/officeDocument/2006/relationships/printerSettings" Target="../printerSettings/printerSettings702.bin"/><Relationship Id="rId2" Type="http://schemas.openxmlformats.org/officeDocument/2006/relationships/printerSettings" Target="../printerSettings/printerSettings687.bin"/><Relationship Id="rId16" Type="http://schemas.openxmlformats.org/officeDocument/2006/relationships/printerSettings" Target="../printerSettings/printerSettings701.bin"/><Relationship Id="rId20" Type="http://schemas.openxmlformats.org/officeDocument/2006/relationships/printerSettings" Target="../printerSettings/printerSettings705.bin"/><Relationship Id="rId1" Type="http://schemas.openxmlformats.org/officeDocument/2006/relationships/printerSettings" Target="../printerSettings/printerSettings686.bin"/><Relationship Id="rId6" Type="http://schemas.openxmlformats.org/officeDocument/2006/relationships/printerSettings" Target="../printerSettings/printerSettings691.bin"/><Relationship Id="rId11" Type="http://schemas.openxmlformats.org/officeDocument/2006/relationships/printerSettings" Target="../printerSettings/printerSettings696.bin"/><Relationship Id="rId5" Type="http://schemas.openxmlformats.org/officeDocument/2006/relationships/printerSettings" Target="../printerSettings/printerSettings690.bin"/><Relationship Id="rId15" Type="http://schemas.openxmlformats.org/officeDocument/2006/relationships/printerSettings" Target="../printerSettings/printerSettings700.bin"/><Relationship Id="rId23" Type="http://schemas.openxmlformats.org/officeDocument/2006/relationships/printerSettings" Target="../printerSettings/printerSettings708.bin"/><Relationship Id="rId10" Type="http://schemas.openxmlformats.org/officeDocument/2006/relationships/printerSettings" Target="../printerSettings/printerSettings695.bin"/><Relationship Id="rId19" Type="http://schemas.openxmlformats.org/officeDocument/2006/relationships/printerSettings" Target="../printerSettings/printerSettings704.bin"/><Relationship Id="rId4" Type="http://schemas.openxmlformats.org/officeDocument/2006/relationships/printerSettings" Target="../printerSettings/printerSettings689.bin"/><Relationship Id="rId9" Type="http://schemas.openxmlformats.org/officeDocument/2006/relationships/printerSettings" Target="../printerSettings/printerSettings694.bin"/><Relationship Id="rId14" Type="http://schemas.openxmlformats.org/officeDocument/2006/relationships/printerSettings" Target="../printerSettings/printerSettings699.bin"/><Relationship Id="rId22" Type="http://schemas.openxmlformats.org/officeDocument/2006/relationships/printerSettings" Target="../printerSettings/printerSettings707.bin"/></Relationships>
</file>

<file path=xl/worksheets/_rels/sheet36.xml.rels><?xml version="1.0" encoding="UTF-8" standalone="yes"?>
<Relationships xmlns="http://schemas.openxmlformats.org/package/2006/relationships"><Relationship Id="rId8" Type="http://schemas.openxmlformats.org/officeDocument/2006/relationships/printerSettings" Target="../printerSettings/printerSettings716.bin"/><Relationship Id="rId13" Type="http://schemas.openxmlformats.org/officeDocument/2006/relationships/printerSettings" Target="../printerSettings/printerSettings721.bin"/><Relationship Id="rId3" Type="http://schemas.openxmlformats.org/officeDocument/2006/relationships/printerSettings" Target="../printerSettings/printerSettings711.bin"/><Relationship Id="rId7" Type="http://schemas.openxmlformats.org/officeDocument/2006/relationships/printerSettings" Target="../printerSettings/printerSettings715.bin"/><Relationship Id="rId12" Type="http://schemas.openxmlformats.org/officeDocument/2006/relationships/printerSettings" Target="../printerSettings/printerSettings720.bin"/><Relationship Id="rId2" Type="http://schemas.openxmlformats.org/officeDocument/2006/relationships/printerSettings" Target="../printerSettings/printerSettings710.bin"/><Relationship Id="rId1" Type="http://schemas.openxmlformats.org/officeDocument/2006/relationships/printerSettings" Target="../printerSettings/printerSettings709.bin"/><Relationship Id="rId6" Type="http://schemas.openxmlformats.org/officeDocument/2006/relationships/printerSettings" Target="../printerSettings/printerSettings714.bin"/><Relationship Id="rId11" Type="http://schemas.openxmlformats.org/officeDocument/2006/relationships/printerSettings" Target="../printerSettings/printerSettings719.bin"/><Relationship Id="rId5" Type="http://schemas.openxmlformats.org/officeDocument/2006/relationships/printerSettings" Target="../printerSettings/printerSettings713.bin"/><Relationship Id="rId15" Type="http://schemas.openxmlformats.org/officeDocument/2006/relationships/printerSettings" Target="../printerSettings/printerSettings723.bin"/><Relationship Id="rId10" Type="http://schemas.openxmlformats.org/officeDocument/2006/relationships/printerSettings" Target="../printerSettings/printerSettings718.bin"/><Relationship Id="rId4" Type="http://schemas.openxmlformats.org/officeDocument/2006/relationships/printerSettings" Target="../printerSettings/printerSettings712.bin"/><Relationship Id="rId9" Type="http://schemas.openxmlformats.org/officeDocument/2006/relationships/printerSettings" Target="../printerSettings/printerSettings717.bin"/><Relationship Id="rId14" Type="http://schemas.openxmlformats.org/officeDocument/2006/relationships/printerSettings" Target="../printerSettings/printerSettings722.bin"/></Relationships>
</file>

<file path=xl/worksheets/_rels/sheet37.xml.rels><?xml version="1.0" encoding="UTF-8" standalone="yes"?>
<Relationships xmlns="http://schemas.openxmlformats.org/package/2006/relationships"><Relationship Id="rId8" Type="http://schemas.openxmlformats.org/officeDocument/2006/relationships/printerSettings" Target="../printerSettings/printerSettings731.bin"/><Relationship Id="rId13" Type="http://schemas.openxmlformats.org/officeDocument/2006/relationships/printerSettings" Target="../printerSettings/printerSettings736.bin"/><Relationship Id="rId3" Type="http://schemas.openxmlformats.org/officeDocument/2006/relationships/printerSettings" Target="../printerSettings/printerSettings726.bin"/><Relationship Id="rId7" Type="http://schemas.openxmlformats.org/officeDocument/2006/relationships/printerSettings" Target="../printerSettings/printerSettings730.bin"/><Relationship Id="rId12" Type="http://schemas.openxmlformats.org/officeDocument/2006/relationships/printerSettings" Target="../printerSettings/printerSettings735.bin"/><Relationship Id="rId17" Type="http://schemas.openxmlformats.org/officeDocument/2006/relationships/printerSettings" Target="../printerSettings/printerSettings740.bin"/><Relationship Id="rId2" Type="http://schemas.openxmlformats.org/officeDocument/2006/relationships/printerSettings" Target="../printerSettings/printerSettings725.bin"/><Relationship Id="rId16" Type="http://schemas.openxmlformats.org/officeDocument/2006/relationships/printerSettings" Target="../printerSettings/printerSettings739.bin"/><Relationship Id="rId1" Type="http://schemas.openxmlformats.org/officeDocument/2006/relationships/printerSettings" Target="../printerSettings/printerSettings724.bin"/><Relationship Id="rId6" Type="http://schemas.openxmlformats.org/officeDocument/2006/relationships/printerSettings" Target="../printerSettings/printerSettings729.bin"/><Relationship Id="rId11" Type="http://schemas.openxmlformats.org/officeDocument/2006/relationships/printerSettings" Target="../printerSettings/printerSettings734.bin"/><Relationship Id="rId5" Type="http://schemas.openxmlformats.org/officeDocument/2006/relationships/printerSettings" Target="../printerSettings/printerSettings728.bin"/><Relationship Id="rId15" Type="http://schemas.openxmlformats.org/officeDocument/2006/relationships/printerSettings" Target="../printerSettings/printerSettings738.bin"/><Relationship Id="rId10" Type="http://schemas.openxmlformats.org/officeDocument/2006/relationships/printerSettings" Target="../printerSettings/printerSettings733.bin"/><Relationship Id="rId4" Type="http://schemas.openxmlformats.org/officeDocument/2006/relationships/printerSettings" Target="../printerSettings/printerSettings727.bin"/><Relationship Id="rId9" Type="http://schemas.openxmlformats.org/officeDocument/2006/relationships/printerSettings" Target="../printerSettings/printerSettings732.bin"/><Relationship Id="rId14" Type="http://schemas.openxmlformats.org/officeDocument/2006/relationships/printerSettings" Target="../printerSettings/printerSettings737.bin"/></Relationships>
</file>

<file path=xl/worksheets/_rels/sheet38.xml.rels><?xml version="1.0" encoding="UTF-8" standalone="yes"?>
<Relationships xmlns="http://schemas.openxmlformats.org/package/2006/relationships"><Relationship Id="rId8" Type="http://schemas.openxmlformats.org/officeDocument/2006/relationships/printerSettings" Target="../printerSettings/printerSettings748.bin"/><Relationship Id="rId13" Type="http://schemas.openxmlformats.org/officeDocument/2006/relationships/printerSettings" Target="../printerSettings/printerSettings753.bin"/><Relationship Id="rId3" Type="http://schemas.openxmlformats.org/officeDocument/2006/relationships/printerSettings" Target="../printerSettings/printerSettings743.bin"/><Relationship Id="rId7" Type="http://schemas.openxmlformats.org/officeDocument/2006/relationships/printerSettings" Target="../printerSettings/printerSettings747.bin"/><Relationship Id="rId12" Type="http://schemas.openxmlformats.org/officeDocument/2006/relationships/printerSettings" Target="../printerSettings/printerSettings752.bin"/><Relationship Id="rId2" Type="http://schemas.openxmlformats.org/officeDocument/2006/relationships/printerSettings" Target="../printerSettings/printerSettings742.bin"/><Relationship Id="rId1" Type="http://schemas.openxmlformats.org/officeDocument/2006/relationships/printerSettings" Target="../printerSettings/printerSettings741.bin"/><Relationship Id="rId6" Type="http://schemas.openxmlformats.org/officeDocument/2006/relationships/printerSettings" Target="../printerSettings/printerSettings746.bin"/><Relationship Id="rId11" Type="http://schemas.openxmlformats.org/officeDocument/2006/relationships/printerSettings" Target="../printerSettings/printerSettings751.bin"/><Relationship Id="rId5" Type="http://schemas.openxmlformats.org/officeDocument/2006/relationships/printerSettings" Target="../printerSettings/printerSettings745.bin"/><Relationship Id="rId10" Type="http://schemas.openxmlformats.org/officeDocument/2006/relationships/printerSettings" Target="../printerSettings/printerSettings750.bin"/><Relationship Id="rId4" Type="http://schemas.openxmlformats.org/officeDocument/2006/relationships/printerSettings" Target="../printerSettings/printerSettings744.bin"/><Relationship Id="rId9" Type="http://schemas.openxmlformats.org/officeDocument/2006/relationships/printerSettings" Target="../printerSettings/printerSettings749.bin"/><Relationship Id="rId14" Type="http://schemas.openxmlformats.org/officeDocument/2006/relationships/printerSettings" Target="../printerSettings/printerSettings754.bin"/></Relationships>
</file>

<file path=xl/worksheets/_rels/sheet39.xml.rels><?xml version="1.0" encoding="UTF-8" standalone="yes"?>
<Relationships xmlns="http://schemas.openxmlformats.org/package/2006/relationships"><Relationship Id="rId8" Type="http://schemas.openxmlformats.org/officeDocument/2006/relationships/printerSettings" Target="../printerSettings/printerSettings762.bin"/><Relationship Id="rId13" Type="http://schemas.openxmlformats.org/officeDocument/2006/relationships/printerSettings" Target="../printerSettings/printerSettings767.bin"/><Relationship Id="rId3" Type="http://schemas.openxmlformats.org/officeDocument/2006/relationships/printerSettings" Target="../printerSettings/printerSettings757.bin"/><Relationship Id="rId7" Type="http://schemas.openxmlformats.org/officeDocument/2006/relationships/printerSettings" Target="../printerSettings/printerSettings761.bin"/><Relationship Id="rId12" Type="http://schemas.openxmlformats.org/officeDocument/2006/relationships/printerSettings" Target="../printerSettings/printerSettings766.bin"/><Relationship Id="rId2" Type="http://schemas.openxmlformats.org/officeDocument/2006/relationships/printerSettings" Target="../printerSettings/printerSettings756.bin"/><Relationship Id="rId16" Type="http://schemas.openxmlformats.org/officeDocument/2006/relationships/printerSettings" Target="../printerSettings/printerSettings770.bin"/><Relationship Id="rId1" Type="http://schemas.openxmlformats.org/officeDocument/2006/relationships/printerSettings" Target="../printerSettings/printerSettings755.bin"/><Relationship Id="rId6" Type="http://schemas.openxmlformats.org/officeDocument/2006/relationships/printerSettings" Target="../printerSettings/printerSettings760.bin"/><Relationship Id="rId11" Type="http://schemas.openxmlformats.org/officeDocument/2006/relationships/printerSettings" Target="../printerSettings/printerSettings765.bin"/><Relationship Id="rId5" Type="http://schemas.openxmlformats.org/officeDocument/2006/relationships/printerSettings" Target="../printerSettings/printerSettings759.bin"/><Relationship Id="rId15" Type="http://schemas.openxmlformats.org/officeDocument/2006/relationships/printerSettings" Target="../printerSettings/printerSettings769.bin"/><Relationship Id="rId10" Type="http://schemas.openxmlformats.org/officeDocument/2006/relationships/printerSettings" Target="../printerSettings/printerSettings764.bin"/><Relationship Id="rId4" Type="http://schemas.openxmlformats.org/officeDocument/2006/relationships/printerSettings" Target="../printerSettings/printerSettings758.bin"/><Relationship Id="rId9" Type="http://schemas.openxmlformats.org/officeDocument/2006/relationships/printerSettings" Target="../printerSettings/printerSettings763.bin"/><Relationship Id="rId14" Type="http://schemas.openxmlformats.org/officeDocument/2006/relationships/printerSettings" Target="../printerSettings/printerSettings768.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75.bin"/><Relationship Id="rId13" Type="http://schemas.openxmlformats.org/officeDocument/2006/relationships/printerSettings" Target="../printerSettings/printerSettings80.bin"/><Relationship Id="rId18" Type="http://schemas.openxmlformats.org/officeDocument/2006/relationships/printerSettings" Target="../printerSettings/printerSettings85.bin"/><Relationship Id="rId26" Type="http://schemas.openxmlformats.org/officeDocument/2006/relationships/printerSettings" Target="../printerSettings/printerSettings93.bin"/><Relationship Id="rId3" Type="http://schemas.openxmlformats.org/officeDocument/2006/relationships/printerSettings" Target="../printerSettings/printerSettings70.bin"/><Relationship Id="rId21" Type="http://schemas.openxmlformats.org/officeDocument/2006/relationships/printerSettings" Target="../printerSettings/printerSettings88.bin"/><Relationship Id="rId7" Type="http://schemas.openxmlformats.org/officeDocument/2006/relationships/printerSettings" Target="../printerSettings/printerSettings74.bin"/><Relationship Id="rId12" Type="http://schemas.openxmlformats.org/officeDocument/2006/relationships/printerSettings" Target="../printerSettings/printerSettings79.bin"/><Relationship Id="rId17" Type="http://schemas.openxmlformats.org/officeDocument/2006/relationships/printerSettings" Target="../printerSettings/printerSettings84.bin"/><Relationship Id="rId25" Type="http://schemas.openxmlformats.org/officeDocument/2006/relationships/printerSettings" Target="../printerSettings/printerSettings92.bin"/><Relationship Id="rId2" Type="http://schemas.openxmlformats.org/officeDocument/2006/relationships/printerSettings" Target="../printerSettings/printerSettings69.bin"/><Relationship Id="rId16" Type="http://schemas.openxmlformats.org/officeDocument/2006/relationships/printerSettings" Target="../printerSettings/printerSettings83.bin"/><Relationship Id="rId20" Type="http://schemas.openxmlformats.org/officeDocument/2006/relationships/printerSettings" Target="../printerSettings/printerSettings87.bin"/><Relationship Id="rId1" Type="http://schemas.openxmlformats.org/officeDocument/2006/relationships/printerSettings" Target="../printerSettings/printerSettings68.bin"/><Relationship Id="rId6" Type="http://schemas.openxmlformats.org/officeDocument/2006/relationships/printerSettings" Target="../printerSettings/printerSettings73.bin"/><Relationship Id="rId11" Type="http://schemas.openxmlformats.org/officeDocument/2006/relationships/printerSettings" Target="../printerSettings/printerSettings78.bin"/><Relationship Id="rId24" Type="http://schemas.openxmlformats.org/officeDocument/2006/relationships/printerSettings" Target="../printerSettings/printerSettings91.bin"/><Relationship Id="rId5" Type="http://schemas.openxmlformats.org/officeDocument/2006/relationships/printerSettings" Target="../printerSettings/printerSettings72.bin"/><Relationship Id="rId15" Type="http://schemas.openxmlformats.org/officeDocument/2006/relationships/printerSettings" Target="../printerSettings/printerSettings82.bin"/><Relationship Id="rId23" Type="http://schemas.openxmlformats.org/officeDocument/2006/relationships/printerSettings" Target="../printerSettings/printerSettings90.bin"/><Relationship Id="rId28" Type="http://schemas.openxmlformats.org/officeDocument/2006/relationships/printerSettings" Target="../printerSettings/printerSettings95.bin"/><Relationship Id="rId10" Type="http://schemas.openxmlformats.org/officeDocument/2006/relationships/printerSettings" Target="../printerSettings/printerSettings77.bin"/><Relationship Id="rId19" Type="http://schemas.openxmlformats.org/officeDocument/2006/relationships/printerSettings" Target="../printerSettings/printerSettings86.bin"/><Relationship Id="rId4" Type="http://schemas.openxmlformats.org/officeDocument/2006/relationships/printerSettings" Target="../printerSettings/printerSettings71.bin"/><Relationship Id="rId9" Type="http://schemas.openxmlformats.org/officeDocument/2006/relationships/printerSettings" Target="../printerSettings/printerSettings76.bin"/><Relationship Id="rId14" Type="http://schemas.openxmlformats.org/officeDocument/2006/relationships/printerSettings" Target="../printerSettings/printerSettings81.bin"/><Relationship Id="rId22" Type="http://schemas.openxmlformats.org/officeDocument/2006/relationships/printerSettings" Target="../printerSettings/printerSettings89.bin"/><Relationship Id="rId27" Type="http://schemas.openxmlformats.org/officeDocument/2006/relationships/printerSettings" Target="../printerSettings/printerSettings94.bin"/></Relationships>
</file>

<file path=xl/worksheets/_rels/sheet40.xml.rels><?xml version="1.0" encoding="UTF-8" standalone="yes"?>
<Relationships xmlns="http://schemas.openxmlformats.org/package/2006/relationships"><Relationship Id="rId8" Type="http://schemas.openxmlformats.org/officeDocument/2006/relationships/printerSettings" Target="../printerSettings/printerSettings778.bin"/><Relationship Id="rId13" Type="http://schemas.openxmlformats.org/officeDocument/2006/relationships/printerSettings" Target="../printerSettings/printerSettings783.bin"/><Relationship Id="rId3" Type="http://schemas.openxmlformats.org/officeDocument/2006/relationships/printerSettings" Target="../printerSettings/printerSettings773.bin"/><Relationship Id="rId7" Type="http://schemas.openxmlformats.org/officeDocument/2006/relationships/printerSettings" Target="../printerSettings/printerSettings777.bin"/><Relationship Id="rId12" Type="http://schemas.openxmlformats.org/officeDocument/2006/relationships/printerSettings" Target="../printerSettings/printerSettings782.bin"/><Relationship Id="rId17" Type="http://schemas.openxmlformats.org/officeDocument/2006/relationships/printerSettings" Target="../printerSettings/printerSettings787.bin"/><Relationship Id="rId2" Type="http://schemas.openxmlformats.org/officeDocument/2006/relationships/printerSettings" Target="../printerSettings/printerSettings772.bin"/><Relationship Id="rId16" Type="http://schemas.openxmlformats.org/officeDocument/2006/relationships/printerSettings" Target="../printerSettings/printerSettings786.bin"/><Relationship Id="rId1" Type="http://schemas.openxmlformats.org/officeDocument/2006/relationships/printerSettings" Target="../printerSettings/printerSettings771.bin"/><Relationship Id="rId6" Type="http://schemas.openxmlformats.org/officeDocument/2006/relationships/printerSettings" Target="../printerSettings/printerSettings776.bin"/><Relationship Id="rId11" Type="http://schemas.openxmlformats.org/officeDocument/2006/relationships/printerSettings" Target="../printerSettings/printerSettings781.bin"/><Relationship Id="rId5" Type="http://schemas.openxmlformats.org/officeDocument/2006/relationships/printerSettings" Target="../printerSettings/printerSettings775.bin"/><Relationship Id="rId15" Type="http://schemas.openxmlformats.org/officeDocument/2006/relationships/printerSettings" Target="../printerSettings/printerSettings785.bin"/><Relationship Id="rId10" Type="http://schemas.openxmlformats.org/officeDocument/2006/relationships/printerSettings" Target="../printerSettings/printerSettings780.bin"/><Relationship Id="rId4" Type="http://schemas.openxmlformats.org/officeDocument/2006/relationships/printerSettings" Target="../printerSettings/printerSettings774.bin"/><Relationship Id="rId9" Type="http://schemas.openxmlformats.org/officeDocument/2006/relationships/printerSettings" Target="../printerSettings/printerSettings779.bin"/><Relationship Id="rId14" Type="http://schemas.openxmlformats.org/officeDocument/2006/relationships/printerSettings" Target="../printerSettings/printerSettings784.bin"/></Relationships>
</file>

<file path=xl/worksheets/_rels/sheet41.xml.rels><?xml version="1.0" encoding="UTF-8" standalone="yes"?>
<Relationships xmlns="http://schemas.openxmlformats.org/package/2006/relationships"><Relationship Id="rId8" Type="http://schemas.openxmlformats.org/officeDocument/2006/relationships/printerSettings" Target="../printerSettings/printerSettings795.bin"/><Relationship Id="rId13" Type="http://schemas.openxmlformats.org/officeDocument/2006/relationships/printerSettings" Target="../printerSettings/printerSettings800.bin"/><Relationship Id="rId3" Type="http://schemas.openxmlformats.org/officeDocument/2006/relationships/printerSettings" Target="../printerSettings/printerSettings790.bin"/><Relationship Id="rId7" Type="http://schemas.openxmlformats.org/officeDocument/2006/relationships/printerSettings" Target="../printerSettings/printerSettings794.bin"/><Relationship Id="rId12" Type="http://schemas.openxmlformats.org/officeDocument/2006/relationships/printerSettings" Target="../printerSettings/printerSettings799.bin"/><Relationship Id="rId2" Type="http://schemas.openxmlformats.org/officeDocument/2006/relationships/printerSettings" Target="../printerSettings/printerSettings789.bin"/><Relationship Id="rId1" Type="http://schemas.openxmlformats.org/officeDocument/2006/relationships/printerSettings" Target="../printerSettings/printerSettings788.bin"/><Relationship Id="rId6" Type="http://schemas.openxmlformats.org/officeDocument/2006/relationships/printerSettings" Target="../printerSettings/printerSettings793.bin"/><Relationship Id="rId11" Type="http://schemas.openxmlformats.org/officeDocument/2006/relationships/printerSettings" Target="../printerSettings/printerSettings798.bin"/><Relationship Id="rId5" Type="http://schemas.openxmlformats.org/officeDocument/2006/relationships/printerSettings" Target="../printerSettings/printerSettings792.bin"/><Relationship Id="rId15" Type="http://schemas.openxmlformats.org/officeDocument/2006/relationships/printerSettings" Target="../printerSettings/printerSettings802.bin"/><Relationship Id="rId10" Type="http://schemas.openxmlformats.org/officeDocument/2006/relationships/printerSettings" Target="../printerSettings/printerSettings797.bin"/><Relationship Id="rId4" Type="http://schemas.openxmlformats.org/officeDocument/2006/relationships/printerSettings" Target="../printerSettings/printerSettings791.bin"/><Relationship Id="rId9" Type="http://schemas.openxmlformats.org/officeDocument/2006/relationships/printerSettings" Target="../printerSettings/printerSettings796.bin"/><Relationship Id="rId14" Type="http://schemas.openxmlformats.org/officeDocument/2006/relationships/printerSettings" Target="../printerSettings/printerSettings801.bin"/></Relationships>
</file>

<file path=xl/worksheets/_rels/sheet42.xml.rels><?xml version="1.0" encoding="UTF-8" standalone="yes"?>
<Relationships xmlns="http://schemas.openxmlformats.org/package/2006/relationships"><Relationship Id="rId8" Type="http://schemas.openxmlformats.org/officeDocument/2006/relationships/printerSettings" Target="../printerSettings/printerSettings810.bin"/><Relationship Id="rId13" Type="http://schemas.openxmlformats.org/officeDocument/2006/relationships/printerSettings" Target="../printerSettings/printerSettings815.bin"/><Relationship Id="rId18" Type="http://schemas.openxmlformats.org/officeDocument/2006/relationships/printerSettings" Target="../printerSettings/printerSettings820.bin"/><Relationship Id="rId3" Type="http://schemas.openxmlformats.org/officeDocument/2006/relationships/printerSettings" Target="../printerSettings/printerSettings805.bin"/><Relationship Id="rId7" Type="http://schemas.openxmlformats.org/officeDocument/2006/relationships/printerSettings" Target="../printerSettings/printerSettings809.bin"/><Relationship Id="rId12" Type="http://schemas.openxmlformats.org/officeDocument/2006/relationships/printerSettings" Target="../printerSettings/printerSettings814.bin"/><Relationship Id="rId17" Type="http://schemas.openxmlformats.org/officeDocument/2006/relationships/printerSettings" Target="../printerSettings/printerSettings819.bin"/><Relationship Id="rId2" Type="http://schemas.openxmlformats.org/officeDocument/2006/relationships/printerSettings" Target="../printerSettings/printerSettings804.bin"/><Relationship Id="rId16" Type="http://schemas.openxmlformats.org/officeDocument/2006/relationships/printerSettings" Target="../printerSettings/printerSettings818.bin"/><Relationship Id="rId20" Type="http://schemas.openxmlformats.org/officeDocument/2006/relationships/printerSettings" Target="../printerSettings/printerSettings822.bin"/><Relationship Id="rId1" Type="http://schemas.openxmlformats.org/officeDocument/2006/relationships/printerSettings" Target="../printerSettings/printerSettings803.bin"/><Relationship Id="rId6" Type="http://schemas.openxmlformats.org/officeDocument/2006/relationships/printerSettings" Target="../printerSettings/printerSettings808.bin"/><Relationship Id="rId11" Type="http://schemas.openxmlformats.org/officeDocument/2006/relationships/printerSettings" Target="../printerSettings/printerSettings813.bin"/><Relationship Id="rId5" Type="http://schemas.openxmlformats.org/officeDocument/2006/relationships/printerSettings" Target="../printerSettings/printerSettings807.bin"/><Relationship Id="rId15" Type="http://schemas.openxmlformats.org/officeDocument/2006/relationships/printerSettings" Target="../printerSettings/printerSettings817.bin"/><Relationship Id="rId10" Type="http://schemas.openxmlformats.org/officeDocument/2006/relationships/printerSettings" Target="../printerSettings/printerSettings812.bin"/><Relationship Id="rId19" Type="http://schemas.openxmlformats.org/officeDocument/2006/relationships/printerSettings" Target="../printerSettings/printerSettings821.bin"/><Relationship Id="rId4" Type="http://schemas.openxmlformats.org/officeDocument/2006/relationships/printerSettings" Target="../printerSettings/printerSettings806.bin"/><Relationship Id="rId9" Type="http://schemas.openxmlformats.org/officeDocument/2006/relationships/printerSettings" Target="../printerSettings/printerSettings811.bin"/><Relationship Id="rId14" Type="http://schemas.openxmlformats.org/officeDocument/2006/relationships/printerSettings" Target="../printerSettings/printerSettings816.bin"/></Relationships>
</file>

<file path=xl/worksheets/_rels/sheet43.xml.rels><?xml version="1.0" encoding="UTF-8" standalone="yes"?>
<Relationships xmlns="http://schemas.openxmlformats.org/package/2006/relationships"><Relationship Id="rId8" Type="http://schemas.openxmlformats.org/officeDocument/2006/relationships/printerSettings" Target="../printerSettings/printerSettings830.bin"/><Relationship Id="rId13" Type="http://schemas.openxmlformats.org/officeDocument/2006/relationships/printerSettings" Target="../printerSettings/printerSettings835.bin"/><Relationship Id="rId18" Type="http://schemas.openxmlformats.org/officeDocument/2006/relationships/printerSettings" Target="../printerSettings/printerSettings840.bin"/><Relationship Id="rId26" Type="http://schemas.openxmlformats.org/officeDocument/2006/relationships/printerSettings" Target="../printerSettings/printerSettings848.bin"/><Relationship Id="rId3" Type="http://schemas.openxmlformats.org/officeDocument/2006/relationships/printerSettings" Target="../printerSettings/printerSettings825.bin"/><Relationship Id="rId21" Type="http://schemas.openxmlformats.org/officeDocument/2006/relationships/printerSettings" Target="../printerSettings/printerSettings843.bin"/><Relationship Id="rId7" Type="http://schemas.openxmlformats.org/officeDocument/2006/relationships/printerSettings" Target="../printerSettings/printerSettings829.bin"/><Relationship Id="rId12" Type="http://schemas.openxmlformats.org/officeDocument/2006/relationships/printerSettings" Target="../printerSettings/printerSettings834.bin"/><Relationship Id="rId17" Type="http://schemas.openxmlformats.org/officeDocument/2006/relationships/printerSettings" Target="../printerSettings/printerSettings839.bin"/><Relationship Id="rId25" Type="http://schemas.openxmlformats.org/officeDocument/2006/relationships/printerSettings" Target="../printerSettings/printerSettings847.bin"/><Relationship Id="rId2" Type="http://schemas.openxmlformats.org/officeDocument/2006/relationships/printerSettings" Target="../printerSettings/printerSettings824.bin"/><Relationship Id="rId16" Type="http://schemas.openxmlformats.org/officeDocument/2006/relationships/printerSettings" Target="../printerSettings/printerSettings838.bin"/><Relationship Id="rId20" Type="http://schemas.openxmlformats.org/officeDocument/2006/relationships/printerSettings" Target="../printerSettings/printerSettings842.bin"/><Relationship Id="rId1" Type="http://schemas.openxmlformats.org/officeDocument/2006/relationships/printerSettings" Target="../printerSettings/printerSettings823.bin"/><Relationship Id="rId6" Type="http://schemas.openxmlformats.org/officeDocument/2006/relationships/printerSettings" Target="../printerSettings/printerSettings828.bin"/><Relationship Id="rId11" Type="http://schemas.openxmlformats.org/officeDocument/2006/relationships/printerSettings" Target="../printerSettings/printerSettings833.bin"/><Relationship Id="rId24" Type="http://schemas.openxmlformats.org/officeDocument/2006/relationships/printerSettings" Target="../printerSettings/printerSettings846.bin"/><Relationship Id="rId5" Type="http://schemas.openxmlformats.org/officeDocument/2006/relationships/printerSettings" Target="../printerSettings/printerSettings827.bin"/><Relationship Id="rId15" Type="http://schemas.openxmlformats.org/officeDocument/2006/relationships/printerSettings" Target="../printerSettings/printerSettings837.bin"/><Relationship Id="rId23" Type="http://schemas.openxmlformats.org/officeDocument/2006/relationships/printerSettings" Target="../printerSettings/printerSettings845.bin"/><Relationship Id="rId28" Type="http://schemas.openxmlformats.org/officeDocument/2006/relationships/printerSettings" Target="../printerSettings/printerSettings850.bin"/><Relationship Id="rId10" Type="http://schemas.openxmlformats.org/officeDocument/2006/relationships/printerSettings" Target="../printerSettings/printerSettings832.bin"/><Relationship Id="rId19" Type="http://schemas.openxmlformats.org/officeDocument/2006/relationships/printerSettings" Target="../printerSettings/printerSettings841.bin"/><Relationship Id="rId4" Type="http://schemas.openxmlformats.org/officeDocument/2006/relationships/printerSettings" Target="../printerSettings/printerSettings826.bin"/><Relationship Id="rId9" Type="http://schemas.openxmlformats.org/officeDocument/2006/relationships/printerSettings" Target="../printerSettings/printerSettings831.bin"/><Relationship Id="rId14" Type="http://schemas.openxmlformats.org/officeDocument/2006/relationships/printerSettings" Target="../printerSettings/printerSettings836.bin"/><Relationship Id="rId22" Type="http://schemas.openxmlformats.org/officeDocument/2006/relationships/printerSettings" Target="../printerSettings/printerSettings844.bin"/><Relationship Id="rId27" Type="http://schemas.openxmlformats.org/officeDocument/2006/relationships/printerSettings" Target="../printerSettings/printerSettings849.bin"/></Relationships>
</file>

<file path=xl/worksheets/_rels/sheet44.xml.rels><?xml version="1.0" encoding="UTF-8" standalone="yes"?>
<Relationships xmlns="http://schemas.openxmlformats.org/package/2006/relationships"><Relationship Id="rId8" Type="http://schemas.openxmlformats.org/officeDocument/2006/relationships/printerSettings" Target="../printerSettings/printerSettings858.bin"/><Relationship Id="rId13" Type="http://schemas.openxmlformats.org/officeDocument/2006/relationships/printerSettings" Target="../printerSettings/printerSettings863.bin"/><Relationship Id="rId3" Type="http://schemas.openxmlformats.org/officeDocument/2006/relationships/printerSettings" Target="../printerSettings/printerSettings853.bin"/><Relationship Id="rId7" Type="http://schemas.openxmlformats.org/officeDocument/2006/relationships/printerSettings" Target="../printerSettings/printerSettings857.bin"/><Relationship Id="rId12" Type="http://schemas.openxmlformats.org/officeDocument/2006/relationships/printerSettings" Target="../printerSettings/printerSettings862.bin"/><Relationship Id="rId2" Type="http://schemas.openxmlformats.org/officeDocument/2006/relationships/printerSettings" Target="../printerSettings/printerSettings852.bin"/><Relationship Id="rId1" Type="http://schemas.openxmlformats.org/officeDocument/2006/relationships/printerSettings" Target="../printerSettings/printerSettings851.bin"/><Relationship Id="rId6" Type="http://schemas.openxmlformats.org/officeDocument/2006/relationships/printerSettings" Target="../printerSettings/printerSettings856.bin"/><Relationship Id="rId11" Type="http://schemas.openxmlformats.org/officeDocument/2006/relationships/printerSettings" Target="../printerSettings/printerSettings861.bin"/><Relationship Id="rId5" Type="http://schemas.openxmlformats.org/officeDocument/2006/relationships/printerSettings" Target="../printerSettings/printerSettings855.bin"/><Relationship Id="rId15" Type="http://schemas.openxmlformats.org/officeDocument/2006/relationships/printerSettings" Target="../printerSettings/printerSettings865.bin"/><Relationship Id="rId10" Type="http://schemas.openxmlformats.org/officeDocument/2006/relationships/printerSettings" Target="../printerSettings/printerSettings860.bin"/><Relationship Id="rId4" Type="http://schemas.openxmlformats.org/officeDocument/2006/relationships/printerSettings" Target="../printerSettings/printerSettings854.bin"/><Relationship Id="rId9" Type="http://schemas.openxmlformats.org/officeDocument/2006/relationships/printerSettings" Target="../printerSettings/printerSettings859.bin"/><Relationship Id="rId14" Type="http://schemas.openxmlformats.org/officeDocument/2006/relationships/printerSettings" Target="../printerSettings/printerSettings864.bin"/></Relationships>
</file>

<file path=xl/worksheets/_rels/sheet45.xml.rels><?xml version="1.0" encoding="UTF-8" standalone="yes"?>
<Relationships xmlns="http://schemas.openxmlformats.org/package/2006/relationships"><Relationship Id="rId8" Type="http://schemas.openxmlformats.org/officeDocument/2006/relationships/printerSettings" Target="../printerSettings/printerSettings873.bin"/><Relationship Id="rId13" Type="http://schemas.openxmlformats.org/officeDocument/2006/relationships/printerSettings" Target="../printerSettings/printerSettings878.bin"/><Relationship Id="rId18" Type="http://schemas.openxmlformats.org/officeDocument/2006/relationships/printerSettings" Target="../printerSettings/printerSettings883.bin"/><Relationship Id="rId26" Type="http://schemas.openxmlformats.org/officeDocument/2006/relationships/printerSettings" Target="../printerSettings/printerSettings891.bin"/><Relationship Id="rId3" Type="http://schemas.openxmlformats.org/officeDocument/2006/relationships/printerSettings" Target="../printerSettings/printerSettings868.bin"/><Relationship Id="rId21" Type="http://schemas.openxmlformats.org/officeDocument/2006/relationships/printerSettings" Target="../printerSettings/printerSettings886.bin"/><Relationship Id="rId7" Type="http://schemas.openxmlformats.org/officeDocument/2006/relationships/printerSettings" Target="../printerSettings/printerSettings872.bin"/><Relationship Id="rId12" Type="http://schemas.openxmlformats.org/officeDocument/2006/relationships/printerSettings" Target="../printerSettings/printerSettings877.bin"/><Relationship Id="rId17" Type="http://schemas.openxmlformats.org/officeDocument/2006/relationships/printerSettings" Target="../printerSettings/printerSettings882.bin"/><Relationship Id="rId25" Type="http://schemas.openxmlformats.org/officeDocument/2006/relationships/printerSettings" Target="../printerSettings/printerSettings890.bin"/><Relationship Id="rId2" Type="http://schemas.openxmlformats.org/officeDocument/2006/relationships/printerSettings" Target="../printerSettings/printerSettings867.bin"/><Relationship Id="rId16" Type="http://schemas.openxmlformats.org/officeDocument/2006/relationships/printerSettings" Target="../printerSettings/printerSettings881.bin"/><Relationship Id="rId20" Type="http://schemas.openxmlformats.org/officeDocument/2006/relationships/printerSettings" Target="../printerSettings/printerSettings885.bin"/><Relationship Id="rId1" Type="http://schemas.openxmlformats.org/officeDocument/2006/relationships/printerSettings" Target="../printerSettings/printerSettings866.bin"/><Relationship Id="rId6" Type="http://schemas.openxmlformats.org/officeDocument/2006/relationships/printerSettings" Target="../printerSettings/printerSettings871.bin"/><Relationship Id="rId11" Type="http://schemas.openxmlformats.org/officeDocument/2006/relationships/printerSettings" Target="../printerSettings/printerSettings876.bin"/><Relationship Id="rId24" Type="http://schemas.openxmlformats.org/officeDocument/2006/relationships/printerSettings" Target="../printerSettings/printerSettings889.bin"/><Relationship Id="rId5" Type="http://schemas.openxmlformats.org/officeDocument/2006/relationships/printerSettings" Target="../printerSettings/printerSettings870.bin"/><Relationship Id="rId15" Type="http://schemas.openxmlformats.org/officeDocument/2006/relationships/printerSettings" Target="../printerSettings/printerSettings880.bin"/><Relationship Id="rId23" Type="http://schemas.openxmlformats.org/officeDocument/2006/relationships/printerSettings" Target="../printerSettings/printerSettings888.bin"/><Relationship Id="rId28" Type="http://schemas.openxmlformats.org/officeDocument/2006/relationships/printerSettings" Target="../printerSettings/printerSettings893.bin"/><Relationship Id="rId10" Type="http://schemas.openxmlformats.org/officeDocument/2006/relationships/printerSettings" Target="../printerSettings/printerSettings875.bin"/><Relationship Id="rId19" Type="http://schemas.openxmlformats.org/officeDocument/2006/relationships/printerSettings" Target="../printerSettings/printerSettings884.bin"/><Relationship Id="rId4" Type="http://schemas.openxmlformats.org/officeDocument/2006/relationships/printerSettings" Target="../printerSettings/printerSettings869.bin"/><Relationship Id="rId9" Type="http://schemas.openxmlformats.org/officeDocument/2006/relationships/printerSettings" Target="../printerSettings/printerSettings874.bin"/><Relationship Id="rId14" Type="http://schemas.openxmlformats.org/officeDocument/2006/relationships/printerSettings" Target="../printerSettings/printerSettings879.bin"/><Relationship Id="rId22" Type="http://schemas.openxmlformats.org/officeDocument/2006/relationships/printerSettings" Target="../printerSettings/printerSettings887.bin"/><Relationship Id="rId27" Type="http://schemas.openxmlformats.org/officeDocument/2006/relationships/printerSettings" Target="../printerSettings/printerSettings892.bin"/></Relationships>
</file>

<file path=xl/worksheets/_rels/sheet46.xml.rels><?xml version="1.0" encoding="UTF-8" standalone="yes"?>
<Relationships xmlns="http://schemas.openxmlformats.org/package/2006/relationships"><Relationship Id="rId8" Type="http://schemas.openxmlformats.org/officeDocument/2006/relationships/printerSettings" Target="../printerSettings/printerSettings901.bin"/><Relationship Id="rId13" Type="http://schemas.openxmlformats.org/officeDocument/2006/relationships/printerSettings" Target="../printerSettings/printerSettings906.bin"/><Relationship Id="rId3" Type="http://schemas.openxmlformats.org/officeDocument/2006/relationships/printerSettings" Target="../printerSettings/printerSettings896.bin"/><Relationship Id="rId7" Type="http://schemas.openxmlformats.org/officeDocument/2006/relationships/printerSettings" Target="../printerSettings/printerSettings900.bin"/><Relationship Id="rId12" Type="http://schemas.openxmlformats.org/officeDocument/2006/relationships/printerSettings" Target="../printerSettings/printerSettings905.bin"/><Relationship Id="rId2" Type="http://schemas.openxmlformats.org/officeDocument/2006/relationships/printerSettings" Target="../printerSettings/printerSettings895.bin"/><Relationship Id="rId16" Type="http://schemas.openxmlformats.org/officeDocument/2006/relationships/printerSettings" Target="../printerSettings/printerSettings909.bin"/><Relationship Id="rId1" Type="http://schemas.openxmlformats.org/officeDocument/2006/relationships/printerSettings" Target="../printerSettings/printerSettings894.bin"/><Relationship Id="rId6" Type="http://schemas.openxmlformats.org/officeDocument/2006/relationships/printerSettings" Target="../printerSettings/printerSettings899.bin"/><Relationship Id="rId11" Type="http://schemas.openxmlformats.org/officeDocument/2006/relationships/printerSettings" Target="../printerSettings/printerSettings904.bin"/><Relationship Id="rId5" Type="http://schemas.openxmlformats.org/officeDocument/2006/relationships/printerSettings" Target="../printerSettings/printerSettings898.bin"/><Relationship Id="rId15" Type="http://schemas.openxmlformats.org/officeDocument/2006/relationships/printerSettings" Target="../printerSettings/printerSettings908.bin"/><Relationship Id="rId10" Type="http://schemas.openxmlformats.org/officeDocument/2006/relationships/printerSettings" Target="../printerSettings/printerSettings903.bin"/><Relationship Id="rId4" Type="http://schemas.openxmlformats.org/officeDocument/2006/relationships/printerSettings" Target="../printerSettings/printerSettings897.bin"/><Relationship Id="rId9" Type="http://schemas.openxmlformats.org/officeDocument/2006/relationships/printerSettings" Target="../printerSettings/printerSettings902.bin"/><Relationship Id="rId14" Type="http://schemas.openxmlformats.org/officeDocument/2006/relationships/printerSettings" Target="../printerSettings/printerSettings907.bin"/></Relationships>
</file>

<file path=xl/worksheets/_rels/sheet47.xml.rels><?xml version="1.0" encoding="UTF-8" standalone="yes"?>
<Relationships xmlns="http://schemas.openxmlformats.org/package/2006/relationships"><Relationship Id="rId8" Type="http://schemas.openxmlformats.org/officeDocument/2006/relationships/printerSettings" Target="../printerSettings/printerSettings917.bin"/><Relationship Id="rId13" Type="http://schemas.openxmlformats.org/officeDocument/2006/relationships/printerSettings" Target="../printerSettings/printerSettings922.bin"/><Relationship Id="rId3" Type="http://schemas.openxmlformats.org/officeDocument/2006/relationships/printerSettings" Target="../printerSettings/printerSettings912.bin"/><Relationship Id="rId7" Type="http://schemas.openxmlformats.org/officeDocument/2006/relationships/printerSettings" Target="../printerSettings/printerSettings916.bin"/><Relationship Id="rId12" Type="http://schemas.openxmlformats.org/officeDocument/2006/relationships/printerSettings" Target="../printerSettings/printerSettings921.bin"/><Relationship Id="rId2" Type="http://schemas.openxmlformats.org/officeDocument/2006/relationships/printerSettings" Target="../printerSettings/printerSettings911.bin"/><Relationship Id="rId16" Type="http://schemas.openxmlformats.org/officeDocument/2006/relationships/printerSettings" Target="../printerSettings/printerSettings925.bin"/><Relationship Id="rId1" Type="http://schemas.openxmlformats.org/officeDocument/2006/relationships/printerSettings" Target="../printerSettings/printerSettings910.bin"/><Relationship Id="rId6" Type="http://schemas.openxmlformats.org/officeDocument/2006/relationships/printerSettings" Target="../printerSettings/printerSettings915.bin"/><Relationship Id="rId11" Type="http://schemas.openxmlformats.org/officeDocument/2006/relationships/printerSettings" Target="../printerSettings/printerSettings920.bin"/><Relationship Id="rId5" Type="http://schemas.openxmlformats.org/officeDocument/2006/relationships/printerSettings" Target="../printerSettings/printerSettings914.bin"/><Relationship Id="rId15" Type="http://schemas.openxmlformats.org/officeDocument/2006/relationships/printerSettings" Target="../printerSettings/printerSettings924.bin"/><Relationship Id="rId10" Type="http://schemas.openxmlformats.org/officeDocument/2006/relationships/printerSettings" Target="../printerSettings/printerSettings919.bin"/><Relationship Id="rId4" Type="http://schemas.openxmlformats.org/officeDocument/2006/relationships/printerSettings" Target="../printerSettings/printerSettings913.bin"/><Relationship Id="rId9" Type="http://schemas.openxmlformats.org/officeDocument/2006/relationships/printerSettings" Target="../printerSettings/printerSettings918.bin"/><Relationship Id="rId14" Type="http://schemas.openxmlformats.org/officeDocument/2006/relationships/printerSettings" Target="../printerSettings/printerSettings923.bin"/></Relationships>
</file>

<file path=xl/worksheets/_rels/sheet48.xml.rels><?xml version="1.0" encoding="UTF-8" standalone="yes"?>
<Relationships xmlns="http://schemas.openxmlformats.org/package/2006/relationships"><Relationship Id="rId8" Type="http://schemas.openxmlformats.org/officeDocument/2006/relationships/printerSettings" Target="../printerSettings/printerSettings933.bin"/><Relationship Id="rId13" Type="http://schemas.openxmlformats.org/officeDocument/2006/relationships/printerSettings" Target="../printerSettings/printerSettings938.bin"/><Relationship Id="rId3" Type="http://schemas.openxmlformats.org/officeDocument/2006/relationships/printerSettings" Target="../printerSettings/printerSettings928.bin"/><Relationship Id="rId7" Type="http://schemas.openxmlformats.org/officeDocument/2006/relationships/printerSettings" Target="../printerSettings/printerSettings932.bin"/><Relationship Id="rId12" Type="http://schemas.openxmlformats.org/officeDocument/2006/relationships/printerSettings" Target="../printerSettings/printerSettings937.bin"/><Relationship Id="rId2" Type="http://schemas.openxmlformats.org/officeDocument/2006/relationships/printerSettings" Target="../printerSettings/printerSettings927.bin"/><Relationship Id="rId16" Type="http://schemas.openxmlformats.org/officeDocument/2006/relationships/printerSettings" Target="../printerSettings/printerSettings941.bin"/><Relationship Id="rId1" Type="http://schemas.openxmlformats.org/officeDocument/2006/relationships/printerSettings" Target="../printerSettings/printerSettings926.bin"/><Relationship Id="rId6" Type="http://schemas.openxmlformats.org/officeDocument/2006/relationships/printerSettings" Target="../printerSettings/printerSettings931.bin"/><Relationship Id="rId11" Type="http://schemas.openxmlformats.org/officeDocument/2006/relationships/printerSettings" Target="../printerSettings/printerSettings936.bin"/><Relationship Id="rId5" Type="http://schemas.openxmlformats.org/officeDocument/2006/relationships/printerSettings" Target="../printerSettings/printerSettings930.bin"/><Relationship Id="rId15" Type="http://schemas.openxmlformats.org/officeDocument/2006/relationships/printerSettings" Target="../printerSettings/printerSettings940.bin"/><Relationship Id="rId10" Type="http://schemas.openxmlformats.org/officeDocument/2006/relationships/printerSettings" Target="../printerSettings/printerSettings935.bin"/><Relationship Id="rId4" Type="http://schemas.openxmlformats.org/officeDocument/2006/relationships/printerSettings" Target="../printerSettings/printerSettings929.bin"/><Relationship Id="rId9" Type="http://schemas.openxmlformats.org/officeDocument/2006/relationships/printerSettings" Target="../printerSettings/printerSettings934.bin"/><Relationship Id="rId14" Type="http://schemas.openxmlformats.org/officeDocument/2006/relationships/printerSettings" Target="../printerSettings/printerSettings939.bin"/></Relationships>
</file>

<file path=xl/worksheets/_rels/sheet49.xml.rels><?xml version="1.0" encoding="UTF-8" standalone="yes"?>
<Relationships xmlns="http://schemas.openxmlformats.org/package/2006/relationships"><Relationship Id="rId8" Type="http://schemas.openxmlformats.org/officeDocument/2006/relationships/printerSettings" Target="../printerSettings/printerSettings949.bin"/><Relationship Id="rId13" Type="http://schemas.openxmlformats.org/officeDocument/2006/relationships/printerSettings" Target="../printerSettings/printerSettings954.bin"/><Relationship Id="rId3" Type="http://schemas.openxmlformats.org/officeDocument/2006/relationships/printerSettings" Target="../printerSettings/printerSettings944.bin"/><Relationship Id="rId7" Type="http://schemas.openxmlformats.org/officeDocument/2006/relationships/printerSettings" Target="../printerSettings/printerSettings948.bin"/><Relationship Id="rId12" Type="http://schemas.openxmlformats.org/officeDocument/2006/relationships/printerSettings" Target="../printerSettings/printerSettings953.bin"/><Relationship Id="rId17" Type="http://schemas.openxmlformats.org/officeDocument/2006/relationships/printerSettings" Target="../printerSettings/printerSettings958.bin"/><Relationship Id="rId2" Type="http://schemas.openxmlformats.org/officeDocument/2006/relationships/printerSettings" Target="../printerSettings/printerSettings943.bin"/><Relationship Id="rId16" Type="http://schemas.openxmlformats.org/officeDocument/2006/relationships/printerSettings" Target="../printerSettings/printerSettings957.bin"/><Relationship Id="rId1" Type="http://schemas.openxmlformats.org/officeDocument/2006/relationships/printerSettings" Target="../printerSettings/printerSettings942.bin"/><Relationship Id="rId6" Type="http://schemas.openxmlformats.org/officeDocument/2006/relationships/printerSettings" Target="../printerSettings/printerSettings947.bin"/><Relationship Id="rId11" Type="http://schemas.openxmlformats.org/officeDocument/2006/relationships/printerSettings" Target="../printerSettings/printerSettings952.bin"/><Relationship Id="rId5" Type="http://schemas.openxmlformats.org/officeDocument/2006/relationships/printerSettings" Target="../printerSettings/printerSettings946.bin"/><Relationship Id="rId15" Type="http://schemas.openxmlformats.org/officeDocument/2006/relationships/printerSettings" Target="../printerSettings/printerSettings956.bin"/><Relationship Id="rId10" Type="http://schemas.openxmlformats.org/officeDocument/2006/relationships/printerSettings" Target="../printerSettings/printerSettings951.bin"/><Relationship Id="rId4" Type="http://schemas.openxmlformats.org/officeDocument/2006/relationships/printerSettings" Target="../printerSettings/printerSettings945.bin"/><Relationship Id="rId9" Type="http://schemas.openxmlformats.org/officeDocument/2006/relationships/printerSettings" Target="../printerSettings/printerSettings950.bin"/><Relationship Id="rId14" Type="http://schemas.openxmlformats.org/officeDocument/2006/relationships/printerSettings" Target="../printerSettings/printerSettings955.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03.bin"/><Relationship Id="rId13" Type="http://schemas.openxmlformats.org/officeDocument/2006/relationships/printerSettings" Target="../printerSettings/printerSettings108.bin"/><Relationship Id="rId18" Type="http://schemas.openxmlformats.org/officeDocument/2006/relationships/printerSettings" Target="../printerSettings/printerSettings113.bin"/><Relationship Id="rId26" Type="http://schemas.openxmlformats.org/officeDocument/2006/relationships/printerSettings" Target="../printerSettings/printerSettings121.bin"/><Relationship Id="rId3" Type="http://schemas.openxmlformats.org/officeDocument/2006/relationships/printerSettings" Target="../printerSettings/printerSettings98.bin"/><Relationship Id="rId21" Type="http://schemas.openxmlformats.org/officeDocument/2006/relationships/printerSettings" Target="../printerSettings/printerSettings116.bin"/><Relationship Id="rId7" Type="http://schemas.openxmlformats.org/officeDocument/2006/relationships/printerSettings" Target="../printerSettings/printerSettings102.bin"/><Relationship Id="rId12" Type="http://schemas.openxmlformats.org/officeDocument/2006/relationships/printerSettings" Target="../printerSettings/printerSettings107.bin"/><Relationship Id="rId17" Type="http://schemas.openxmlformats.org/officeDocument/2006/relationships/printerSettings" Target="../printerSettings/printerSettings112.bin"/><Relationship Id="rId25" Type="http://schemas.openxmlformats.org/officeDocument/2006/relationships/printerSettings" Target="../printerSettings/printerSettings120.bin"/><Relationship Id="rId2" Type="http://schemas.openxmlformats.org/officeDocument/2006/relationships/printerSettings" Target="../printerSettings/printerSettings97.bin"/><Relationship Id="rId16" Type="http://schemas.openxmlformats.org/officeDocument/2006/relationships/printerSettings" Target="../printerSettings/printerSettings111.bin"/><Relationship Id="rId20" Type="http://schemas.openxmlformats.org/officeDocument/2006/relationships/printerSettings" Target="../printerSettings/printerSettings115.bin"/><Relationship Id="rId1" Type="http://schemas.openxmlformats.org/officeDocument/2006/relationships/printerSettings" Target="../printerSettings/printerSettings96.bin"/><Relationship Id="rId6" Type="http://schemas.openxmlformats.org/officeDocument/2006/relationships/printerSettings" Target="../printerSettings/printerSettings101.bin"/><Relationship Id="rId11" Type="http://schemas.openxmlformats.org/officeDocument/2006/relationships/printerSettings" Target="../printerSettings/printerSettings106.bin"/><Relationship Id="rId24" Type="http://schemas.openxmlformats.org/officeDocument/2006/relationships/printerSettings" Target="../printerSettings/printerSettings119.bin"/><Relationship Id="rId5" Type="http://schemas.openxmlformats.org/officeDocument/2006/relationships/printerSettings" Target="../printerSettings/printerSettings100.bin"/><Relationship Id="rId15" Type="http://schemas.openxmlformats.org/officeDocument/2006/relationships/printerSettings" Target="../printerSettings/printerSettings110.bin"/><Relationship Id="rId23" Type="http://schemas.openxmlformats.org/officeDocument/2006/relationships/printerSettings" Target="../printerSettings/printerSettings118.bin"/><Relationship Id="rId28" Type="http://schemas.openxmlformats.org/officeDocument/2006/relationships/printerSettings" Target="../printerSettings/printerSettings123.bin"/><Relationship Id="rId10" Type="http://schemas.openxmlformats.org/officeDocument/2006/relationships/printerSettings" Target="../printerSettings/printerSettings105.bin"/><Relationship Id="rId19" Type="http://schemas.openxmlformats.org/officeDocument/2006/relationships/printerSettings" Target="../printerSettings/printerSettings114.bin"/><Relationship Id="rId4" Type="http://schemas.openxmlformats.org/officeDocument/2006/relationships/printerSettings" Target="../printerSettings/printerSettings99.bin"/><Relationship Id="rId9" Type="http://schemas.openxmlformats.org/officeDocument/2006/relationships/printerSettings" Target="../printerSettings/printerSettings104.bin"/><Relationship Id="rId14" Type="http://schemas.openxmlformats.org/officeDocument/2006/relationships/printerSettings" Target="../printerSettings/printerSettings109.bin"/><Relationship Id="rId22" Type="http://schemas.openxmlformats.org/officeDocument/2006/relationships/printerSettings" Target="../printerSettings/printerSettings117.bin"/><Relationship Id="rId27" Type="http://schemas.openxmlformats.org/officeDocument/2006/relationships/printerSettings" Target="../printerSettings/printerSettings122.bin"/></Relationships>
</file>

<file path=xl/worksheets/_rels/sheet50.xml.rels><?xml version="1.0" encoding="UTF-8" standalone="yes"?>
<Relationships xmlns="http://schemas.openxmlformats.org/package/2006/relationships"><Relationship Id="rId8" Type="http://schemas.openxmlformats.org/officeDocument/2006/relationships/printerSettings" Target="../printerSettings/printerSettings966.bin"/><Relationship Id="rId13" Type="http://schemas.openxmlformats.org/officeDocument/2006/relationships/printerSettings" Target="../printerSettings/printerSettings971.bin"/><Relationship Id="rId3" Type="http://schemas.openxmlformats.org/officeDocument/2006/relationships/printerSettings" Target="../printerSettings/printerSettings961.bin"/><Relationship Id="rId7" Type="http://schemas.openxmlformats.org/officeDocument/2006/relationships/printerSettings" Target="../printerSettings/printerSettings965.bin"/><Relationship Id="rId12" Type="http://schemas.openxmlformats.org/officeDocument/2006/relationships/printerSettings" Target="../printerSettings/printerSettings970.bin"/><Relationship Id="rId2" Type="http://schemas.openxmlformats.org/officeDocument/2006/relationships/printerSettings" Target="../printerSettings/printerSettings960.bin"/><Relationship Id="rId1" Type="http://schemas.openxmlformats.org/officeDocument/2006/relationships/printerSettings" Target="../printerSettings/printerSettings959.bin"/><Relationship Id="rId6" Type="http://schemas.openxmlformats.org/officeDocument/2006/relationships/printerSettings" Target="../printerSettings/printerSettings964.bin"/><Relationship Id="rId11" Type="http://schemas.openxmlformats.org/officeDocument/2006/relationships/printerSettings" Target="../printerSettings/printerSettings969.bin"/><Relationship Id="rId5" Type="http://schemas.openxmlformats.org/officeDocument/2006/relationships/printerSettings" Target="../printerSettings/printerSettings963.bin"/><Relationship Id="rId10" Type="http://schemas.openxmlformats.org/officeDocument/2006/relationships/printerSettings" Target="../printerSettings/printerSettings968.bin"/><Relationship Id="rId4" Type="http://schemas.openxmlformats.org/officeDocument/2006/relationships/printerSettings" Target="../printerSettings/printerSettings962.bin"/><Relationship Id="rId9" Type="http://schemas.openxmlformats.org/officeDocument/2006/relationships/printerSettings" Target="../printerSettings/printerSettings967.bin"/><Relationship Id="rId14" Type="http://schemas.openxmlformats.org/officeDocument/2006/relationships/printerSettings" Target="../printerSettings/printerSettings972.bin"/></Relationships>
</file>

<file path=xl/worksheets/_rels/sheet51.xml.rels><?xml version="1.0" encoding="UTF-8" standalone="yes"?>
<Relationships xmlns="http://schemas.openxmlformats.org/package/2006/relationships"><Relationship Id="rId8" Type="http://schemas.openxmlformats.org/officeDocument/2006/relationships/printerSettings" Target="../printerSettings/printerSettings980.bin"/><Relationship Id="rId13" Type="http://schemas.openxmlformats.org/officeDocument/2006/relationships/printerSettings" Target="../printerSettings/printerSettings985.bin"/><Relationship Id="rId3" Type="http://schemas.openxmlformats.org/officeDocument/2006/relationships/printerSettings" Target="../printerSettings/printerSettings975.bin"/><Relationship Id="rId7" Type="http://schemas.openxmlformats.org/officeDocument/2006/relationships/printerSettings" Target="../printerSettings/printerSettings979.bin"/><Relationship Id="rId12" Type="http://schemas.openxmlformats.org/officeDocument/2006/relationships/printerSettings" Target="../printerSettings/printerSettings984.bin"/><Relationship Id="rId2" Type="http://schemas.openxmlformats.org/officeDocument/2006/relationships/printerSettings" Target="../printerSettings/printerSettings974.bin"/><Relationship Id="rId1" Type="http://schemas.openxmlformats.org/officeDocument/2006/relationships/printerSettings" Target="../printerSettings/printerSettings973.bin"/><Relationship Id="rId6" Type="http://schemas.openxmlformats.org/officeDocument/2006/relationships/printerSettings" Target="../printerSettings/printerSettings978.bin"/><Relationship Id="rId11" Type="http://schemas.openxmlformats.org/officeDocument/2006/relationships/printerSettings" Target="../printerSettings/printerSettings983.bin"/><Relationship Id="rId5" Type="http://schemas.openxmlformats.org/officeDocument/2006/relationships/printerSettings" Target="../printerSettings/printerSettings977.bin"/><Relationship Id="rId10" Type="http://schemas.openxmlformats.org/officeDocument/2006/relationships/printerSettings" Target="../printerSettings/printerSettings982.bin"/><Relationship Id="rId4" Type="http://schemas.openxmlformats.org/officeDocument/2006/relationships/printerSettings" Target="../printerSettings/printerSettings976.bin"/><Relationship Id="rId9" Type="http://schemas.openxmlformats.org/officeDocument/2006/relationships/printerSettings" Target="../printerSettings/printerSettings981.bin"/></Relationships>
</file>

<file path=xl/worksheets/_rels/sheet52.xml.rels><?xml version="1.0" encoding="UTF-8" standalone="yes"?>
<Relationships xmlns="http://schemas.openxmlformats.org/package/2006/relationships"><Relationship Id="rId8" Type="http://schemas.openxmlformats.org/officeDocument/2006/relationships/printerSettings" Target="../printerSettings/printerSettings993.bin"/><Relationship Id="rId13" Type="http://schemas.openxmlformats.org/officeDocument/2006/relationships/printerSettings" Target="../printerSettings/printerSettings998.bin"/><Relationship Id="rId3" Type="http://schemas.openxmlformats.org/officeDocument/2006/relationships/printerSettings" Target="../printerSettings/printerSettings988.bin"/><Relationship Id="rId7" Type="http://schemas.openxmlformats.org/officeDocument/2006/relationships/printerSettings" Target="../printerSettings/printerSettings992.bin"/><Relationship Id="rId12" Type="http://schemas.openxmlformats.org/officeDocument/2006/relationships/printerSettings" Target="../printerSettings/printerSettings997.bin"/><Relationship Id="rId2" Type="http://schemas.openxmlformats.org/officeDocument/2006/relationships/printerSettings" Target="../printerSettings/printerSettings987.bin"/><Relationship Id="rId1" Type="http://schemas.openxmlformats.org/officeDocument/2006/relationships/printerSettings" Target="../printerSettings/printerSettings986.bin"/><Relationship Id="rId6" Type="http://schemas.openxmlformats.org/officeDocument/2006/relationships/printerSettings" Target="../printerSettings/printerSettings991.bin"/><Relationship Id="rId11" Type="http://schemas.openxmlformats.org/officeDocument/2006/relationships/printerSettings" Target="../printerSettings/printerSettings996.bin"/><Relationship Id="rId5" Type="http://schemas.openxmlformats.org/officeDocument/2006/relationships/printerSettings" Target="../printerSettings/printerSettings990.bin"/><Relationship Id="rId10" Type="http://schemas.openxmlformats.org/officeDocument/2006/relationships/printerSettings" Target="../printerSettings/printerSettings995.bin"/><Relationship Id="rId4" Type="http://schemas.openxmlformats.org/officeDocument/2006/relationships/printerSettings" Target="../printerSettings/printerSettings989.bin"/><Relationship Id="rId9" Type="http://schemas.openxmlformats.org/officeDocument/2006/relationships/printerSettings" Target="../printerSettings/printerSettings994.bin"/></Relationships>
</file>

<file path=xl/worksheets/_rels/sheet53.xml.rels><?xml version="1.0" encoding="UTF-8" standalone="yes"?>
<Relationships xmlns="http://schemas.openxmlformats.org/package/2006/relationships"><Relationship Id="rId8" Type="http://schemas.openxmlformats.org/officeDocument/2006/relationships/printerSettings" Target="../printerSettings/printerSettings1006.bin"/><Relationship Id="rId13" Type="http://schemas.openxmlformats.org/officeDocument/2006/relationships/printerSettings" Target="../printerSettings/printerSettings1011.bin"/><Relationship Id="rId3" Type="http://schemas.openxmlformats.org/officeDocument/2006/relationships/printerSettings" Target="../printerSettings/printerSettings1001.bin"/><Relationship Id="rId7" Type="http://schemas.openxmlformats.org/officeDocument/2006/relationships/printerSettings" Target="../printerSettings/printerSettings1005.bin"/><Relationship Id="rId12" Type="http://schemas.openxmlformats.org/officeDocument/2006/relationships/printerSettings" Target="../printerSettings/printerSettings1010.bin"/><Relationship Id="rId2" Type="http://schemas.openxmlformats.org/officeDocument/2006/relationships/printerSettings" Target="../printerSettings/printerSettings1000.bin"/><Relationship Id="rId1" Type="http://schemas.openxmlformats.org/officeDocument/2006/relationships/printerSettings" Target="../printerSettings/printerSettings999.bin"/><Relationship Id="rId6" Type="http://schemas.openxmlformats.org/officeDocument/2006/relationships/printerSettings" Target="../printerSettings/printerSettings1004.bin"/><Relationship Id="rId11" Type="http://schemas.openxmlformats.org/officeDocument/2006/relationships/printerSettings" Target="../printerSettings/printerSettings1009.bin"/><Relationship Id="rId5" Type="http://schemas.openxmlformats.org/officeDocument/2006/relationships/printerSettings" Target="../printerSettings/printerSettings1003.bin"/><Relationship Id="rId10" Type="http://schemas.openxmlformats.org/officeDocument/2006/relationships/printerSettings" Target="../printerSettings/printerSettings1008.bin"/><Relationship Id="rId4" Type="http://schemas.openxmlformats.org/officeDocument/2006/relationships/printerSettings" Target="../printerSettings/printerSettings1002.bin"/><Relationship Id="rId9" Type="http://schemas.openxmlformats.org/officeDocument/2006/relationships/printerSettings" Target="../printerSettings/printerSettings1007.bin"/><Relationship Id="rId14" Type="http://schemas.openxmlformats.org/officeDocument/2006/relationships/printerSettings" Target="../printerSettings/printerSettings1012.bin"/></Relationships>
</file>

<file path=xl/worksheets/_rels/sheet54.xml.rels><?xml version="1.0" encoding="UTF-8" standalone="yes"?>
<Relationships xmlns="http://schemas.openxmlformats.org/package/2006/relationships"><Relationship Id="rId8" Type="http://schemas.openxmlformats.org/officeDocument/2006/relationships/printerSettings" Target="../printerSettings/printerSettings1020.bin"/><Relationship Id="rId13" Type="http://schemas.openxmlformats.org/officeDocument/2006/relationships/printerSettings" Target="../printerSettings/printerSettings1025.bin"/><Relationship Id="rId3" Type="http://schemas.openxmlformats.org/officeDocument/2006/relationships/printerSettings" Target="../printerSettings/printerSettings1015.bin"/><Relationship Id="rId7" Type="http://schemas.openxmlformats.org/officeDocument/2006/relationships/printerSettings" Target="../printerSettings/printerSettings1019.bin"/><Relationship Id="rId12" Type="http://schemas.openxmlformats.org/officeDocument/2006/relationships/printerSettings" Target="../printerSettings/printerSettings1024.bin"/><Relationship Id="rId2" Type="http://schemas.openxmlformats.org/officeDocument/2006/relationships/printerSettings" Target="../printerSettings/printerSettings1014.bin"/><Relationship Id="rId1" Type="http://schemas.openxmlformats.org/officeDocument/2006/relationships/printerSettings" Target="../printerSettings/printerSettings1013.bin"/><Relationship Id="rId6" Type="http://schemas.openxmlformats.org/officeDocument/2006/relationships/printerSettings" Target="../printerSettings/printerSettings1018.bin"/><Relationship Id="rId11" Type="http://schemas.openxmlformats.org/officeDocument/2006/relationships/printerSettings" Target="../printerSettings/printerSettings1023.bin"/><Relationship Id="rId5" Type="http://schemas.openxmlformats.org/officeDocument/2006/relationships/printerSettings" Target="../printerSettings/printerSettings1017.bin"/><Relationship Id="rId10" Type="http://schemas.openxmlformats.org/officeDocument/2006/relationships/printerSettings" Target="../printerSettings/printerSettings1022.bin"/><Relationship Id="rId4" Type="http://schemas.openxmlformats.org/officeDocument/2006/relationships/printerSettings" Target="../printerSettings/printerSettings1016.bin"/><Relationship Id="rId9" Type="http://schemas.openxmlformats.org/officeDocument/2006/relationships/printerSettings" Target="../printerSettings/printerSettings1021.bin"/></Relationships>
</file>

<file path=xl/worksheets/_rels/sheet55.xml.rels><?xml version="1.0" encoding="UTF-8" standalone="yes"?>
<Relationships xmlns="http://schemas.openxmlformats.org/package/2006/relationships"><Relationship Id="rId8" Type="http://schemas.openxmlformats.org/officeDocument/2006/relationships/printerSettings" Target="../printerSettings/printerSettings1033.bin"/><Relationship Id="rId13" Type="http://schemas.openxmlformats.org/officeDocument/2006/relationships/printerSettings" Target="../printerSettings/printerSettings1038.bin"/><Relationship Id="rId3" Type="http://schemas.openxmlformats.org/officeDocument/2006/relationships/printerSettings" Target="../printerSettings/printerSettings1028.bin"/><Relationship Id="rId7" Type="http://schemas.openxmlformats.org/officeDocument/2006/relationships/printerSettings" Target="../printerSettings/printerSettings1032.bin"/><Relationship Id="rId12" Type="http://schemas.openxmlformats.org/officeDocument/2006/relationships/printerSettings" Target="../printerSettings/printerSettings1037.bin"/><Relationship Id="rId2" Type="http://schemas.openxmlformats.org/officeDocument/2006/relationships/printerSettings" Target="../printerSettings/printerSettings1027.bin"/><Relationship Id="rId1" Type="http://schemas.openxmlformats.org/officeDocument/2006/relationships/printerSettings" Target="../printerSettings/printerSettings1026.bin"/><Relationship Id="rId6" Type="http://schemas.openxmlformats.org/officeDocument/2006/relationships/printerSettings" Target="../printerSettings/printerSettings1031.bin"/><Relationship Id="rId11" Type="http://schemas.openxmlformats.org/officeDocument/2006/relationships/printerSettings" Target="../printerSettings/printerSettings1036.bin"/><Relationship Id="rId5" Type="http://schemas.openxmlformats.org/officeDocument/2006/relationships/printerSettings" Target="../printerSettings/printerSettings1030.bin"/><Relationship Id="rId10" Type="http://schemas.openxmlformats.org/officeDocument/2006/relationships/printerSettings" Target="../printerSettings/printerSettings1035.bin"/><Relationship Id="rId4" Type="http://schemas.openxmlformats.org/officeDocument/2006/relationships/printerSettings" Target="../printerSettings/printerSettings1029.bin"/><Relationship Id="rId9" Type="http://schemas.openxmlformats.org/officeDocument/2006/relationships/printerSettings" Target="../printerSettings/printerSettings1034.bin"/></Relationships>
</file>

<file path=xl/worksheets/_rels/sheet56.xml.rels><?xml version="1.0" encoding="UTF-8" standalone="yes"?>
<Relationships xmlns="http://schemas.openxmlformats.org/package/2006/relationships"><Relationship Id="rId8" Type="http://schemas.openxmlformats.org/officeDocument/2006/relationships/printerSettings" Target="../printerSettings/printerSettings1046.bin"/><Relationship Id="rId13" Type="http://schemas.openxmlformats.org/officeDocument/2006/relationships/printerSettings" Target="../printerSettings/printerSettings1051.bin"/><Relationship Id="rId3" Type="http://schemas.openxmlformats.org/officeDocument/2006/relationships/printerSettings" Target="../printerSettings/printerSettings1041.bin"/><Relationship Id="rId7" Type="http://schemas.openxmlformats.org/officeDocument/2006/relationships/printerSettings" Target="../printerSettings/printerSettings1045.bin"/><Relationship Id="rId12" Type="http://schemas.openxmlformats.org/officeDocument/2006/relationships/printerSettings" Target="../printerSettings/printerSettings1050.bin"/><Relationship Id="rId2" Type="http://schemas.openxmlformats.org/officeDocument/2006/relationships/printerSettings" Target="../printerSettings/printerSettings1040.bin"/><Relationship Id="rId1" Type="http://schemas.openxmlformats.org/officeDocument/2006/relationships/printerSettings" Target="../printerSettings/printerSettings1039.bin"/><Relationship Id="rId6" Type="http://schemas.openxmlformats.org/officeDocument/2006/relationships/printerSettings" Target="../printerSettings/printerSettings1044.bin"/><Relationship Id="rId11" Type="http://schemas.openxmlformats.org/officeDocument/2006/relationships/printerSettings" Target="../printerSettings/printerSettings1049.bin"/><Relationship Id="rId5" Type="http://schemas.openxmlformats.org/officeDocument/2006/relationships/printerSettings" Target="../printerSettings/printerSettings1043.bin"/><Relationship Id="rId10" Type="http://schemas.openxmlformats.org/officeDocument/2006/relationships/printerSettings" Target="../printerSettings/printerSettings1048.bin"/><Relationship Id="rId4" Type="http://schemas.openxmlformats.org/officeDocument/2006/relationships/printerSettings" Target="../printerSettings/printerSettings1042.bin"/><Relationship Id="rId9" Type="http://schemas.openxmlformats.org/officeDocument/2006/relationships/printerSettings" Target="../printerSettings/printerSettings1047.bin"/></Relationships>
</file>

<file path=xl/worksheets/_rels/sheet57.xml.rels><?xml version="1.0" encoding="UTF-8" standalone="yes"?>
<Relationships xmlns="http://schemas.openxmlformats.org/package/2006/relationships"><Relationship Id="rId8" Type="http://schemas.openxmlformats.org/officeDocument/2006/relationships/printerSettings" Target="../printerSettings/printerSettings1059.bin"/><Relationship Id="rId13" Type="http://schemas.openxmlformats.org/officeDocument/2006/relationships/printerSettings" Target="../printerSettings/printerSettings1064.bin"/><Relationship Id="rId3" Type="http://schemas.openxmlformats.org/officeDocument/2006/relationships/printerSettings" Target="../printerSettings/printerSettings1054.bin"/><Relationship Id="rId7" Type="http://schemas.openxmlformats.org/officeDocument/2006/relationships/printerSettings" Target="../printerSettings/printerSettings1058.bin"/><Relationship Id="rId12" Type="http://schemas.openxmlformats.org/officeDocument/2006/relationships/printerSettings" Target="../printerSettings/printerSettings1063.bin"/><Relationship Id="rId2" Type="http://schemas.openxmlformats.org/officeDocument/2006/relationships/printerSettings" Target="../printerSettings/printerSettings1053.bin"/><Relationship Id="rId1" Type="http://schemas.openxmlformats.org/officeDocument/2006/relationships/printerSettings" Target="../printerSettings/printerSettings1052.bin"/><Relationship Id="rId6" Type="http://schemas.openxmlformats.org/officeDocument/2006/relationships/printerSettings" Target="../printerSettings/printerSettings1057.bin"/><Relationship Id="rId11" Type="http://schemas.openxmlformats.org/officeDocument/2006/relationships/printerSettings" Target="../printerSettings/printerSettings1062.bin"/><Relationship Id="rId5" Type="http://schemas.openxmlformats.org/officeDocument/2006/relationships/printerSettings" Target="../printerSettings/printerSettings1056.bin"/><Relationship Id="rId10" Type="http://schemas.openxmlformats.org/officeDocument/2006/relationships/printerSettings" Target="../printerSettings/printerSettings1061.bin"/><Relationship Id="rId4" Type="http://schemas.openxmlformats.org/officeDocument/2006/relationships/printerSettings" Target="../printerSettings/printerSettings1055.bin"/><Relationship Id="rId9" Type="http://schemas.openxmlformats.org/officeDocument/2006/relationships/printerSettings" Target="../printerSettings/printerSettings1060.bin"/></Relationships>
</file>

<file path=xl/worksheets/_rels/sheet58.xml.rels><?xml version="1.0" encoding="UTF-8" standalone="yes"?>
<Relationships xmlns="http://schemas.openxmlformats.org/package/2006/relationships"><Relationship Id="rId8" Type="http://schemas.openxmlformats.org/officeDocument/2006/relationships/printerSettings" Target="../printerSettings/printerSettings1072.bin"/><Relationship Id="rId13" Type="http://schemas.openxmlformats.org/officeDocument/2006/relationships/printerSettings" Target="../printerSettings/printerSettings1077.bin"/><Relationship Id="rId3" Type="http://schemas.openxmlformats.org/officeDocument/2006/relationships/printerSettings" Target="../printerSettings/printerSettings1067.bin"/><Relationship Id="rId7" Type="http://schemas.openxmlformats.org/officeDocument/2006/relationships/printerSettings" Target="../printerSettings/printerSettings1071.bin"/><Relationship Id="rId12" Type="http://schemas.openxmlformats.org/officeDocument/2006/relationships/printerSettings" Target="../printerSettings/printerSettings1076.bin"/><Relationship Id="rId17" Type="http://schemas.openxmlformats.org/officeDocument/2006/relationships/printerSettings" Target="../printerSettings/printerSettings1081.bin"/><Relationship Id="rId2" Type="http://schemas.openxmlformats.org/officeDocument/2006/relationships/printerSettings" Target="../printerSettings/printerSettings1066.bin"/><Relationship Id="rId16" Type="http://schemas.openxmlformats.org/officeDocument/2006/relationships/printerSettings" Target="../printerSettings/printerSettings1080.bin"/><Relationship Id="rId1" Type="http://schemas.openxmlformats.org/officeDocument/2006/relationships/printerSettings" Target="../printerSettings/printerSettings1065.bin"/><Relationship Id="rId6" Type="http://schemas.openxmlformats.org/officeDocument/2006/relationships/printerSettings" Target="../printerSettings/printerSettings1070.bin"/><Relationship Id="rId11" Type="http://schemas.openxmlformats.org/officeDocument/2006/relationships/printerSettings" Target="../printerSettings/printerSettings1075.bin"/><Relationship Id="rId5" Type="http://schemas.openxmlformats.org/officeDocument/2006/relationships/printerSettings" Target="../printerSettings/printerSettings1069.bin"/><Relationship Id="rId15" Type="http://schemas.openxmlformats.org/officeDocument/2006/relationships/printerSettings" Target="../printerSettings/printerSettings1079.bin"/><Relationship Id="rId10" Type="http://schemas.openxmlformats.org/officeDocument/2006/relationships/printerSettings" Target="../printerSettings/printerSettings1074.bin"/><Relationship Id="rId4" Type="http://schemas.openxmlformats.org/officeDocument/2006/relationships/printerSettings" Target="../printerSettings/printerSettings1068.bin"/><Relationship Id="rId9" Type="http://schemas.openxmlformats.org/officeDocument/2006/relationships/printerSettings" Target="../printerSettings/printerSettings1073.bin"/><Relationship Id="rId14" Type="http://schemas.openxmlformats.org/officeDocument/2006/relationships/printerSettings" Target="../printerSettings/printerSettings1078.bin"/></Relationships>
</file>

<file path=xl/worksheets/_rels/sheet59.xml.rels><?xml version="1.0" encoding="UTF-8" standalone="yes"?>
<Relationships xmlns="http://schemas.openxmlformats.org/package/2006/relationships"><Relationship Id="rId8" Type="http://schemas.openxmlformats.org/officeDocument/2006/relationships/printerSettings" Target="../printerSettings/printerSettings1089.bin"/><Relationship Id="rId3" Type="http://schemas.openxmlformats.org/officeDocument/2006/relationships/printerSettings" Target="../printerSettings/printerSettings1084.bin"/><Relationship Id="rId7" Type="http://schemas.openxmlformats.org/officeDocument/2006/relationships/printerSettings" Target="../printerSettings/printerSettings1088.bin"/><Relationship Id="rId12" Type="http://schemas.openxmlformats.org/officeDocument/2006/relationships/printerSettings" Target="../printerSettings/printerSettings1093.bin"/><Relationship Id="rId2" Type="http://schemas.openxmlformats.org/officeDocument/2006/relationships/printerSettings" Target="../printerSettings/printerSettings1083.bin"/><Relationship Id="rId1" Type="http://schemas.openxmlformats.org/officeDocument/2006/relationships/printerSettings" Target="../printerSettings/printerSettings1082.bin"/><Relationship Id="rId6" Type="http://schemas.openxmlformats.org/officeDocument/2006/relationships/printerSettings" Target="../printerSettings/printerSettings1087.bin"/><Relationship Id="rId11" Type="http://schemas.openxmlformats.org/officeDocument/2006/relationships/printerSettings" Target="../printerSettings/printerSettings1092.bin"/><Relationship Id="rId5" Type="http://schemas.openxmlformats.org/officeDocument/2006/relationships/printerSettings" Target="../printerSettings/printerSettings1086.bin"/><Relationship Id="rId10" Type="http://schemas.openxmlformats.org/officeDocument/2006/relationships/printerSettings" Target="../printerSettings/printerSettings1091.bin"/><Relationship Id="rId4" Type="http://schemas.openxmlformats.org/officeDocument/2006/relationships/printerSettings" Target="../printerSettings/printerSettings1085.bin"/><Relationship Id="rId9" Type="http://schemas.openxmlformats.org/officeDocument/2006/relationships/printerSettings" Target="../printerSettings/printerSettings1090.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31.bin"/><Relationship Id="rId13" Type="http://schemas.openxmlformats.org/officeDocument/2006/relationships/printerSettings" Target="../printerSettings/printerSettings136.bin"/><Relationship Id="rId3" Type="http://schemas.openxmlformats.org/officeDocument/2006/relationships/printerSettings" Target="../printerSettings/printerSettings126.bin"/><Relationship Id="rId7" Type="http://schemas.openxmlformats.org/officeDocument/2006/relationships/printerSettings" Target="../printerSettings/printerSettings130.bin"/><Relationship Id="rId12" Type="http://schemas.openxmlformats.org/officeDocument/2006/relationships/printerSettings" Target="../printerSettings/printerSettings135.bin"/><Relationship Id="rId17" Type="http://schemas.openxmlformats.org/officeDocument/2006/relationships/printerSettings" Target="../printerSettings/printerSettings140.bin"/><Relationship Id="rId2" Type="http://schemas.openxmlformats.org/officeDocument/2006/relationships/printerSettings" Target="../printerSettings/printerSettings125.bin"/><Relationship Id="rId16" Type="http://schemas.openxmlformats.org/officeDocument/2006/relationships/printerSettings" Target="../printerSettings/printerSettings139.bin"/><Relationship Id="rId1" Type="http://schemas.openxmlformats.org/officeDocument/2006/relationships/printerSettings" Target="../printerSettings/printerSettings124.bin"/><Relationship Id="rId6" Type="http://schemas.openxmlformats.org/officeDocument/2006/relationships/printerSettings" Target="../printerSettings/printerSettings129.bin"/><Relationship Id="rId11" Type="http://schemas.openxmlformats.org/officeDocument/2006/relationships/printerSettings" Target="../printerSettings/printerSettings134.bin"/><Relationship Id="rId5" Type="http://schemas.openxmlformats.org/officeDocument/2006/relationships/printerSettings" Target="../printerSettings/printerSettings128.bin"/><Relationship Id="rId15" Type="http://schemas.openxmlformats.org/officeDocument/2006/relationships/printerSettings" Target="../printerSettings/printerSettings138.bin"/><Relationship Id="rId10" Type="http://schemas.openxmlformats.org/officeDocument/2006/relationships/printerSettings" Target="../printerSettings/printerSettings133.bin"/><Relationship Id="rId4" Type="http://schemas.openxmlformats.org/officeDocument/2006/relationships/printerSettings" Target="../printerSettings/printerSettings127.bin"/><Relationship Id="rId9" Type="http://schemas.openxmlformats.org/officeDocument/2006/relationships/printerSettings" Target="../printerSettings/printerSettings132.bin"/><Relationship Id="rId14" Type="http://schemas.openxmlformats.org/officeDocument/2006/relationships/printerSettings" Target="../printerSettings/printerSettings137.bin"/></Relationships>
</file>

<file path=xl/worksheets/_rels/sheet60.xml.rels><?xml version="1.0" encoding="UTF-8" standalone="yes"?>
<Relationships xmlns="http://schemas.openxmlformats.org/package/2006/relationships"><Relationship Id="rId8" Type="http://schemas.openxmlformats.org/officeDocument/2006/relationships/printerSettings" Target="../printerSettings/printerSettings1101.bin"/><Relationship Id="rId3" Type="http://schemas.openxmlformats.org/officeDocument/2006/relationships/printerSettings" Target="../printerSettings/printerSettings1096.bin"/><Relationship Id="rId7" Type="http://schemas.openxmlformats.org/officeDocument/2006/relationships/printerSettings" Target="../printerSettings/printerSettings1100.bin"/><Relationship Id="rId12" Type="http://schemas.openxmlformats.org/officeDocument/2006/relationships/printerSettings" Target="../printerSettings/printerSettings1105.bin"/><Relationship Id="rId2" Type="http://schemas.openxmlformats.org/officeDocument/2006/relationships/printerSettings" Target="../printerSettings/printerSettings1095.bin"/><Relationship Id="rId1" Type="http://schemas.openxmlformats.org/officeDocument/2006/relationships/printerSettings" Target="../printerSettings/printerSettings1094.bin"/><Relationship Id="rId6" Type="http://schemas.openxmlformats.org/officeDocument/2006/relationships/printerSettings" Target="../printerSettings/printerSettings1099.bin"/><Relationship Id="rId11" Type="http://schemas.openxmlformats.org/officeDocument/2006/relationships/printerSettings" Target="../printerSettings/printerSettings1104.bin"/><Relationship Id="rId5" Type="http://schemas.openxmlformats.org/officeDocument/2006/relationships/printerSettings" Target="../printerSettings/printerSettings1098.bin"/><Relationship Id="rId10" Type="http://schemas.openxmlformats.org/officeDocument/2006/relationships/printerSettings" Target="../printerSettings/printerSettings1103.bin"/><Relationship Id="rId4" Type="http://schemas.openxmlformats.org/officeDocument/2006/relationships/printerSettings" Target="../printerSettings/printerSettings1097.bin"/><Relationship Id="rId9" Type="http://schemas.openxmlformats.org/officeDocument/2006/relationships/printerSettings" Target="../printerSettings/printerSettings1102.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48.bin"/><Relationship Id="rId13" Type="http://schemas.openxmlformats.org/officeDocument/2006/relationships/printerSettings" Target="../printerSettings/printerSettings153.bin"/><Relationship Id="rId3" Type="http://schemas.openxmlformats.org/officeDocument/2006/relationships/printerSettings" Target="../printerSettings/printerSettings143.bin"/><Relationship Id="rId7" Type="http://schemas.openxmlformats.org/officeDocument/2006/relationships/printerSettings" Target="../printerSettings/printerSettings147.bin"/><Relationship Id="rId12" Type="http://schemas.openxmlformats.org/officeDocument/2006/relationships/printerSettings" Target="../printerSettings/printerSettings152.bin"/><Relationship Id="rId17" Type="http://schemas.openxmlformats.org/officeDocument/2006/relationships/printerSettings" Target="../printerSettings/printerSettings157.bin"/><Relationship Id="rId2" Type="http://schemas.openxmlformats.org/officeDocument/2006/relationships/printerSettings" Target="../printerSettings/printerSettings142.bin"/><Relationship Id="rId16" Type="http://schemas.openxmlformats.org/officeDocument/2006/relationships/printerSettings" Target="../printerSettings/printerSettings156.bin"/><Relationship Id="rId1" Type="http://schemas.openxmlformats.org/officeDocument/2006/relationships/printerSettings" Target="../printerSettings/printerSettings141.bin"/><Relationship Id="rId6" Type="http://schemas.openxmlformats.org/officeDocument/2006/relationships/printerSettings" Target="../printerSettings/printerSettings146.bin"/><Relationship Id="rId11" Type="http://schemas.openxmlformats.org/officeDocument/2006/relationships/printerSettings" Target="../printerSettings/printerSettings151.bin"/><Relationship Id="rId5" Type="http://schemas.openxmlformats.org/officeDocument/2006/relationships/printerSettings" Target="../printerSettings/printerSettings145.bin"/><Relationship Id="rId15" Type="http://schemas.openxmlformats.org/officeDocument/2006/relationships/printerSettings" Target="../printerSettings/printerSettings155.bin"/><Relationship Id="rId10" Type="http://schemas.openxmlformats.org/officeDocument/2006/relationships/printerSettings" Target="../printerSettings/printerSettings150.bin"/><Relationship Id="rId4" Type="http://schemas.openxmlformats.org/officeDocument/2006/relationships/printerSettings" Target="../printerSettings/printerSettings144.bin"/><Relationship Id="rId9" Type="http://schemas.openxmlformats.org/officeDocument/2006/relationships/printerSettings" Target="../printerSettings/printerSettings149.bin"/><Relationship Id="rId14" Type="http://schemas.openxmlformats.org/officeDocument/2006/relationships/printerSettings" Target="../printerSettings/printerSettings154.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165.bin"/><Relationship Id="rId13" Type="http://schemas.openxmlformats.org/officeDocument/2006/relationships/printerSettings" Target="../printerSettings/printerSettings170.bin"/><Relationship Id="rId18" Type="http://schemas.openxmlformats.org/officeDocument/2006/relationships/printerSettings" Target="../printerSettings/printerSettings175.bin"/><Relationship Id="rId26" Type="http://schemas.openxmlformats.org/officeDocument/2006/relationships/printerSettings" Target="../printerSettings/printerSettings183.bin"/><Relationship Id="rId3" Type="http://schemas.openxmlformats.org/officeDocument/2006/relationships/printerSettings" Target="../printerSettings/printerSettings160.bin"/><Relationship Id="rId21" Type="http://schemas.openxmlformats.org/officeDocument/2006/relationships/printerSettings" Target="../printerSettings/printerSettings178.bin"/><Relationship Id="rId7" Type="http://schemas.openxmlformats.org/officeDocument/2006/relationships/printerSettings" Target="../printerSettings/printerSettings164.bin"/><Relationship Id="rId12" Type="http://schemas.openxmlformats.org/officeDocument/2006/relationships/printerSettings" Target="../printerSettings/printerSettings169.bin"/><Relationship Id="rId17" Type="http://schemas.openxmlformats.org/officeDocument/2006/relationships/printerSettings" Target="../printerSettings/printerSettings174.bin"/><Relationship Id="rId25" Type="http://schemas.openxmlformats.org/officeDocument/2006/relationships/printerSettings" Target="../printerSettings/printerSettings182.bin"/><Relationship Id="rId2" Type="http://schemas.openxmlformats.org/officeDocument/2006/relationships/printerSettings" Target="../printerSettings/printerSettings159.bin"/><Relationship Id="rId16" Type="http://schemas.openxmlformats.org/officeDocument/2006/relationships/printerSettings" Target="../printerSettings/printerSettings173.bin"/><Relationship Id="rId20" Type="http://schemas.openxmlformats.org/officeDocument/2006/relationships/printerSettings" Target="../printerSettings/printerSettings177.bin"/><Relationship Id="rId1" Type="http://schemas.openxmlformats.org/officeDocument/2006/relationships/printerSettings" Target="../printerSettings/printerSettings158.bin"/><Relationship Id="rId6" Type="http://schemas.openxmlformats.org/officeDocument/2006/relationships/printerSettings" Target="../printerSettings/printerSettings163.bin"/><Relationship Id="rId11" Type="http://schemas.openxmlformats.org/officeDocument/2006/relationships/printerSettings" Target="../printerSettings/printerSettings168.bin"/><Relationship Id="rId24" Type="http://schemas.openxmlformats.org/officeDocument/2006/relationships/printerSettings" Target="../printerSettings/printerSettings181.bin"/><Relationship Id="rId5" Type="http://schemas.openxmlformats.org/officeDocument/2006/relationships/printerSettings" Target="../printerSettings/printerSettings162.bin"/><Relationship Id="rId15" Type="http://schemas.openxmlformats.org/officeDocument/2006/relationships/printerSettings" Target="../printerSettings/printerSettings172.bin"/><Relationship Id="rId23" Type="http://schemas.openxmlformats.org/officeDocument/2006/relationships/printerSettings" Target="../printerSettings/printerSettings180.bin"/><Relationship Id="rId28" Type="http://schemas.openxmlformats.org/officeDocument/2006/relationships/printerSettings" Target="../printerSettings/printerSettings185.bin"/><Relationship Id="rId10" Type="http://schemas.openxmlformats.org/officeDocument/2006/relationships/printerSettings" Target="../printerSettings/printerSettings167.bin"/><Relationship Id="rId19" Type="http://schemas.openxmlformats.org/officeDocument/2006/relationships/printerSettings" Target="../printerSettings/printerSettings176.bin"/><Relationship Id="rId4" Type="http://schemas.openxmlformats.org/officeDocument/2006/relationships/printerSettings" Target="../printerSettings/printerSettings161.bin"/><Relationship Id="rId9" Type="http://schemas.openxmlformats.org/officeDocument/2006/relationships/printerSettings" Target="../printerSettings/printerSettings166.bin"/><Relationship Id="rId14" Type="http://schemas.openxmlformats.org/officeDocument/2006/relationships/printerSettings" Target="../printerSettings/printerSettings171.bin"/><Relationship Id="rId22" Type="http://schemas.openxmlformats.org/officeDocument/2006/relationships/printerSettings" Target="../printerSettings/printerSettings179.bin"/><Relationship Id="rId27" Type="http://schemas.openxmlformats.org/officeDocument/2006/relationships/printerSettings" Target="../printerSettings/printerSettings184.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93.bin"/><Relationship Id="rId13" Type="http://schemas.openxmlformats.org/officeDocument/2006/relationships/printerSettings" Target="../printerSettings/printerSettings198.bin"/><Relationship Id="rId3" Type="http://schemas.openxmlformats.org/officeDocument/2006/relationships/printerSettings" Target="../printerSettings/printerSettings188.bin"/><Relationship Id="rId7" Type="http://schemas.openxmlformats.org/officeDocument/2006/relationships/printerSettings" Target="../printerSettings/printerSettings192.bin"/><Relationship Id="rId12" Type="http://schemas.openxmlformats.org/officeDocument/2006/relationships/printerSettings" Target="../printerSettings/printerSettings197.bin"/><Relationship Id="rId2" Type="http://schemas.openxmlformats.org/officeDocument/2006/relationships/printerSettings" Target="../printerSettings/printerSettings187.bin"/><Relationship Id="rId16" Type="http://schemas.openxmlformats.org/officeDocument/2006/relationships/printerSettings" Target="../printerSettings/printerSettings201.bin"/><Relationship Id="rId1" Type="http://schemas.openxmlformats.org/officeDocument/2006/relationships/printerSettings" Target="../printerSettings/printerSettings186.bin"/><Relationship Id="rId6" Type="http://schemas.openxmlformats.org/officeDocument/2006/relationships/printerSettings" Target="../printerSettings/printerSettings191.bin"/><Relationship Id="rId11" Type="http://schemas.openxmlformats.org/officeDocument/2006/relationships/printerSettings" Target="../printerSettings/printerSettings196.bin"/><Relationship Id="rId5" Type="http://schemas.openxmlformats.org/officeDocument/2006/relationships/printerSettings" Target="../printerSettings/printerSettings190.bin"/><Relationship Id="rId15" Type="http://schemas.openxmlformats.org/officeDocument/2006/relationships/printerSettings" Target="../printerSettings/printerSettings200.bin"/><Relationship Id="rId10" Type="http://schemas.openxmlformats.org/officeDocument/2006/relationships/printerSettings" Target="../printerSettings/printerSettings195.bin"/><Relationship Id="rId4" Type="http://schemas.openxmlformats.org/officeDocument/2006/relationships/printerSettings" Target="../printerSettings/printerSettings189.bin"/><Relationship Id="rId9" Type="http://schemas.openxmlformats.org/officeDocument/2006/relationships/printerSettings" Target="../printerSettings/printerSettings194.bin"/><Relationship Id="rId14" Type="http://schemas.openxmlformats.org/officeDocument/2006/relationships/printerSettings" Target="../printerSettings/printerSettings19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6ED88-7C2E-4209-BFA6-FD9036FD6FC8}">
  <sheetPr>
    <tabColor theme="9"/>
  </sheetPr>
  <dimension ref="A1:I97"/>
  <sheetViews>
    <sheetView showGridLines="0" tabSelected="1" topLeftCell="A87" workbookViewId="0">
      <selection activeCell="E105" sqref="E105"/>
    </sheetView>
  </sheetViews>
  <sheetFormatPr defaultColWidth="9.140625" defaultRowHeight="12.75"/>
  <cols>
    <col min="1" max="1" width="10.28515625" style="939" customWidth="1"/>
    <col min="2" max="2" width="14" style="931" customWidth="1"/>
    <col min="3" max="3" width="124.28515625" style="931" bestFit="1" customWidth="1"/>
    <col min="4" max="4" width="11.42578125" style="931" customWidth="1"/>
    <col min="5" max="8" width="9.140625" style="931"/>
    <col min="9" max="9" width="35" style="930" customWidth="1"/>
    <col min="10" max="16384" width="9.140625" style="931"/>
  </cols>
  <sheetData>
    <row r="1" spans="1:9" ht="24.75" customHeight="1" thickBot="1">
      <c r="A1" s="937"/>
      <c r="B1" s="938"/>
    </row>
    <row r="2" spans="1:9" ht="34.5" customHeight="1" thickBot="1">
      <c r="A2" s="930"/>
      <c r="B2" s="948" t="s">
        <v>2199</v>
      </c>
      <c r="C2" s="948"/>
      <c r="I2" s="931"/>
    </row>
    <row r="3" spans="1:9">
      <c r="I3" s="931"/>
    </row>
    <row r="4" spans="1:9" ht="13.5">
      <c r="B4" s="928" t="s">
        <v>2201</v>
      </c>
      <c r="C4" s="928" t="s">
        <v>2202</v>
      </c>
      <c r="I4" s="931"/>
    </row>
    <row r="5" spans="1:9" ht="13.5">
      <c r="A5" s="939" t="s">
        <v>643</v>
      </c>
      <c r="B5" s="940" t="str">
        <f>HYPERLINK("#'Capital'!A1",A5)</f>
        <v>Capital</v>
      </c>
      <c r="C5" s="931" t="str">
        <f>Capital!B9</f>
        <v>Capital: Total own funds</v>
      </c>
    </row>
    <row r="6" spans="1:9" ht="13.5">
      <c r="A6" s="939" t="s">
        <v>1275</v>
      </c>
      <c r="B6" s="940" t="str">
        <f>HYPERLINK("#'EU CCA'!A1",A6)</f>
        <v>EU CCA</v>
      </c>
      <c r="C6" s="931" t="str">
        <f>'EU CCA'!B9</f>
        <v>EU CCA: Main features of regulatory own funds instruments and eligible liabilities instruments</v>
      </c>
    </row>
    <row r="7" spans="1:9" ht="13.5">
      <c r="A7" s="939" t="s">
        <v>1352</v>
      </c>
      <c r="B7" s="940" t="str">
        <f>HYPERLINK("#'EU CC1'!A1",A7)</f>
        <v>EU CC1</v>
      </c>
      <c r="C7" s="931" t="str">
        <f>'EU CC1'!B9</f>
        <v>EU CC1: Composition of regulatory own funds</v>
      </c>
    </row>
    <row r="8" spans="1:9" ht="13.5">
      <c r="A8" s="939" t="s">
        <v>1410</v>
      </c>
      <c r="B8" s="940" t="str">
        <f>HYPERLINK("#'EU CC2'!A1",A8)</f>
        <v>EU CC2</v>
      </c>
      <c r="C8" s="931" t="str">
        <f>'EU CC2'!B9</f>
        <v>EU CC2 : Reconciliation of regulatory own funds to balance sheet in the audited financial statements</v>
      </c>
      <c r="G8" s="941"/>
    </row>
    <row r="9" spans="1:9" ht="24.75" customHeight="1">
      <c r="A9" s="939" t="s">
        <v>1257</v>
      </c>
      <c r="B9" s="940" t="str">
        <f>HYPERLINK("#'EU KM1'!A1",A9)</f>
        <v>EU KM1</v>
      </c>
      <c r="C9" s="931" t="str">
        <f>'EU KM1'!B9</f>
        <v>EU KM1: Key metrics template</v>
      </c>
      <c r="D9" s="938"/>
      <c r="I9" s="941"/>
    </row>
    <row r="10" spans="1:9" ht="13.5">
      <c r="A10" s="939" t="s">
        <v>1127</v>
      </c>
      <c r="B10" s="940" t="str">
        <f>HYPERLINK("#'IFRS9'!A1",A10)</f>
        <v>IFRS9</v>
      </c>
      <c r="C10" s="931" t="str">
        <f>IFRS9!B9</f>
        <v>IFRS 9-FL: Comparison of institutions’ own funds and capital and leverage ratios with and without the application of transitional arrangements for IFRS 9 or analogous ECLs</v>
      </c>
    </row>
    <row r="11" spans="1:9" ht="13.5">
      <c r="A11" s="939" t="s">
        <v>1392</v>
      </c>
      <c r="B11" s="940" t="str">
        <f>HYPERLINK("#'EU LI1'!A1",A11)</f>
        <v>EU LI1</v>
      </c>
      <c r="C11" s="931" t="str">
        <f>'EU LI1'!B9</f>
        <v>EU LI1: Differences between accounting and regulatory scopes of consolidation and the mapping of financial statement categories with regulatory risk categories</v>
      </c>
    </row>
    <row r="12" spans="1:9" ht="13.5">
      <c r="A12" s="939" t="s">
        <v>1393</v>
      </c>
      <c r="B12" s="940" t="str">
        <f>HYPERLINK("#'EU LI2'!A1",A12)</f>
        <v>EU LI2</v>
      </c>
      <c r="C12" s="931" t="str">
        <f>'EU LI2'!B9</f>
        <v>EU LI2: Main sources of differences between regulatory exposure amounts and carrying values in financial statements</v>
      </c>
    </row>
    <row r="13" spans="1:9" ht="13.5">
      <c r="A13" s="939" t="s">
        <v>1274</v>
      </c>
      <c r="B13" s="940" t="str">
        <f>HYPERLINK("#'EU OV1'!A1",A13)</f>
        <v>EU OV1</v>
      </c>
      <c r="C13" s="931" t="str">
        <f>'EU OV1'!B9</f>
        <v>EU OV1: Overview of total risk exposure amounts</v>
      </c>
    </row>
    <row r="14" spans="1:9" ht="13.5">
      <c r="A14" s="939" t="s">
        <v>1584</v>
      </c>
      <c r="B14" s="940" t="str">
        <f>HYPERLINK("#'EU CCR1'!A1",A14)</f>
        <v>EU CCR1</v>
      </c>
      <c r="C14" s="931" t="str">
        <f>'EU CCR1'!B9</f>
        <v>EU CCR1: Analysis of CCR exposure by approach</v>
      </c>
    </row>
    <row r="15" spans="1:9" ht="13.5">
      <c r="A15" s="939" t="s">
        <v>1125</v>
      </c>
      <c r="B15" s="940" t="str">
        <f>HYPERLINK("#'EU CCR8'!A1",A15)</f>
        <v>EU CCR8</v>
      </c>
      <c r="C15" s="931" t="str">
        <f>'EU CCR8'!B9</f>
        <v>EU CCR8: Exposures to CCPs</v>
      </c>
    </row>
    <row r="16" spans="1:9" ht="13.5">
      <c r="A16" s="939" t="s">
        <v>1438</v>
      </c>
      <c r="B16" s="940" t="str">
        <f>HYPERLINK("#'EU CR4'!A1",A16)</f>
        <v>EU CR4</v>
      </c>
      <c r="C16" s="931" t="str">
        <f>'EU CR4'!B9</f>
        <v>EU CR4: Standardised approach – Credit risk exposure and CRM effects</v>
      </c>
    </row>
    <row r="17" spans="1:9" ht="13.5">
      <c r="A17" s="939" t="s">
        <v>1433</v>
      </c>
      <c r="B17" s="940" t="str">
        <f>HYPERLINK("#'EU CR3'!A1",A17)</f>
        <v>EU CR3</v>
      </c>
      <c r="C17" s="931" t="str">
        <f>'EU CR3'!B9</f>
        <v>EU CR3: CRM techniques overview: Disclosure of the use of credit risk mitigation techniques</v>
      </c>
    </row>
    <row r="18" spans="1:9" ht="13.5">
      <c r="A18" s="939" t="s">
        <v>1556</v>
      </c>
      <c r="B18" s="940" t="str">
        <f>HYPERLINK("#'EU MR1'!A1",A18)</f>
        <v>EU MR1</v>
      </c>
      <c r="C18" s="931" t="str">
        <f>'EU MR1'!B9</f>
        <v>EU MR1: Market risk under the standardised approach</v>
      </c>
    </row>
    <row r="19" spans="1:9" ht="13.5">
      <c r="A19" s="939" t="s">
        <v>1585</v>
      </c>
      <c r="B19" s="940" t="str">
        <f>HYPERLINK("#'FX risk'!A1",A19)</f>
        <v>FX risk</v>
      </c>
      <c r="C19" s="931" t="str">
        <f>'FX risk'!B9</f>
        <v>FX risk: Capital requirements for foreigh exchange risk as at 31 December 2022</v>
      </c>
    </row>
    <row r="20" spans="1:9" ht="13.5">
      <c r="A20" s="942" t="s">
        <v>1128</v>
      </c>
      <c r="B20" s="940" t="str">
        <f>HYPERLINK("#'EU OR1'!A1",A20)</f>
        <v>EU OR1</v>
      </c>
      <c r="C20" s="931" t="str">
        <f>'EU OR1'!B9</f>
        <v>EU OR1: Operational risk own funds requirements and risk-weighted exposure amounts</v>
      </c>
      <c r="I20" s="934"/>
    </row>
    <row r="21" spans="1:9" ht="13.5">
      <c r="A21" s="942" t="s">
        <v>1279</v>
      </c>
      <c r="B21" s="940" t="str">
        <f>HYPERLINK("#'EU CR1'!A1",A21)</f>
        <v>EU CR1</v>
      </c>
      <c r="C21" s="931" t="str">
        <f>'EU CR1'!B9</f>
        <v>EU CR1: Performing and non-performing exposures and related provisions</v>
      </c>
      <c r="I21" s="934"/>
    </row>
    <row r="22" spans="1:9" ht="13.5">
      <c r="A22" s="942" t="s">
        <v>1436</v>
      </c>
      <c r="B22" s="940" t="str">
        <f>HYPERLINK("#'EU CC1-A'!A1",A22)</f>
        <v>EU CR1-A</v>
      </c>
      <c r="C22" s="931" t="str">
        <f>'EU CR1-A'!B9</f>
        <v>EU CR1-A: Maturity of exposures</v>
      </c>
      <c r="I22" s="934"/>
    </row>
    <row r="23" spans="1:9" ht="13.5">
      <c r="A23" s="939" t="s">
        <v>1281</v>
      </c>
      <c r="B23" s="940" t="str">
        <f>HYPERLINK("#'EU CQ1'!A1",A23)</f>
        <v>EU CQ1</v>
      </c>
      <c r="C23" s="931" t="str">
        <f>'EU CQ1'!B9</f>
        <v>EU CQ1: Credit quality of forborne exposures</v>
      </c>
    </row>
    <row r="24" spans="1:9" ht="13.5">
      <c r="A24" s="939" t="s">
        <v>1444</v>
      </c>
      <c r="B24" s="940" t="str">
        <f>HYPERLINK("#'EU CQ2'!A1",A24)</f>
        <v>EU CQ2</v>
      </c>
      <c r="C24" s="931" t="str">
        <f>'EU CQ2'!B9</f>
        <v>EU CQ2: Quality of forbearance</v>
      </c>
    </row>
    <row r="25" spans="1:9" ht="13.5">
      <c r="A25" s="939" t="s">
        <v>1432</v>
      </c>
      <c r="B25" s="940" t="str">
        <f>HYPERLINK("#'EU CQ3'!A1",A25)</f>
        <v>EU CQ3</v>
      </c>
      <c r="C25" s="931" t="str">
        <f>'EU CQ3'!B9</f>
        <v>EU CQ3: Credit quality of performing and non-performing exposures by past due days</v>
      </c>
    </row>
    <row r="26" spans="1:9" ht="13.5">
      <c r="A26" s="939" t="s">
        <v>1282</v>
      </c>
      <c r="B26" s="940" t="str">
        <f>HYPERLINK("#'EU CQ4'!A1",A26)</f>
        <v>EU CQ4</v>
      </c>
      <c r="C26" s="931" t="str">
        <f>'EU CQ4'!B9</f>
        <v>EU CQ4: Quality of non-performing exposures by geography </v>
      </c>
    </row>
    <row r="27" spans="1:9" ht="13.5">
      <c r="A27" s="939" t="s">
        <v>1283</v>
      </c>
      <c r="B27" s="940" t="str">
        <f>HYPERLINK("#'EU CQ5'!A1",A27)</f>
        <v>EU CQ5</v>
      </c>
      <c r="C27" s="931" t="str">
        <f>'EU CQ5'!B9</f>
        <v>EU CQ5: Credit quality of loans and advances by industry</v>
      </c>
    </row>
    <row r="28" spans="1:9" ht="13.5">
      <c r="A28" s="939" t="s">
        <v>1284</v>
      </c>
      <c r="B28" s="940" t="str">
        <f>HYPERLINK("#'EU CQ6'!A1",A28)</f>
        <v>EU CQ6</v>
      </c>
      <c r="C28" s="931" t="str">
        <f>'EU CQ6'!B9</f>
        <v>EU CQ6: Collateral valuation - loans and advances</v>
      </c>
    </row>
    <row r="29" spans="1:9" ht="13.5">
      <c r="A29" s="939" t="s">
        <v>1285</v>
      </c>
      <c r="B29" s="940" t="str">
        <f>HYPERLINK("#'EU CQ7'!A1",A29)</f>
        <v>EU CQ7</v>
      </c>
      <c r="C29" s="931" t="str">
        <f>'EU CQ7'!B9</f>
        <v xml:space="preserve">EU CQ7: Collateral obtained by taking possession and execution processes </v>
      </c>
    </row>
    <row r="30" spans="1:9" ht="13.5">
      <c r="A30" s="939" t="s">
        <v>1286</v>
      </c>
      <c r="B30" s="940" t="str">
        <f>HYPERLINK("#'EU CQ8'!A1",A30)</f>
        <v>EU CQ8</v>
      </c>
      <c r="C30" s="931" t="str">
        <f>'EU CQ8'!B9</f>
        <v>EU CQ8: Collateral obtained by taking possession and execution processes – vintage breakdown</v>
      </c>
    </row>
    <row r="31" spans="1:9" ht="13.5">
      <c r="A31" s="939" t="s">
        <v>1280</v>
      </c>
      <c r="B31" s="940" t="str">
        <f>HYPERLINK("#'EU CR2'!A1",A31)</f>
        <v>EU CR2</v>
      </c>
      <c r="C31" s="931" t="str">
        <f>'EU CR2'!B9</f>
        <v>EU CR2: Changes in the stock of non-performing loans and advances</v>
      </c>
    </row>
    <row r="32" spans="1:9" ht="13.5">
      <c r="A32" s="939" t="s">
        <v>1586</v>
      </c>
      <c r="B32" s="940" t="str">
        <f>HYPERLINK("#'EU CR2-A'!A1",A32)</f>
        <v>EU CR2-A</v>
      </c>
      <c r="C32" s="931" t="str">
        <f>'EU CR2-A'!B9</f>
        <v>EU CR2-A: Changes in the stock of non-performing loans and advances and related net accumulated recoveries</v>
      </c>
    </row>
    <row r="33" spans="1:9" ht="13.5">
      <c r="A33" s="939" t="s">
        <v>1439</v>
      </c>
      <c r="B33" s="940" t="str">
        <f>HYPERLINK("#'EU CR5'!A1",A33)</f>
        <v>EU CR5</v>
      </c>
      <c r="C33" s="931" t="str">
        <f>'EU CR5'!B9</f>
        <v>EU CR5: Standardised approach</v>
      </c>
    </row>
    <row r="34" spans="1:9" ht="13.5">
      <c r="A34" s="939" t="s">
        <v>1434</v>
      </c>
      <c r="B34" s="940" t="str">
        <f>HYPERLINK("#'EU CCR3'!A1",A34)</f>
        <v>EU CCR3</v>
      </c>
      <c r="C34" s="931" t="str">
        <f>'EU CCR3'!B9</f>
        <v>EU CCR3: Standardised approach – CCR exposures by regulatory portfolio and risk</v>
      </c>
    </row>
    <row r="35" spans="1:9" ht="13.5">
      <c r="A35" s="939" t="s">
        <v>1587</v>
      </c>
      <c r="B35" s="940" t="str">
        <f>HYPERLINK("#'EU CCR5-A'!A1",A35)</f>
        <v>EU CCR5-A</v>
      </c>
      <c r="C35" s="931" t="str">
        <f>'EU CCR5-A'!B9</f>
        <v>EU CCR5-A: Impact of netting and collateral held on exposure values</v>
      </c>
    </row>
    <row r="36" spans="1:9" ht="13.5">
      <c r="A36" s="939" t="s">
        <v>1475</v>
      </c>
      <c r="B36" s="940" t="str">
        <f>HYPERLINK("#'EU CCR5'!A1",A36)</f>
        <v>EU CCR5</v>
      </c>
      <c r="C36" s="931" t="str">
        <f>'EU CCR5'!B9</f>
        <v>EU CCR5: Composition of collateral for CCR exposures</v>
      </c>
    </row>
    <row r="37" spans="1:9" ht="13.5">
      <c r="A37" s="939" t="s">
        <v>1476</v>
      </c>
      <c r="B37" s="940" t="str">
        <f>HYPERLINK("#'EU CCR6'!A1",A37)</f>
        <v>EU CCR6</v>
      </c>
      <c r="C37" s="931" t="str">
        <f>'EU CCR6'!B9</f>
        <v>EU CCR6: Credit derivatives exposures</v>
      </c>
    </row>
    <row r="38" spans="1:9" ht="13.5">
      <c r="A38" s="939" t="s">
        <v>1084</v>
      </c>
      <c r="B38" s="940" t="str">
        <f>HYPERLINK("#'EU LIQ1'!A1",A38)</f>
        <v>EU LIQ1</v>
      </c>
      <c r="C38" s="931" t="str">
        <f>'EU LIQ1'!B9</f>
        <v>EU LIQ1: Quantitative information of LCR</v>
      </c>
    </row>
    <row r="39" spans="1:9" ht="13.5">
      <c r="A39" s="939" t="s">
        <v>1085</v>
      </c>
      <c r="B39" s="940" t="str">
        <f>HYPERLINK("#'EU LIQ2'!A1",A39)</f>
        <v>EU LIQ2</v>
      </c>
      <c r="C39" s="931" t="str">
        <f>'EU LIQ2'!B9</f>
        <v xml:space="preserve">EU LIQ2: Net Stable Funding Ratio </v>
      </c>
    </row>
    <row r="40" spans="1:9" ht="13.5">
      <c r="A40" s="939" t="s">
        <v>1385</v>
      </c>
      <c r="B40" s="940" t="str">
        <f>HYPERLINK("#'EU IRRBB1'!A1",A40)</f>
        <v>EU IRRBB1</v>
      </c>
      <c r="C40" s="931" t="str">
        <f>'EU IRRBB1'!B9</f>
        <v>EU IRRBB1: Interest rate risks of non-trading book activities</v>
      </c>
    </row>
    <row r="41" spans="1:9" ht="13.5">
      <c r="A41" s="942" t="s">
        <v>1588</v>
      </c>
      <c r="B41" s="940" t="str">
        <f>HYPERLINK("#'EU LR1-LRSum'!A1",A41)</f>
        <v>EU LR1-LRSum</v>
      </c>
      <c r="C41" s="931" t="str">
        <f>'EU LR1-LRSum'!B9</f>
        <v>EU LR1 - LRSum: Summary reconciliation of accounting assets and leverage ratio exposures</v>
      </c>
      <c r="I41" s="934"/>
    </row>
    <row r="42" spans="1:9" ht="13.5">
      <c r="A42" s="939" t="s">
        <v>1589</v>
      </c>
      <c r="B42" s="940" t="str">
        <f>HYPERLINK("#'EU LR2-LRCom'!A1",A42)</f>
        <v>EU LR2-LRCom</v>
      </c>
      <c r="C42" s="931" t="str">
        <f>'EU LR2-LRCom'!B9</f>
        <v>EU LR2: LRCom - Leverage ratio common disclosure</v>
      </c>
    </row>
    <row r="43" spans="1:9" ht="13.5">
      <c r="A43" s="939" t="s">
        <v>1590</v>
      </c>
      <c r="B43" s="940" t="str">
        <f>HYPERLINK("#'EU LR3-LRSpl'!A1",A43)</f>
        <v>EU LR3-LRSpl</v>
      </c>
      <c r="C43" s="931" t="str">
        <f>'EU LR3-LRSpl'!B9</f>
        <v>EU LR3 - LRSpl: Split-up of on balance sheet exposures (excluding derivatives, SFTs and exempted exposures)</v>
      </c>
    </row>
    <row r="44" spans="1:9" ht="13.5">
      <c r="A44" s="939" t="s">
        <v>1591</v>
      </c>
      <c r="B44" s="940" t="str">
        <f>HYPERLINK("#'EU CCyB2'!A1",A44)</f>
        <v>EU CCyB2</v>
      </c>
      <c r="C44" s="931" t="str">
        <f>'EU CCyB2'!B9</f>
        <v>EU CCyB2: Amount of institution-specific countercyclical capital buffer</v>
      </c>
    </row>
    <row r="45" spans="1:9" ht="13.5">
      <c r="A45" s="939" t="s">
        <v>1592</v>
      </c>
      <c r="B45" s="940" t="str">
        <f>HYPERLINK("#'EU CCyB1'!A1",A45)</f>
        <v>EU CCyB1</v>
      </c>
      <c r="C45" s="931" t="str">
        <f>'EU CCyB1'!B9</f>
        <v>EU CCyB1: Geographical distribution of credit exposures relevant for the calculation of the countercyclical buffer</v>
      </c>
    </row>
    <row r="46" spans="1:9" ht="13.5">
      <c r="A46" s="939" t="s">
        <v>1593</v>
      </c>
      <c r="B46" s="940" t="str">
        <f>HYPERLINK("#'ICAAP Capital structure - NP'!A1",A46)</f>
        <v>ICAAP Capital structure - NP</v>
      </c>
      <c r="C46" s="931" t="str">
        <f>'ICAAP Capital structure - NP'!B9</f>
        <v>ICAAP - Capital structure - Normative perspective</v>
      </c>
    </row>
    <row r="47" spans="1:9" ht="13.5">
      <c r="A47" s="942" t="s">
        <v>1594</v>
      </c>
      <c r="B47" s="940" t="str">
        <f>HYPERLINK("#'ICAAP Capital structure - EP'!A1",A47)</f>
        <v>ICAAP Capital structure - EP</v>
      </c>
      <c r="C47" s="931" t="str">
        <f>'ICAAP Capital structure - EP'!B9</f>
        <v>ICAAP - Capital structure - Economic perspective</v>
      </c>
      <c r="I47" s="934"/>
    </row>
    <row r="48" spans="1:9" ht="13.5">
      <c r="A48" s="942" t="s">
        <v>1595</v>
      </c>
      <c r="B48" s="940" t="str">
        <f>HYPERLINK("#'ICAAP Capital adequacy param'!A1",A48)</f>
        <v>ICAAP Capital adequacy param</v>
      </c>
      <c r="C48" s="931" t="str">
        <f>'ICAAP Capital adequacy param'!B9</f>
        <v>ICAAP - Capital adequacy parameters</v>
      </c>
      <c r="I48" s="934"/>
    </row>
    <row r="49" spans="1:9" ht="13.5">
      <c r="A49" s="942" t="s">
        <v>1258</v>
      </c>
      <c r="B49" s="940" t="str">
        <f>HYPERLINK("#'EU KM2'!A1",A49)</f>
        <v>EU KM2</v>
      </c>
      <c r="C49" s="931" t="s">
        <v>2166</v>
      </c>
      <c r="I49" s="934"/>
    </row>
    <row r="50" spans="1:9" ht="13.5">
      <c r="A50" s="942" t="s">
        <v>1259</v>
      </c>
      <c r="B50" s="940" t="str">
        <f>HYPERLINK("#'EU TLAC 1'!A1",A50)</f>
        <v>EU TLAC 1</v>
      </c>
      <c r="C50" s="931" t="str">
        <f>'EU TLAC 1'!B9</f>
        <v>EU TLAC1: Composition - MREL and, where applicable, G-SII Requirement for own funds and eligible liabilities</v>
      </c>
      <c r="I50" s="934"/>
    </row>
    <row r="51" spans="1:9" ht="13.5">
      <c r="A51" s="942" t="s">
        <v>1260</v>
      </c>
      <c r="B51" s="940" t="str">
        <f>HYPERLINK("#'EU iLAC'!A1",A51)</f>
        <v>EU iLAC</v>
      </c>
      <c r="C51" s="931" t="str">
        <f>'EU iLAC'!B9</f>
        <v>EU ILAC: Internal loss absorbing capacity: internal MREL and, where applicable, requirement for own funds and eligible liabilities for non-EU G-SIIs</v>
      </c>
      <c r="I51" s="934"/>
    </row>
    <row r="52" spans="1:9" ht="13.5">
      <c r="A52" s="942" t="s">
        <v>1386</v>
      </c>
      <c r="B52" s="940" t="str">
        <f>HYPERLINK("#'EU TLAC2a'!A1",A52)</f>
        <v>EU TLAC2а</v>
      </c>
      <c r="C52" s="931" t="str">
        <f>'EU TLAC2а'!B9</f>
        <v>EU TLAC2a: Creditor ranking - Entity that is not a resolution entity</v>
      </c>
      <c r="I52" s="934"/>
    </row>
    <row r="53" spans="1:9" ht="13.5">
      <c r="A53" s="942" t="s">
        <v>1387</v>
      </c>
      <c r="B53" s="940" t="str">
        <f>HYPERLINK("#'EU TLAC2b'!A1",A53)</f>
        <v>EU TLAC2b</v>
      </c>
      <c r="C53" s="931" t="str">
        <f>'EU TLAC2b'!B9</f>
        <v>EU TLAC2b: Creditor ranking - Entity that is not a resolution entity</v>
      </c>
      <c r="I53" s="934"/>
    </row>
    <row r="54" spans="1:9" ht="13.5">
      <c r="A54" s="939" t="s">
        <v>1515</v>
      </c>
      <c r="B54" s="940" t="str">
        <f>HYPERLINK("#'EU AE1'!A1",A54)</f>
        <v>EU AE1</v>
      </c>
      <c r="C54" s="931" t="str">
        <f>'EU AE1'!B9</f>
        <v>EU AE1: Encumbered and unencumbered assets</v>
      </c>
    </row>
    <row r="55" spans="1:9" ht="13.5">
      <c r="A55" s="939" t="s">
        <v>1514</v>
      </c>
      <c r="B55" s="940" t="str">
        <f>HYPERLINK("#'EU AE2'!A1",A55)</f>
        <v>EU AE2</v>
      </c>
      <c r="C55" s="931" t="str">
        <f>'EU AE2'!B9</f>
        <v>EU AE2: Collateral received and own debt securities issued</v>
      </c>
    </row>
    <row r="56" spans="1:9" ht="13.5">
      <c r="A56" s="939" t="s">
        <v>1516</v>
      </c>
      <c r="B56" s="940" t="str">
        <f>HYPERLINK("#'EU AE3'!A1",A56)</f>
        <v>EU AE3</v>
      </c>
      <c r="C56" s="931" t="str">
        <f>'EU AE3'!B9</f>
        <v>EU AE3: Sources of encumbrance</v>
      </c>
    </row>
    <row r="57" spans="1:9" ht="13.5">
      <c r="A57" s="939" t="s">
        <v>1507</v>
      </c>
      <c r="B57" s="940" t="str">
        <f>HYPERLINK("#'EU REM1'!A1",A57)</f>
        <v>EU REM1</v>
      </c>
      <c r="C57" s="931" t="str">
        <f>'EU REM1'!B9</f>
        <v xml:space="preserve">EU REM1: Remuneration awarded for the financial year </v>
      </c>
    </row>
    <row r="58" spans="1:9" ht="13.5">
      <c r="A58" s="942" t="s">
        <v>1508</v>
      </c>
      <c r="B58" s="940" t="str">
        <f>HYPERLINK("#'EU REM2'!A1",A58)</f>
        <v>EU REM2</v>
      </c>
      <c r="C58" s="931" t="str">
        <f>'EU REM2'!B9</f>
        <v>EU REM2: Special payments  to staff whose professional activities have a material impact on institutions’ risk profile (identified staff)</v>
      </c>
      <c r="I58" s="934"/>
    </row>
    <row r="59" spans="1:9" ht="13.5">
      <c r="A59" s="942" t="s">
        <v>1509</v>
      </c>
      <c r="B59" s="940" t="str">
        <f>HYPERLINK("#'EU REM3'!A1",A59)</f>
        <v>EU REM3</v>
      </c>
      <c r="C59" s="931" t="str">
        <f>'EU REM3'!B9</f>
        <v xml:space="preserve">EU REM3: Deferred remuneration </v>
      </c>
      <c r="I59" s="934"/>
    </row>
    <row r="60" spans="1:9" ht="13.5">
      <c r="A60" s="942" t="s">
        <v>1510</v>
      </c>
      <c r="B60" s="940" t="str">
        <f>HYPERLINK("#'EU REM4'!A1",A60)</f>
        <v>EU REM4</v>
      </c>
      <c r="C60" s="931" t="str">
        <f>'EU REM4'!B9</f>
        <v>EU REM4: Remuneration of 1 million EUR or more per year</v>
      </c>
      <c r="I60" s="934"/>
    </row>
    <row r="61" spans="1:9" ht="13.5">
      <c r="A61" s="942" t="s">
        <v>1511</v>
      </c>
      <c r="B61" s="940" t="str">
        <f>HYPERLINK("#'EU REM5'!A1",A61)</f>
        <v>EU REM5</v>
      </c>
      <c r="C61" s="931" t="str">
        <f>'EU REM5'!B9</f>
        <v>EU REM5: Information on remuneration of staff whose professional activities have a material impact on institutions’ risk profile (identified staff)</v>
      </c>
      <c r="I61" s="934"/>
    </row>
    <row r="63" spans="1:9" ht="13.5">
      <c r="A63" s="936"/>
      <c r="B63" s="928" t="s">
        <v>2167</v>
      </c>
      <c r="C63" s="928"/>
      <c r="D63" s="929"/>
      <c r="E63" s="929"/>
      <c r="F63" s="930"/>
      <c r="I63" s="931"/>
    </row>
    <row r="64" spans="1:9" ht="13.5">
      <c r="A64" s="936"/>
      <c r="B64" s="932"/>
      <c r="C64" s="932"/>
      <c r="D64" s="929"/>
      <c r="E64" s="929"/>
      <c r="F64" s="930"/>
      <c r="I64" s="931"/>
    </row>
    <row r="65" spans="1:9" ht="13.5">
      <c r="A65" s="936"/>
      <c r="B65" s="933" t="s">
        <v>1400</v>
      </c>
      <c r="C65" s="933" t="s">
        <v>2168</v>
      </c>
      <c r="D65" s="929"/>
      <c r="E65" s="929"/>
      <c r="F65" s="930"/>
      <c r="I65" s="931"/>
    </row>
    <row r="66" spans="1:9" ht="13.5">
      <c r="A66" s="936"/>
      <c r="B66" s="933" t="s">
        <v>1458</v>
      </c>
      <c r="C66" s="933" t="s">
        <v>2169</v>
      </c>
      <c r="D66" s="929"/>
      <c r="E66" s="929"/>
      <c r="F66" s="930"/>
      <c r="I66" s="931"/>
    </row>
    <row r="67" spans="1:9" ht="13.5">
      <c r="A67" s="936"/>
      <c r="B67" s="933" t="s">
        <v>1287</v>
      </c>
      <c r="C67" s="933" t="s">
        <v>2170</v>
      </c>
      <c r="D67" s="929"/>
      <c r="E67" s="929"/>
      <c r="F67" s="930"/>
      <c r="I67" s="931"/>
    </row>
    <row r="68" spans="1:9" ht="13.5">
      <c r="A68" s="936"/>
      <c r="B68" s="933" t="s">
        <v>1459</v>
      </c>
      <c r="C68" s="933" t="s">
        <v>2171</v>
      </c>
      <c r="D68" s="929"/>
      <c r="E68" s="929"/>
      <c r="F68" s="930"/>
      <c r="I68" s="931"/>
    </row>
    <row r="69" spans="1:9" ht="13.5">
      <c r="A69" s="936"/>
      <c r="B69" s="933" t="s">
        <v>1460</v>
      </c>
      <c r="C69" s="933" t="s">
        <v>2172</v>
      </c>
      <c r="D69" s="929"/>
      <c r="E69" s="929"/>
      <c r="F69" s="930"/>
      <c r="I69" s="931"/>
    </row>
    <row r="70" spans="1:9" ht="13.5">
      <c r="A70" s="936"/>
      <c r="B70" s="933" t="s">
        <v>1461</v>
      </c>
      <c r="C70" s="933" t="s">
        <v>2173</v>
      </c>
      <c r="D70" s="929"/>
      <c r="E70" s="929"/>
      <c r="F70" s="930"/>
      <c r="I70" s="931"/>
    </row>
    <row r="71" spans="1:9" ht="13.5">
      <c r="A71" s="936"/>
      <c r="B71" s="933" t="s">
        <v>1462</v>
      </c>
      <c r="C71" s="933" t="s">
        <v>2174</v>
      </c>
      <c r="D71" s="929"/>
      <c r="E71" s="929"/>
      <c r="F71" s="930"/>
      <c r="I71" s="931"/>
    </row>
    <row r="72" spans="1:9" ht="13.5">
      <c r="A72" s="936"/>
      <c r="B72" s="933" t="s">
        <v>1463</v>
      </c>
      <c r="C72" s="933" t="s">
        <v>2175</v>
      </c>
      <c r="D72" s="929"/>
      <c r="E72" s="929"/>
      <c r="F72" s="930"/>
      <c r="I72" s="931"/>
    </row>
    <row r="73" spans="1:9" ht="13.5">
      <c r="A73" s="936"/>
      <c r="B73" s="933" t="s">
        <v>1466</v>
      </c>
      <c r="C73" s="933" t="s">
        <v>2176</v>
      </c>
      <c r="D73" s="929"/>
      <c r="E73" s="929"/>
      <c r="F73" s="930"/>
      <c r="I73" s="931"/>
    </row>
    <row r="74" spans="1:9" ht="13.5">
      <c r="A74" s="936"/>
      <c r="B74" s="933" t="s">
        <v>1472</v>
      </c>
      <c r="C74" s="933" t="s">
        <v>2177</v>
      </c>
      <c r="D74" s="929"/>
      <c r="E74" s="929"/>
      <c r="F74" s="930"/>
      <c r="I74" s="931"/>
    </row>
    <row r="75" spans="1:9" ht="13.5">
      <c r="A75" s="936"/>
      <c r="B75" s="933" t="s">
        <v>1474</v>
      </c>
      <c r="C75" s="933" t="s">
        <v>2178</v>
      </c>
      <c r="D75" s="929"/>
      <c r="E75" s="929"/>
      <c r="F75" s="930"/>
      <c r="I75" s="931"/>
    </row>
    <row r="76" spans="1:9" ht="13.5">
      <c r="A76" s="936"/>
      <c r="B76" s="933" t="s">
        <v>1477</v>
      </c>
      <c r="C76" s="933" t="s">
        <v>2179</v>
      </c>
      <c r="D76" s="929"/>
      <c r="E76" s="929"/>
      <c r="F76" s="930"/>
      <c r="I76" s="931"/>
    </row>
    <row r="77" spans="1:9" ht="13.5">
      <c r="A77" s="936"/>
      <c r="B77" s="933" t="s">
        <v>1485</v>
      </c>
      <c r="C77" s="933" t="s">
        <v>2180</v>
      </c>
      <c r="D77" s="929"/>
      <c r="E77" s="929"/>
      <c r="F77" s="930"/>
      <c r="I77" s="931"/>
    </row>
    <row r="78" spans="1:9" ht="13.5">
      <c r="A78" s="936"/>
      <c r="B78" s="933" t="s">
        <v>1486</v>
      </c>
      <c r="C78" s="933" t="s">
        <v>2181</v>
      </c>
      <c r="D78" s="929"/>
      <c r="E78" s="929"/>
      <c r="F78" s="930"/>
      <c r="I78" s="931"/>
    </row>
    <row r="79" spans="1:9" ht="13.5">
      <c r="A79" s="936"/>
      <c r="B79" s="933" t="s">
        <v>1487</v>
      </c>
      <c r="C79" s="933" t="s">
        <v>2182</v>
      </c>
      <c r="D79" s="929"/>
      <c r="E79" s="929"/>
      <c r="F79" s="930"/>
      <c r="I79" s="931"/>
    </row>
    <row r="80" spans="1:9" ht="13.5">
      <c r="A80" s="936"/>
      <c r="B80" s="933" t="s">
        <v>1488</v>
      </c>
      <c r="C80" s="933" t="s">
        <v>2183</v>
      </c>
      <c r="D80" s="929"/>
      <c r="E80" s="929"/>
      <c r="F80" s="930"/>
      <c r="I80" s="931"/>
    </row>
    <row r="81" spans="1:9" ht="13.5">
      <c r="A81" s="936"/>
      <c r="B81" s="933" t="s">
        <v>1489</v>
      </c>
      <c r="C81" s="933" t="s">
        <v>2184</v>
      </c>
      <c r="D81" s="929"/>
      <c r="E81" s="929"/>
      <c r="F81" s="930"/>
      <c r="I81" s="931"/>
    </row>
    <row r="82" spans="1:9" ht="13.5">
      <c r="A82" s="936"/>
      <c r="B82" s="933" t="s">
        <v>1494</v>
      </c>
      <c r="C82" s="933" t="s">
        <v>2185</v>
      </c>
      <c r="D82" s="929"/>
      <c r="E82" s="929"/>
      <c r="F82" s="930"/>
      <c r="I82" s="931"/>
    </row>
    <row r="83" spans="1:9" ht="13.5">
      <c r="A83" s="936"/>
      <c r="B83" s="933" t="s">
        <v>1495</v>
      </c>
      <c r="C83" s="933" t="s">
        <v>2186</v>
      </c>
      <c r="D83" s="929"/>
      <c r="E83" s="929"/>
      <c r="F83" s="930"/>
      <c r="I83" s="931"/>
    </row>
    <row r="84" spans="1:9" ht="13.5">
      <c r="A84" s="936"/>
      <c r="B84" s="933" t="s">
        <v>1496</v>
      </c>
      <c r="C84" s="933" t="s">
        <v>2187</v>
      </c>
      <c r="D84" s="929"/>
      <c r="E84" s="929"/>
      <c r="F84" s="930"/>
      <c r="I84" s="931"/>
    </row>
    <row r="85" spans="1:9" ht="13.5">
      <c r="A85" s="936"/>
      <c r="B85" s="933" t="s">
        <v>1497</v>
      </c>
      <c r="C85" s="933" t="s">
        <v>2188</v>
      </c>
      <c r="D85" s="929"/>
      <c r="E85" s="929"/>
      <c r="F85" s="930"/>
      <c r="I85" s="931"/>
    </row>
    <row r="86" spans="1:9" ht="27">
      <c r="A86" s="936"/>
      <c r="B86" s="933" t="s">
        <v>1262</v>
      </c>
      <c r="C86" s="933" t="s">
        <v>2189</v>
      </c>
      <c r="D86" s="929"/>
      <c r="E86" s="929"/>
      <c r="F86" s="930"/>
      <c r="I86" s="931"/>
    </row>
    <row r="87" spans="1:9" ht="40.5">
      <c r="A87" s="936"/>
      <c r="B87" s="933" t="s">
        <v>2190</v>
      </c>
      <c r="C87" s="933" t="s">
        <v>2191</v>
      </c>
      <c r="D87" s="929"/>
      <c r="E87" s="929"/>
      <c r="F87" s="930"/>
      <c r="I87" s="931"/>
    </row>
    <row r="88" spans="1:9" ht="27">
      <c r="A88" s="936"/>
      <c r="B88" s="933" t="s">
        <v>1264</v>
      </c>
      <c r="C88" s="933" t="s">
        <v>2192</v>
      </c>
      <c r="D88" s="929"/>
      <c r="E88" s="929"/>
      <c r="F88" s="930"/>
      <c r="I88" s="931"/>
    </row>
    <row r="89" spans="1:9" ht="27">
      <c r="A89" s="936"/>
      <c r="B89" s="933" t="s">
        <v>1265</v>
      </c>
      <c r="C89" s="933" t="s">
        <v>2193</v>
      </c>
      <c r="D89" s="929"/>
      <c r="E89" s="929"/>
      <c r="F89" s="930"/>
      <c r="I89" s="931"/>
    </row>
    <row r="90" spans="1:9" ht="40.5">
      <c r="A90" s="936"/>
      <c r="B90" s="933" t="s">
        <v>1266</v>
      </c>
      <c r="C90" s="933" t="s">
        <v>2194</v>
      </c>
      <c r="D90" s="929"/>
      <c r="E90" s="929"/>
      <c r="F90" s="930"/>
      <c r="I90" s="931"/>
    </row>
    <row r="91" spans="1:9" ht="13.5">
      <c r="A91" s="942"/>
      <c r="B91" s="933" t="s">
        <v>1258</v>
      </c>
      <c r="C91" s="933" t="s">
        <v>2203</v>
      </c>
      <c r="I91" s="934"/>
    </row>
    <row r="92" spans="1:9" ht="13.5">
      <c r="A92" s="936"/>
      <c r="B92" s="933" t="s">
        <v>1387</v>
      </c>
      <c r="C92" s="933" t="s">
        <v>2195</v>
      </c>
      <c r="D92" s="929"/>
      <c r="E92" s="929"/>
      <c r="F92" s="934"/>
      <c r="I92" s="931"/>
    </row>
    <row r="93" spans="1:9" ht="13.5">
      <c r="A93" s="936"/>
      <c r="B93" s="933" t="s">
        <v>1292</v>
      </c>
      <c r="C93" s="933" t="s">
        <v>2196</v>
      </c>
      <c r="D93" s="929"/>
      <c r="E93" s="929"/>
      <c r="F93" s="930"/>
      <c r="I93" s="931"/>
    </row>
    <row r="94" spans="1:9" ht="13.5">
      <c r="A94" s="936"/>
      <c r="B94" s="935"/>
      <c r="C94" s="935"/>
      <c r="D94" s="929"/>
      <c r="E94" s="929"/>
      <c r="F94" s="930"/>
      <c r="I94" s="931"/>
    </row>
    <row r="95" spans="1:9" ht="13.5">
      <c r="A95" s="936"/>
      <c r="B95" s="928" t="s">
        <v>2197</v>
      </c>
      <c r="C95" s="928"/>
      <c r="D95" s="929"/>
      <c r="E95" s="929"/>
      <c r="F95" s="930"/>
      <c r="I95" s="931"/>
    </row>
    <row r="96" spans="1:9" ht="13.5">
      <c r="A96" s="936"/>
      <c r="B96" s="932"/>
      <c r="C96" s="932"/>
      <c r="D96" s="929"/>
      <c r="E96" s="929"/>
      <c r="F96" s="930"/>
      <c r="I96" s="931"/>
    </row>
    <row r="97" spans="1:9" ht="13.5">
      <c r="A97" s="936"/>
      <c r="B97" s="933" t="s">
        <v>1394</v>
      </c>
      <c r="C97" s="933" t="s">
        <v>2198</v>
      </c>
      <c r="D97" s="929"/>
      <c r="E97" s="929"/>
      <c r="F97" s="930"/>
      <c r="I97" s="931"/>
    </row>
  </sheetData>
  <customSheetViews>
    <customSheetView guid="{CA1DE4BE-C006-4405-B064-304EE6CCACF1}" topLeftCell="A29">
      <selection activeCell="E48" sqref="E48"/>
      <pageMargins left="0.7" right="0.7" top="0.75" bottom="0.75" header="0.3" footer="0.3"/>
    </customSheetView>
    <customSheetView guid="{DB462ED3-28DC-47D7-98F7-CED01F66E2C7}">
      <selection activeCell="C6" sqref="C6"/>
      <pageMargins left="0.7" right="0.7" top="0.75" bottom="0.75" header="0.3" footer="0.3"/>
      <pageSetup paperSize="9" orientation="portrait" r:id="rId1"/>
    </customSheetView>
    <customSheetView guid="{697182B0-1BEF-4A85-93A0-596802852AF2}">
      <selection activeCell="C28" sqref="C28"/>
      <pageMargins left="0.7" right="0.7" top="0.75" bottom="0.75" header="0.3" footer="0.3"/>
      <pageSetup paperSize="9" orientation="portrait" r:id="rId2"/>
    </customSheetView>
    <customSheetView guid="{931AA63B-6827-4BF4-8E25-ED232A88A09C}" topLeftCell="A17">
      <selection activeCell="C28" sqref="C28"/>
      <pageMargins left="0.7" right="0.7" top="0.75" bottom="0.75" header="0.3" footer="0.3"/>
      <pageSetup paperSize="9" orientation="portrait" r:id="rId3"/>
    </customSheetView>
    <customSheetView guid="{3AD1D9CC-D162-4119-AFCC-0AF9105FB248}" topLeftCell="A11">
      <selection activeCell="D29" sqref="D29"/>
      <pageMargins left="0.7" right="0.7" top="0.75" bottom="0.75" header="0.3" footer="0.3"/>
      <pageSetup paperSize="9" orientation="portrait" r:id="rId4"/>
    </customSheetView>
    <customSheetView guid="{7CCD1884-1631-4809-8751-AE0939C32419}">
      <selection activeCell="E2" sqref="E2"/>
      <pageMargins left="0.7" right="0.7" top="0.75" bottom="0.75" header="0.3" footer="0.3"/>
      <pageSetup paperSize="9" orientation="portrait" r:id="rId5"/>
    </customSheetView>
    <customSheetView guid="{D2C72E70-F766-4D56-9E10-3C91A63BB7F3}">
      <selection activeCell="D45" sqref="D45"/>
      <pageMargins left="0.7" right="0.7" top="0.75" bottom="0.75" header="0.3" footer="0.3"/>
    </customSheetView>
    <customSheetView guid="{CFC92B1C-D4F2-414F-8F12-92F529035B08}" topLeftCell="A17">
      <selection activeCell="C28" sqref="C28"/>
      <pageMargins left="0.7" right="0.7" top="0.75" bottom="0.75" header="0.3" footer="0.3"/>
      <pageSetup paperSize="9" orientation="portrait" r:id="rId6"/>
    </customSheetView>
    <customSheetView guid="{FD092655-EBEC-4730-9895-1567D9B70D5F}" topLeftCell="A17">
      <selection activeCell="C28" sqref="C28"/>
      <pageMargins left="0.7" right="0.7" top="0.75" bottom="0.75" header="0.3" footer="0.3"/>
      <pageSetup paperSize="9" orientation="portrait" r:id="rId7"/>
    </customSheetView>
    <customSheetView guid="{59094C18-3CB5-482F-AA6A-9C313A318EBB}">
      <selection activeCell="C28" sqref="C28"/>
      <pageMargins left="0.7" right="0.7" top="0.75" bottom="0.75" header="0.3" footer="0.3"/>
      <pageSetup paperSize="9" orientation="portrait" r:id="rId8"/>
    </customSheetView>
    <customSheetView guid="{21329C76-F86B-400D-B8F5-F75B383E5B14}" topLeftCell="A29">
      <selection activeCell="E48" sqref="E48"/>
      <pageMargins left="0.7" right="0.7" top="0.75" bottom="0.75" header="0.3" footer="0.3"/>
    </customSheetView>
    <customSheetView guid="{08462586-B7E0-434D-B6F4-B2B21EAA5D46}" topLeftCell="A29">
      <selection activeCell="E48" sqref="E48"/>
      <pageMargins left="0.7" right="0.7" top="0.75" bottom="0.75" header="0.3" footer="0.3"/>
    </customSheetView>
    <customSheetView guid="{D37F8A47-E42F-4741-BE8D-5D961F7BB394}">
      <selection activeCell="C28" sqref="C28"/>
      <pageMargins left="0.7" right="0.7" top="0.75" bottom="0.75" header="0.3" footer="0.3"/>
      <pageSetup paperSize="9" orientation="portrait" r:id="rId9"/>
    </customSheetView>
    <customSheetView guid="{5DDDA852-2807-4645-BC75-EBD4EF3323A7}">
      <selection activeCell="E2" sqref="E2"/>
      <pageMargins left="0.7" right="0.7" top="0.75" bottom="0.75" header="0.3" footer="0.3"/>
    </customSheetView>
    <customSheetView guid="{51337751-BEAF-43F3-8CC9-400B99E751E8}" topLeftCell="A29">
      <selection activeCell="E48" sqref="E48"/>
      <pageMargins left="0.7" right="0.7" top="0.75" bottom="0.75" header="0.3" footer="0.3"/>
    </customSheetView>
    <customSheetView guid="{3FCB7B24-049F-4685-83CB-5231093E0117}" showPageBreaks="1">
      <selection activeCell="A2" sqref="A2"/>
      <pageMargins left="0.7" right="0.7" top="0.75" bottom="0.75" header="0.3" footer="0.3"/>
      <pageSetup paperSize="9" orientation="portrait" r:id="rId10"/>
    </customSheetView>
  </customSheetViews>
  <mergeCells count="1">
    <mergeCell ref="B2:C2"/>
  </mergeCells>
  <pageMargins left="0.7" right="0.7" top="0.75" bottom="0.75" header="0.3" footer="0.3"/>
  <pageSetup paperSize="9" orientation="portrait" r:id="rId11"/>
  <legacyDrawing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A1:F76"/>
  <sheetViews>
    <sheetView showGridLines="0" zoomScaleNormal="100" workbookViewId="0">
      <selection activeCell="A9" sqref="A9"/>
    </sheetView>
  </sheetViews>
  <sheetFormatPr defaultColWidth="9.140625" defaultRowHeight="12"/>
  <cols>
    <col min="1" max="1" width="17.7109375" style="3" bestFit="1" customWidth="1"/>
    <col min="2" max="2" width="8" style="3" customWidth="1"/>
    <col min="3" max="3" width="39.85546875" style="28" customWidth="1"/>
    <col min="4" max="4" width="11.140625" style="61" customWidth="1"/>
    <col min="5" max="5" width="12.28515625" style="3" customWidth="1"/>
    <col min="6" max="6" width="12.140625" style="3" customWidth="1"/>
    <col min="7" max="16384" width="9.140625" style="3"/>
  </cols>
  <sheetData>
    <row r="1" spans="1:6" ht="24.75" customHeight="1">
      <c r="A1" s="625" t="str">
        <f>HYPERLINK("#INDEX!A2","back to index page")</f>
        <v>back to index page</v>
      </c>
      <c r="B1" s="28"/>
      <c r="C1" s="61"/>
      <c r="D1" s="3"/>
    </row>
    <row r="5" spans="1:6" s="56" customFormat="1" ht="15.75">
      <c r="B5" s="55"/>
      <c r="C5" s="130"/>
      <c r="D5" s="170"/>
    </row>
    <row r="6" spans="1:6">
      <c r="B6" s="28"/>
      <c r="C6" s="61"/>
      <c r="D6" s="3"/>
    </row>
    <row r="7" spans="1:6">
      <c r="B7" s="28"/>
      <c r="C7" s="61"/>
      <c r="D7" s="3"/>
    </row>
    <row r="8" spans="1:6">
      <c r="B8" s="28"/>
      <c r="C8" s="61"/>
      <c r="D8" s="3"/>
    </row>
    <row r="9" spans="1:6" ht="24.75" customHeight="1">
      <c r="B9" s="517" t="s">
        <v>2013</v>
      </c>
      <c r="C9" s="525"/>
      <c r="D9" s="524"/>
      <c r="E9" s="518"/>
      <c r="F9" s="518"/>
    </row>
    <row r="10" spans="1:6">
      <c r="B10" s="28"/>
      <c r="C10" s="61"/>
      <c r="D10" s="3"/>
    </row>
    <row r="11" spans="1:6" ht="12.75" customHeight="1">
      <c r="B11" s="131"/>
      <c r="C11" s="61"/>
      <c r="D11" s="3"/>
      <c r="E11" s="959" t="s">
        <v>50</v>
      </c>
      <c r="F11" s="959"/>
    </row>
    <row r="12" spans="1:6" ht="36">
      <c r="B12" s="131"/>
      <c r="C12" s="61"/>
      <c r="D12" s="969" t="s">
        <v>124</v>
      </c>
      <c r="E12" s="969"/>
      <c r="F12" s="22" t="s">
        <v>125</v>
      </c>
    </row>
    <row r="13" spans="1:6">
      <c r="B13" s="131"/>
      <c r="C13" s="61"/>
      <c r="D13" s="58">
        <v>45291</v>
      </c>
      <c r="E13" s="58">
        <v>44926</v>
      </c>
      <c r="F13" s="58">
        <v>45291</v>
      </c>
    </row>
    <row r="14" spans="1:6">
      <c r="B14" s="131"/>
      <c r="C14" s="61"/>
      <c r="D14" s="692" t="s">
        <v>31</v>
      </c>
      <c r="E14" s="692" t="s">
        <v>53</v>
      </c>
      <c r="F14" s="692" t="s">
        <v>54</v>
      </c>
    </row>
    <row r="15" spans="1:6">
      <c r="B15" s="42">
        <v>1</v>
      </c>
      <c r="C15" s="65" t="s">
        <v>126</v>
      </c>
      <c r="D15" s="157">
        <v>17666192</v>
      </c>
      <c r="E15" s="157">
        <v>15406543</v>
      </c>
      <c r="F15" s="157">
        <v>1413295.36</v>
      </c>
    </row>
    <row r="16" spans="1:6">
      <c r="B16" s="42">
        <v>2</v>
      </c>
      <c r="C16" s="65" t="s">
        <v>2127</v>
      </c>
      <c r="D16" s="157">
        <v>17666192</v>
      </c>
      <c r="E16" s="157">
        <v>15406543</v>
      </c>
      <c r="F16" s="157">
        <v>1413295.36</v>
      </c>
    </row>
    <row r="17" spans="2:6">
      <c r="B17" s="42">
        <v>3</v>
      </c>
      <c r="C17" s="65" t="s">
        <v>2128</v>
      </c>
      <c r="D17" s="157">
        <v>0</v>
      </c>
      <c r="E17" s="157">
        <v>0</v>
      </c>
      <c r="F17" s="157">
        <v>0</v>
      </c>
    </row>
    <row r="18" spans="2:6">
      <c r="B18" s="42">
        <v>4</v>
      </c>
      <c r="C18" s="65" t="s">
        <v>2129</v>
      </c>
      <c r="D18" s="157">
        <v>0</v>
      </c>
      <c r="E18" s="157">
        <v>0</v>
      </c>
      <c r="F18" s="157">
        <v>0</v>
      </c>
    </row>
    <row r="19" spans="2:6">
      <c r="B19" s="42" t="s">
        <v>2130</v>
      </c>
      <c r="C19" s="65" t="s">
        <v>2131</v>
      </c>
      <c r="D19" s="157">
        <v>0</v>
      </c>
      <c r="E19" s="157">
        <v>0</v>
      </c>
      <c r="F19" s="157">
        <v>0</v>
      </c>
    </row>
    <row r="20" spans="2:6" ht="17.25" customHeight="1">
      <c r="B20" s="42">
        <v>5</v>
      </c>
      <c r="C20" s="64" t="s">
        <v>2132</v>
      </c>
      <c r="D20" s="157">
        <v>0</v>
      </c>
      <c r="E20" s="157">
        <v>0</v>
      </c>
      <c r="F20" s="157">
        <v>0</v>
      </c>
    </row>
    <row r="21" spans="2:6">
      <c r="B21" s="42">
        <v>6</v>
      </c>
      <c r="C21" s="65" t="s">
        <v>2133</v>
      </c>
      <c r="D21" s="157">
        <v>156582</v>
      </c>
      <c r="E21" s="157">
        <v>264163</v>
      </c>
      <c r="F21" s="157">
        <v>12526.56</v>
      </c>
    </row>
    <row r="22" spans="2:6">
      <c r="B22" s="42">
        <v>7</v>
      </c>
      <c r="C22" s="65" t="s">
        <v>2127</v>
      </c>
      <c r="D22" s="157">
        <v>156582</v>
      </c>
      <c r="E22" s="157">
        <v>264163</v>
      </c>
      <c r="F22" s="157">
        <v>12526.56</v>
      </c>
    </row>
    <row r="23" spans="2:6">
      <c r="B23" s="42">
        <v>8</v>
      </c>
      <c r="C23" s="65" t="s">
        <v>127</v>
      </c>
      <c r="D23" s="157">
        <v>0</v>
      </c>
      <c r="E23" s="157">
        <v>0</v>
      </c>
      <c r="F23" s="157">
        <v>0</v>
      </c>
    </row>
    <row r="24" spans="2:6">
      <c r="B24" s="42" t="s">
        <v>1178</v>
      </c>
      <c r="C24" s="65" t="s">
        <v>2134</v>
      </c>
      <c r="D24" s="157">
        <v>0</v>
      </c>
      <c r="E24" s="157">
        <v>0</v>
      </c>
      <c r="F24" s="157">
        <v>0</v>
      </c>
    </row>
    <row r="25" spans="2:6">
      <c r="B25" s="42" t="s">
        <v>2135</v>
      </c>
      <c r="C25" s="65" t="s">
        <v>2136</v>
      </c>
      <c r="D25" s="157">
        <v>0</v>
      </c>
      <c r="E25" s="157">
        <v>0</v>
      </c>
      <c r="F25" s="157">
        <v>0</v>
      </c>
    </row>
    <row r="26" spans="2:6">
      <c r="B26" s="42">
        <v>9</v>
      </c>
      <c r="C26" s="65" t="s">
        <v>2137</v>
      </c>
      <c r="D26" s="157">
        <v>0</v>
      </c>
      <c r="E26" s="157">
        <v>0</v>
      </c>
      <c r="F26" s="157">
        <v>0</v>
      </c>
    </row>
    <row r="27" spans="2:6">
      <c r="B27" s="912">
        <v>10</v>
      </c>
      <c r="C27" s="913" t="s">
        <v>2049</v>
      </c>
      <c r="D27" s="914">
        <v>0</v>
      </c>
      <c r="E27" s="914">
        <v>0</v>
      </c>
      <c r="F27" s="914">
        <v>0</v>
      </c>
    </row>
    <row r="28" spans="2:6" ht="12" customHeight="1">
      <c r="B28" s="912">
        <v>11</v>
      </c>
      <c r="C28" s="915" t="s">
        <v>2049</v>
      </c>
      <c r="D28" s="914">
        <v>0</v>
      </c>
      <c r="E28" s="914">
        <v>0</v>
      </c>
      <c r="F28" s="914">
        <v>0</v>
      </c>
    </row>
    <row r="29" spans="2:6">
      <c r="B29" s="912">
        <v>12</v>
      </c>
      <c r="C29" s="913" t="s">
        <v>2049</v>
      </c>
      <c r="D29" s="914">
        <v>0</v>
      </c>
      <c r="E29" s="914">
        <v>0</v>
      </c>
      <c r="F29" s="914">
        <v>0</v>
      </c>
    </row>
    <row r="30" spans="2:6">
      <c r="B30" s="912">
        <v>13</v>
      </c>
      <c r="C30" s="913" t="s">
        <v>2049</v>
      </c>
      <c r="D30" s="914">
        <v>0</v>
      </c>
      <c r="E30" s="914">
        <v>0</v>
      </c>
      <c r="F30" s="914">
        <v>0</v>
      </c>
    </row>
    <row r="31" spans="2:6" ht="14.25" customHeight="1">
      <c r="B31" s="912">
        <v>14</v>
      </c>
      <c r="C31" s="915" t="s">
        <v>2049</v>
      </c>
      <c r="D31" s="914">
        <v>0</v>
      </c>
      <c r="E31" s="914">
        <v>0</v>
      </c>
      <c r="F31" s="914">
        <v>0</v>
      </c>
    </row>
    <row r="32" spans="2:6">
      <c r="B32" s="42">
        <v>15</v>
      </c>
      <c r="C32" s="65" t="s">
        <v>2138</v>
      </c>
      <c r="D32" s="157">
        <v>0</v>
      </c>
      <c r="E32" s="157">
        <v>0</v>
      </c>
      <c r="F32" s="157">
        <v>0</v>
      </c>
    </row>
    <row r="33" spans="2:6" ht="12" customHeight="1">
      <c r="B33" s="42">
        <v>16</v>
      </c>
      <c r="C33" s="65" t="s">
        <v>2139</v>
      </c>
      <c r="D33" s="157">
        <v>0</v>
      </c>
      <c r="E33" s="157">
        <v>0</v>
      </c>
      <c r="F33" s="157">
        <v>0</v>
      </c>
    </row>
    <row r="34" spans="2:6">
      <c r="B34" s="42">
        <v>17</v>
      </c>
      <c r="C34" s="65" t="s">
        <v>2140</v>
      </c>
      <c r="D34" s="157">
        <v>0</v>
      </c>
      <c r="E34" s="157">
        <v>0</v>
      </c>
      <c r="F34" s="157">
        <v>0</v>
      </c>
    </row>
    <row r="35" spans="2:6">
      <c r="B35" s="42">
        <v>18</v>
      </c>
      <c r="C35" s="65" t="s">
        <v>2141</v>
      </c>
      <c r="D35" s="157">
        <v>0</v>
      </c>
      <c r="E35" s="157">
        <v>0</v>
      </c>
      <c r="F35" s="157">
        <v>0</v>
      </c>
    </row>
    <row r="36" spans="2:6">
      <c r="B36" s="42">
        <v>19</v>
      </c>
      <c r="C36" s="65" t="s">
        <v>2142</v>
      </c>
      <c r="D36" s="157">
        <v>0</v>
      </c>
      <c r="E36" s="157">
        <v>0</v>
      </c>
      <c r="F36" s="157">
        <v>0</v>
      </c>
    </row>
    <row r="37" spans="2:6">
      <c r="B37" s="42" t="s">
        <v>2143</v>
      </c>
      <c r="C37" s="65" t="s">
        <v>2144</v>
      </c>
      <c r="D37" s="157">
        <v>0</v>
      </c>
      <c r="E37" s="157">
        <v>0</v>
      </c>
      <c r="F37" s="157">
        <v>0</v>
      </c>
    </row>
    <row r="38" spans="2:6">
      <c r="B38" s="42">
        <v>20</v>
      </c>
      <c r="C38" s="65" t="s">
        <v>2145</v>
      </c>
      <c r="D38" s="157">
        <v>3850</v>
      </c>
      <c r="E38" s="157">
        <v>22363</v>
      </c>
      <c r="F38" s="157">
        <v>308</v>
      </c>
    </row>
    <row r="39" spans="2:6">
      <c r="B39" s="42">
        <v>21</v>
      </c>
      <c r="C39" s="65" t="s">
        <v>2127</v>
      </c>
      <c r="D39" s="157">
        <v>3850</v>
      </c>
      <c r="E39" s="157">
        <v>22363</v>
      </c>
      <c r="F39" s="157">
        <v>308</v>
      </c>
    </row>
    <row r="40" spans="2:6" ht="12.75" customHeight="1">
      <c r="B40" s="42">
        <v>22</v>
      </c>
      <c r="C40" s="65" t="s">
        <v>2146</v>
      </c>
      <c r="D40" s="157">
        <v>0</v>
      </c>
      <c r="E40" s="157">
        <v>0</v>
      </c>
      <c r="F40" s="157">
        <v>0</v>
      </c>
    </row>
    <row r="41" spans="2:6">
      <c r="B41" s="42" t="s">
        <v>2147</v>
      </c>
      <c r="C41" s="65" t="s">
        <v>128</v>
      </c>
      <c r="D41" s="157">
        <v>0</v>
      </c>
      <c r="E41" s="157">
        <v>0</v>
      </c>
      <c r="F41" s="157">
        <v>0</v>
      </c>
    </row>
    <row r="42" spans="2:6">
      <c r="B42" s="42">
        <v>23</v>
      </c>
      <c r="C42" s="65" t="s">
        <v>2148</v>
      </c>
      <c r="D42" s="157">
        <v>621388</v>
      </c>
      <c r="E42" s="157">
        <v>627650</v>
      </c>
      <c r="F42" s="157">
        <v>49711.040000000001</v>
      </c>
    </row>
    <row r="43" spans="2:6">
      <c r="B43" s="42" t="s">
        <v>2149</v>
      </c>
      <c r="C43" s="65" t="s">
        <v>2150</v>
      </c>
      <c r="D43" s="157">
        <v>0</v>
      </c>
      <c r="E43" s="157">
        <v>0</v>
      </c>
      <c r="F43" s="157">
        <v>0</v>
      </c>
    </row>
    <row r="44" spans="2:6">
      <c r="B44" s="42" t="s">
        <v>2151</v>
      </c>
      <c r="C44" s="65" t="s">
        <v>2152</v>
      </c>
      <c r="D44" s="157">
        <v>0</v>
      </c>
      <c r="E44" s="157">
        <v>0</v>
      </c>
      <c r="F44" s="157">
        <v>0</v>
      </c>
    </row>
    <row r="45" spans="2:6" ht="16.5" customHeight="1">
      <c r="B45" s="42" t="s">
        <v>2153</v>
      </c>
      <c r="C45" s="65" t="s">
        <v>2154</v>
      </c>
      <c r="D45" s="157">
        <v>621388</v>
      </c>
      <c r="E45" s="157">
        <v>627650</v>
      </c>
      <c r="F45" s="157">
        <v>49711.040000000001</v>
      </c>
    </row>
    <row r="46" spans="2:6" ht="24">
      <c r="B46" s="42">
        <v>24</v>
      </c>
      <c r="C46" s="64" t="s">
        <v>2155</v>
      </c>
      <c r="D46" s="157">
        <v>0</v>
      </c>
      <c r="E46" s="157">
        <v>0</v>
      </c>
      <c r="F46" s="157">
        <v>0</v>
      </c>
    </row>
    <row r="47" spans="2:6">
      <c r="B47" s="912">
        <v>25</v>
      </c>
      <c r="C47" s="913" t="s">
        <v>2049</v>
      </c>
      <c r="D47" s="914">
        <v>0</v>
      </c>
      <c r="E47" s="914">
        <v>0</v>
      </c>
      <c r="F47" s="914">
        <v>0</v>
      </c>
    </row>
    <row r="48" spans="2:6">
      <c r="B48" s="916">
        <v>26</v>
      </c>
      <c r="C48" s="915" t="s">
        <v>2049</v>
      </c>
      <c r="D48" s="914">
        <v>0</v>
      </c>
      <c r="E48" s="914">
        <v>0</v>
      </c>
      <c r="F48" s="914">
        <v>0</v>
      </c>
    </row>
    <row r="49" spans="2:6">
      <c r="B49" s="916">
        <v>27</v>
      </c>
      <c r="C49" s="915" t="s">
        <v>2049</v>
      </c>
      <c r="D49" s="914">
        <v>0</v>
      </c>
      <c r="E49" s="914">
        <v>0</v>
      </c>
      <c r="F49" s="914">
        <v>0</v>
      </c>
    </row>
    <row r="50" spans="2:6">
      <c r="B50" s="916">
        <v>28</v>
      </c>
      <c r="C50" s="915" t="s">
        <v>2049</v>
      </c>
      <c r="D50" s="914">
        <v>0</v>
      </c>
      <c r="E50" s="914">
        <v>0</v>
      </c>
      <c r="F50" s="914">
        <v>0</v>
      </c>
    </row>
    <row r="51" spans="2:6">
      <c r="B51" s="23" t="s">
        <v>29</v>
      </c>
      <c r="C51" s="66" t="s">
        <v>63</v>
      </c>
      <c r="D51" s="158">
        <v>18448012</v>
      </c>
      <c r="E51" s="158">
        <v>16320719</v>
      </c>
      <c r="F51" s="158">
        <v>1475840.9600000002</v>
      </c>
    </row>
    <row r="52" spans="2:6">
      <c r="B52" s="28"/>
      <c r="C52" s="27"/>
      <c r="D52" s="6"/>
      <c r="E52" s="6"/>
      <c r="F52" s="6"/>
    </row>
    <row r="53" spans="2:6">
      <c r="B53" s="28"/>
      <c r="C53" s="27"/>
      <c r="D53" s="3"/>
    </row>
    <row r="54" spans="2:6">
      <c r="B54" s="28"/>
      <c r="C54" s="27"/>
      <c r="D54" s="3"/>
    </row>
    <row r="55" spans="2:6">
      <c r="B55" s="28"/>
      <c r="C55" s="61"/>
      <c r="D55" s="3"/>
    </row>
    <row r="56" spans="2:6">
      <c r="B56" s="28"/>
      <c r="C56" s="61"/>
      <c r="D56" s="3"/>
    </row>
    <row r="57" spans="2:6">
      <c r="B57" s="28"/>
      <c r="C57" s="61"/>
      <c r="D57" s="3"/>
    </row>
    <row r="58" spans="2:6">
      <c r="B58" s="28"/>
      <c r="C58" s="61"/>
      <c r="D58" s="3"/>
    </row>
    <row r="59" spans="2:6">
      <c r="B59" s="28"/>
      <c r="C59" s="61"/>
      <c r="D59" s="3"/>
    </row>
    <row r="60" spans="2:6">
      <c r="B60" s="28"/>
      <c r="C60" s="61"/>
      <c r="D60" s="3"/>
    </row>
    <row r="61" spans="2:6">
      <c r="B61" s="28"/>
      <c r="C61" s="61"/>
      <c r="D61" s="3"/>
    </row>
    <row r="62" spans="2:6">
      <c r="B62" s="28"/>
      <c r="C62" s="61"/>
      <c r="D62" s="3"/>
    </row>
    <row r="63" spans="2:6">
      <c r="B63" s="28"/>
      <c r="C63" s="61"/>
      <c r="D63" s="3"/>
    </row>
    <row r="64" spans="2:6">
      <c r="B64" s="28"/>
      <c r="C64" s="61"/>
      <c r="D64" s="3"/>
    </row>
    <row r="65" spans="2:4">
      <c r="B65" s="28"/>
      <c r="C65" s="61"/>
      <c r="D65" s="3"/>
    </row>
    <row r="66" spans="2:4">
      <c r="B66" s="28"/>
      <c r="C66" s="61"/>
      <c r="D66" s="3"/>
    </row>
    <row r="67" spans="2:4">
      <c r="B67" s="28"/>
      <c r="C67" s="61"/>
      <c r="D67" s="3"/>
    </row>
    <row r="68" spans="2:4">
      <c r="B68" s="28"/>
      <c r="C68" s="61"/>
      <c r="D68" s="3"/>
    </row>
    <row r="69" spans="2:4">
      <c r="B69" s="28"/>
      <c r="C69" s="61"/>
      <c r="D69" s="3"/>
    </row>
    <row r="70" spans="2:4">
      <c r="B70" s="28"/>
      <c r="C70" s="61"/>
      <c r="D70" s="3"/>
    </row>
    <row r="71" spans="2:4">
      <c r="B71" s="28"/>
      <c r="C71" s="61"/>
      <c r="D71" s="3"/>
    </row>
    <row r="72" spans="2:4">
      <c r="B72" s="28"/>
      <c r="C72" s="61"/>
      <c r="D72" s="3"/>
    </row>
    <row r="73" spans="2:4">
      <c r="B73" s="28"/>
      <c r="C73" s="61"/>
      <c r="D73" s="3"/>
    </row>
    <row r="74" spans="2:4">
      <c r="B74" s="28"/>
      <c r="C74" s="61"/>
      <c r="D74" s="3"/>
    </row>
    <row r="75" spans="2:4">
      <c r="B75" s="28"/>
      <c r="C75" s="61"/>
      <c r="D75" s="3"/>
    </row>
    <row r="76" spans="2:4">
      <c r="B76" s="28"/>
      <c r="C76" s="61"/>
      <c r="D76" s="3"/>
    </row>
  </sheetData>
  <customSheetViews>
    <customSheetView guid="{CA1DE4BE-C006-4405-B064-304EE6CCACF1}" topLeftCell="A62">
      <selection activeCell="F77" sqref="F77"/>
      <pageMargins left="0.7" right="0.7" top="0.75" bottom="0.75" header="0.3" footer="0.3"/>
      <pageSetup paperSize="9" orientation="portrait" r:id="rId1"/>
    </customSheetView>
    <customSheetView guid="{DB462ED3-28DC-47D7-98F7-CED01F66E2C7}" topLeftCell="A14">
      <selection activeCell="D29" sqref="D29"/>
      <pageMargins left="0.7" right="0.7" top="0.75" bottom="0.75" header="0.3" footer="0.3"/>
      <pageSetup paperSize="9" orientation="portrait" r:id="rId2"/>
    </customSheetView>
    <customSheetView guid="{697182B0-1BEF-4A85-93A0-596802852AF2}" topLeftCell="A14">
      <selection activeCell="D29" sqref="D29"/>
      <pageMargins left="0.7" right="0.7" top="0.75" bottom="0.75" header="0.3" footer="0.3"/>
      <pageSetup paperSize="9" orientation="portrait" r:id="rId3"/>
    </customSheetView>
    <customSheetView guid="{931AA63B-6827-4BF4-8E25-ED232A88A09C}" topLeftCell="A4">
      <selection activeCell="E29" sqref="E29"/>
      <pageMargins left="0.7" right="0.7" top="0.75" bottom="0.75" header="0.3" footer="0.3"/>
    </customSheetView>
    <customSheetView guid="{3AD1D9CC-D162-4119-AFCC-0AF9105FB248}">
      <selection activeCell="F43" sqref="F43"/>
      <pageMargins left="0.7" right="0.7" top="0.75" bottom="0.75" header="0.3" footer="0.3"/>
    </customSheetView>
    <customSheetView guid="{7CCD1884-1631-4809-8751-AE0939C32419}">
      <selection sqref="A1:C1"/>
      <pageMargins left="0.7" right="0.7" top="0.75" bottom="0.75" header="0.3" footer="0.3"/>
    </customSheetView>
    <customSheetView guid="{D2C72E70-F766-4D56-9E10-3C91A63BB7F3}" topLeftCell="A7">
      <selection activeCell="D46" sqref="D46"/>
      <pageMargins left="0.7" right="0.7" top="0.75" bottom="0.75" header="0.3" footer="0.3"/>
      <pageSetup paperSize="9" orientation="portrait" r:id="rId4"/>
    </customSheetView>
    <customSheetView guid="{A7B3A108-9CF6-4687-9321-110D304B17B9}" topLeftCell="E1">
      <selection activeCell="E29" sqref="E29"/>
      <pageMargins left="0.7" right="0.7" top="0.75" bottom="0.75" header="0.3" footer="0.3"/>
    </customSheetView>
    <customSheetView guid="{D3393B8E-C3CB-4E3A-976E-E4CD065299F0}" topLeftCell="A22">
      <selection activeCell="K14" sqref="K14:O45"/>
      <pageMargins left="0.7" right="0.7" top="0.75" bottom="0.75" header="0.3" footer="0.3"/>
    </customSheetView>
    <customSheetView guid="{B3153F5C-CAD5-4C41-96F3-3BC56052414C}" topLeftCell="A44">
      <selection activeCell="C71" sqref="C71"/>
      <pageMargins left="0.7" right="0.7" top="0.75" bottom="0.75" header="0.3" footer="0.3"/>
    </customSheetView>
    <customSheetView guid="{FB7DEBE1-1047-4BE4-82FD-4BCA0CA8DD58}" topLeftCell="A10">
      <selection activeCell="A14" sqref="A14:F45"/>
      <pageMargins left="0.7" right="0.7" top="0.75" bottom="0.75" header="0.3" footer="0.3"/>
    </customSheetView>
    <customSheetView guid="{8A1326BD-F0AB-414F-9F91-C2BB94CC9C17}" topLeftCell="A50">
      <selection activeCell="A51" sqref="A51:F82"/>
      <pageMargins left="0.7" right="0.7" top="0.75" bottom="0.75" header="0.3" footer="0.3"/>
    </customSheetView>
    <customSheetView guid="{F0048D33-26BA-4893-8BCC-88CEF82FEBB6}" topLeftCell="C1">
      <selection activeCell="J10" sqref="J10"/>
      <pageMargins left="0.7" right="0.7" top="0.75" bottom="0.75" header="0.3" footer="0.3"/>
    </customSheetView>
    <customSheetView guid="{0780CBEB-AF66-401E-9AFD-5F77700585BC}" topLeftCell="A25">
      <selection activeCell="D16" sqref="D16"/>
      <pageMargins left="0.7" right="0.7" top="0.75" bottom="0.75" header="0.3" footer="0.3"/>
    </customSheetView>
    <customSheetView guid="{F536E858-E5B2-4B36-88FC-BE776803F921}" topLeftCell="E52">
      <selection activeCell="E29" sqref="E29"/>
      <pageMargins left="0.7" right="0.7" top="0.75" bottom="0.75" header="0.3" footer="0.3"/>
    </customSheetView>
    <customSheetView guid="{70E7FFDC-983F-46F7-B68F-0BE0A8C942E0}" topLeftCell="A32">
      <selection activeCell="G53" sqref="G53"/>
      <pageMargins left="0.7" right="0.7" top="0.75" bottom="0.75" header="0.3" footer="0.3"/>
    </customSheetView>
    <customSheetView guid="{F277ACEF-9FF8-431F-8537-DE60B790AA4F}">
      <selection activeCell="D16" sqref="D16"/>
      <pageMargins left="0.7" right="0.7" top="0.75" bottom="0.75" header="0.3" footer="0.3"/>
    </customSheetView>
    <customSheetView guid="{7CA1DEE6-746E-4947-9BED-24AAED6E8B57}" topLeftCell="A10">
      <selection activeCell="A12" sqref="A12"/>
      <pageMargins left="0.7" right="0.7" top="0.75" bottom="0.75" header="0.3" footer="0.3"/>
      <pageSetup paperSize="9" orientation="portrait" r:id="rId5"/>
    </customSheetView>
    <customSheetView guid="{CFC92B1C-D4F2-414F-8F12-92F529035B08}" topLeftCell="A37">
      <selection activeCell="I58" sqref="I58"/>
      <pageMargins left="0.7" right="0.7" top="0.75" bottom="0.75" header="0.3" footer="0.3"/>
      <pageSetup paperSize="9" orientation="portrait" r:id="rId6"/>
    </customSheetView>
    <customSheetView guid="{FD092655-EBEC-4730-9895-1567D9B70D5F}" topLeftCell="A4">
      <selection activeCell="E29" sqref="E29"/>
      <pageMargins left="0.7" right="0.7" top="0.75" bottom="0.75" header="0.3" footer="0.3"/>
    </customSheetView>
    <customSheetView guid="{59094C18-3CB5-482F-AA6A-9C313A318EBB}" topLeftCell="A49">
      <selection activeCell="D46" sqref="D46"/>
      <pageMargins left="0.7" right="0.7" top="0.75" bottom="0.75" header="0.3" footer="0.3"/>
      <pageSetup paperSize="9" orientation="portrait" r:id="rId7"/>
    </customSheetView>
    <customSheetView guid="{21329C76-F86B-400D-B8F5-F75B383E5B14}" topLeftCell="A62">
      <selection activeCell="F77" sqref="F77"/>
      <pageMargins left="0.7" right="0.7" top="0.75" bottom="0.75" header="0.3" footer="0.3"/>
      <pageSetup paperSize="9" orientation="portrait" r:id="rId8"/>
    </customSheetView>
    <customSheetView guid="{08462586-B7E0-434D-B6F4-B2B21EAA5D46}" topLeftCell="A62">
      <selection activeCell="F77" sqref="F77"/>
      <pageMargins left="0.7" right="0.7" top="0.75" bottom="0.75" header="0.3" footer="0.3"/>
      <pageSetup paperSize="9" orientation="portrait" r:id="rId9"/>
    </customSheetView>
    <customSheetView guid="{D37F8A47-E42F-4741-BE8D-5D961F7BB394}">
      <selection activeCell="D12" sqref="D12"/>
      <pageMargins left="0.7" right="0.7" top="0.75" bottom="0.75" header="0.3" footer="0.3"/>
      <pageSetup paperSize="9" orientation="portrait" r:id="rId10"/>
    </customSheetView>
    <customSheetView guid="{5DDDA852-2807-4645-BC75-EBD4EF3323A7}">
      <selection activeCell="G13" sqref="G13"/>
      <pageMargins left="0.7" right="0.7" top="0.75" bottom="0.75" header="0.3" footer="0.3"/>
      <pageSetup paperSize="9" orientation="portrait" r:id="rId11"/>
    </customSheetView>
    <customSheetView guid="{51337751-BEAF-43F3-8CC9-400B99E751E8}" topLeftCell="A40">
      <selection activeCell="H28" sqref="H28"/>
      <pageMargins left="0.7" right="0.7" top="0.75" bottom="0.75" header="0.3" footer="0.3"/>
      <pageSetup paperSize="9" orientation="portrait" r:id="rId12"/>
    </customSheetView>
    <customSheetView guid="{3FCB7B24-049F-4685-83CB-5231093E0117}" scale="114" showPageBreaks="1" topLeftCell="A17">
      <selection activeCell="N23" sqref="N23"/>
      <pageMargins left="0.7" right="0.7" top="0.75" bottom="0.75" header="0.3" footer="0.3"/>
      <pageSetup paperSize="9" orientation="portrait" r:id="rId13"/>
    </customSheetView>
  </customSheetViews>
  <mergeCells count="2">
    <mergeCell ref="D12:E12"/>
    <mergeCell ref="E11:F11"/>
  </mergeCells>
  <phoneticPr fontId="81" type="noConversion"/>
  <pageMargins left="0.7" right="0.7" top="0.75" bottom="0.75" header="0.3" footer="0.3"/>
  <pageSetup paperSize="9" orientation="portrait" r:id="rId1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sheetPr>
  <dimension ref="A1:K24"/>
  <sheetViews>
    <sheetView showGridLines="0" workbookViewId="0">
      <selection activeCell="A9" sqref="A9"/>
    </sheetView>
  </sheetViews>
  <sheetFormatPr defaultColWidth="9.140625" defaultRowHeight="12"/>
  <cols>
    <col min="1" max="1" width="17.7109375" style="3" bestFit="1" customWidth="1"/>
    <col min="2" max="2" width="5.42578125" style="3" customWidth="1"/>
    <col min="3" max="3" width="38.5703125" style="3" bestFit="1" customWidth="1"/>
    <col min="4" max="5" width="7.140625" style="3" customWidth="1"/>
    <col min="6" max="6" width="7.42578125" style="3" customWidth="1"/>
    <col min="7" max="7" width="7.5703125" style="3" customWidth="1"/>
    <col min="8" max="8" width="10" style="3" customWidth="1"/>
    <col min="9" max="9" width="8.7109375" style="3" customWidth="1"/>
    <col min="10" max="10" width="7.42578125" style="3" customWidth="1"/>
    <col min="11" max="11" width="8.140625" style="3" customWidth="1"/>
    <col min="12" max="16384" width="9.140625" style="3"/>
  </cols>
  <sheetData>
    <row r="1" spans="1:11" ht="24.75" customHeight="1">
      <c r="A1" s="625" t="str">
        <f>HYPERLINK("#INDEX!A2","back to index page")</f>
        <v>back to index page</v>
      </c>
    </row>
    <row r="3" spans="1:11" ht="12.75">
      <c r="C3" s="133"/>
    </row>
    <row r="4" spans="1:11">
      <c r="B4" s="17"/>
    </row>
    <row r="9" spans="1:11" s="460" customFormat="1" ht="24.75" customHeight="1">
      <c r="B9" s="517" t="s">
        <v>2014</v>
      </c>
      <c r="C9" s="518"/>
      <c r="D9" s="518"/>
      <c r="E9" s="518"/>
      <c r="F9" s="518"/>
      <c r="G9" s="518"/>
      <c r="H9" s="518"/>
      <c r="I9" s="518"/>
      <c r="J9" s="518"/>
      <c r="K9" s="518"/>
    </row>
    <row r="10" spans="1:11">
      <c r="B10" s="17"/>
    </row>
    <row r="11" spans="1:11" ht="12.75" customHeight="1">
      <c r="D11" s="29"/>
      <c r="E11" s="29"/>
      <c r="F11" s="29"/>
      <c r="G11" s="29"/>
      <c r="H11" s="29"/>
      <c r="I11" s="29"/>
      <c r="J11" s="970" t="s">
        <v>50</v>
      </c>
      <c r="K11" s="970"/>
    </row>
    <row r="12" spans="1:11" ht="75.75" customHeight="1">
      <c r="B12" s="11"/>
      <c r="C12" s="11"/>
      <c r="D12" s="169" t="s">
        <v>693</v>
      </c>
      <c r="E12" s="169" t="s">
        <v>694</v>
      </c>
      <c r="F12" s="169" t="s">
        <v>213</v>
      </c>
      <c r="G12" s="169" t="s">
        <v>695</v>
      </c>
      <c r="H12" s="169" t="s">
        <v>696</v>
      </c>
      <c r="I12" s="169" t="s">
        <v>697</v>
      </c>
      <c r="J12" s="169" t="s">
        <v>698</v>
      </c>
      <c r="K12" s="169" t="s">
        <v>699</v>
      </c>
    </row>
    <row r="13" spans="1:11" ht="12.75" customHeight="1">
      <c r="D13" s="42" t="s">
        <v>31</v>
      </c>
      <c r="E13" s="42" t="s">
        <v>53</v>
      </c>
      <c r="F13" s="42" t="s">
        <v>54</v>
      </c>
      <c r="G13" s="42" t="s">
        <v>1143</v>
      </c>
      <c r="H13" s="42" t="s">
        <v>55</v>
      </c>
      <c r="I13" s="42" t="s">
        <v>1144</v>
      </c>
      <c r="J13" s="20" t="s">
        <v>1145</v>
      </c>
      <c r="K13" s="20" t="s">
        <v>1146</v>
      </c>
    </row>
    <row r="14" spans="1:11" s="14" customFormat="1" ht="16.5" customHeight="1">
      <c r="B14" s="156" t="s">
        <v>158</v>
      </c>
      <c r="C14" s="64" t="s">
        <v>684</v>
      </c>
      <c r="D14" s="157">
        <v>0</v>
      </c>
      <c r="E14" s="157">
        <v>0</v>
      </c>
      <c r="F14" s="364"/>
      <c r="G14" s="245">
        <v>1.4</v>
      </c>
      <c r="H14" s="157">
        <v>0</v>
      </c>
      <c r="I14" s="157">
        <v>0</v>
      </c>
      <c r="J14" s="157">
        <v>0</v>
      </c>
      <c r="K14" s="157">
        <v>0</v>
      </c>
    </row>
    <row r="15" spans="1:11">
      <c r="B15" s="42" t="s">
        <v>159</v>
      </c>
      <c r="C15" s="65" t="s">
        <v>685</v>
      </c>
      <c r="D15" s="157">
        <v>54545</v>
      </c>
      <c r="E15" s="157">
        <v>131411</v>
      </c>
      <c r="F15" s="365"/>
      <c r="G15" s="245">
        <v>1.4</v>
      </c>
      <c r="H15" s="157">
        <v>260338</v>
      </c>
      <c r="I15" s="157">
        <v>260338</v>
      </c>
      <c r="J15" s="157">
        <v>260338</v>
      </c>
      <c r="K15" s="157">
        <v>156582</v>
      </c>
    </row>
    <row r="16" spans="1:11">
      <c r="B16" s="42">
        <v>1</v>
      </c>
      <c r="C16" s="65" t="s">
        <v>686</v>
      </c>
      <c r="D16" s="157">
        <v>0</v>
      </c>
      <c r="E16" s="157">
        <v>0</v>
      </c>
      <c r="F16" s="365"/>
      <c r="G16" s="245">
        <v>1.4</v>
      </c>
      <c r="H16" s="157">
        <v>0</v>
      </c>
      <c r="I16" s="157">
        <v>0</v>
      </c>
      <c r="J16" s="157">
        <v>0</v>
      </c>
      <c r="K16" s="157">
        <v>0</v>
      </c>
    </row>
    <row r="17" spans="2:11">
      <c r="B17" s="42">
        <v>2</v>
      </c>
      <c r="C17" s="65" t="s">
        <v>209</v>
      </c>
      <c r="D17" s="365"/>
      <c r="E17" s="365"/>
      <c r="F17" s="157">
        <v>0</v>
      </c>
      <c r="G17" s="244">
        <v>0</v>
      </c>
      <c r="H17" s="157">
        <v>0</v>
      </c>
      <c r="I17" s="157">
        <v>0</v>
      </c>
      <c r="J17" s="157">
        <v>0</v>
      </c>
      <c r="K17" s="157">
        <v>0</v>
      </c>
    </row>
    <row r="18" spans="2:11">
      <c r="B18" s="42" t="s">
        <v>687</v>
      </c>
      <c r="C18" s="65" t="s">
        <v>688</v>
      </c>
      <c r="D18" s="365"/>
      <c r="E18" s="365"/>
      <c r="F18" s="157">
        <v>0</v>
      </c>
      <c r="G18" s="365"/>
      <c r="H18" s="157">
        <v>0</v>
      </c>
      <c r="I18" s="157">
        <v>0</v>
      </c>
      <c r="J18" s="157">
        <v>0</v>
      </c>
      <c r="K18" s="157">
        <v>0</v>
      </c>
    </row>
    <row r="19" spans="2:11">
      <c r="B19" s="42" t="s">
        <v>689</v>
      </c>
      <c r="C19" s="65" t="s">
        <v>690</v>
      </c>
      <c r="D19" s="365"/>
      <c r="E19" s="365"/>
      <c r="F19" s="157">
        <v>0</v>
      </c>
      <c r="G19" s="365"/>
      <c r="H19" s="157">
        <v>0</v>
      </c>
      <c r="I19" s="157">
        <v>0</v>
      </c>
      <c r="J19" s="157">
        <v>0</v>
      </c>
      <c r="K19" s="157">
        <v>0</v>
      </c>
    </row>
    <row r="20" spans="2:11">
      <c r="B20" s="42" t="s">
        <v>691</v>
      </c>
      <c r="C20" s="65" t="s">
        <v>692</v>
      </c>
      <c r="D20" s="365"/>
      <c r="E20" s="365"/>
      <c r="F20" s="157">
        <v>0</v>
      </c>
      <c r="G20" s="365"/>
      <c r="H20" s="157">
        <v>0</v>
      </c>
      <c r="I20" s="157">
        <v>0</v>
      </c>
      <c r="J20" s="157">
        <v>0</v>
      </c>
      <c r="K20" s="157">
        <v>0</v>
      </c>
    </row>
    <row r="21" spans="2:11">
      <c r="B21" s="42">
        <v>3</v>
      </c>
      <c r="C21" s="65" t="s">
        <v>210</v>
      </c>
      <c r="D21" s="365"/>
      <c r="E21" s="365"/>
      <c r="F21" s="365"/>
      <c r="G21" s="365"/>
      <c r="H21" s="157">
        <v>0</v>
      </c>
      <c r="I21" s="157">
        <v>0</v>
      </c>
      <c r="J21" s="157">
        <v>0</v>
      </c>
      <c r="K21" s="157">
        <v>0</v>
      </c>
    </row>
    <row r="22" spans="2:11">
      <c r="B22" s="42">
        <v>4</v>
      </c>
      <c r="C22" s="65" t="s">
        <v>211</v>
      </c>
      <c r="D22" s="365"/>
      <c r="E22" s="365"/>
      <c r="F22" s="365"/>
      <c r="G22" s="365"/>
      <c r="H22" s="157">
        <v>0</v>
      </c>
      <c r="I22" s="157">
        <v>0</v>
      </c>
      <c r="J22" s="157">
        <v>0</v>
      </c>
      <c r="K22" s="157">
        <v>0</v>
      </c>
    </row>
    <row r="23" spans="2:11">
      <c r="B23" s="42">
        <v>5</v>
      </c>
      <c r="C23" s="65" t="s">
        <v>212</v>
      </c>
      <c r="D23" s="365"/>
      <c r="E23" s="365"/>
      <c r="F23" s="365"/>
      <c r="G23" s="365"/>
      <c r="H23" s="157">
        <v>0</v>
      </c>
      <c r="I23" s="157">
        <v>0</v>
      </c>
      <c r="J23" s="157">
        <v>0</v>
      </c>
      <c r="K23" s="157">
        <v>0</v>
      </c>
    </row>
    <row r="24" spans="2:11">
      <c r="B24" s="23">
        <v>6</v>
      </c>
      <c r="C24" s="66" t="s">
        <v>63</v>
      </c>
      <c r="D24" s="365"/>
      <c r="E24" s="365"/>
      <c r="F24" s="365"/>
      <c r="G24" s="365"/>
      <c r="H24" s="158">
        <v>260338</v>
      </c>
      <c r="I24" s="158">
        <v>260338</v>
      </c>
      <c r="J24" s="158">
        <v>260338</v>
      </c>
      <c r="K24" s="158">
        <v>156582</v>
      </c>
    </row>
  </sheetData>
  <customSheetViews>
    <customSheetView guid="{CA1DE4BE-C006-4405-B064-304EE6CCACF1}" topLeftCell="A25">
      <selection activeCell="B39" sqref="B39"/>
      <pageMargins left="0.7" right="0.7" top="0.75" bottom="0.75" header="0.3" footer="0.3"/>
      <pageSetup paperSize="9" orientation="portrait" r:id="rId1"/>
    </customSheetView>
    <customSheetView guid="{DB462ED3-28DC-47D7-98F7-CED01F66E2C7}" topLeftCell="A39">
      <selection activeCell="B55" sqref="B55:C55"/>
      <pageMargins left="0.7" right="0.7" top="0.75" bottom="0.75" header="0.3" footer="0.3"/>
      <pageSetup paperSize="9" orientation="portrait" r:id="rId2"/>
    </customSheetView>
    <customSheetView guid="{697182B0-1BEF-4A85-93A0-596802852AF2}" topLeftCell="A39">
      <selection activeCell="B55" sqref="B55:C55"/>
      <pageMargins left="0.7" right="0.7" top="0.75" bottom="0.75" header="0.3" footer="0.3"/>
      <pageSetup paperSize="9" orientation="portrait" r:id="rId3"/>
    </customSheetView>
    <customSheetView guid="{931AA63B-6827-4BF4-8E25-ED232A88A09C}" topLeftCell="B10">
      <selection activeCell="M9" sqref="M9"/>
      <pageMargins left="0.7" right="0.7" top="0.75" bottom="0.75" header="0.3" footer="0.3"/>
      <pageSetup paperSize="9" orientation="portrait" r:id="rId4"/>
    </customSheetView>
    <customSheetView guid="{3AD1D9CC-D162-4119-AFCC-0AF9105FB248}">
      <selection activeCell="A4" sqref="A4:XFD8"/>
      <pageMargins left="0.7" right="0.7" top="0.75" bottom="0.75" header="0.3" footer="0.3"/>
      <pageSetup paperSize="9" orientation="portrait" r:id="rId5"/>
    </customSheetView>
    <customSheetView guid="{7CCD1884-1631-4809-8751-AE0939C32419}">
      <selection activeCell="O26" sqref="O26"/>
      <pageMargins left="0.7" right="0.7" top="0.75" bottom="0.75" header="0.3" footer="0.3"/>
      <pageSetup paperSize="9" orientation="portrait" r:id="rId6"/>
    </customSheetView>
    <customSheetView guid="{D2C72E70-F766-4D56-9E10-3C91A63BB7F3}" topLeftCell="A34">
      <selection activeCell="B52" sqref="B52:C54"/>
      <pageMargins left="0.7" right="0.7" top="0.75" bottom="0.75" header="0.3" footer="0.3"/>
      <pageSetup paperSize="9" orientation="portrait" r:id="rId7"/>
    </customSheetView>
    <customSheetView guid="{A7B3A108-9CF6-4687-9321-110D304B17B9}" topLeftCell="B10">
      <selection activeCell="M9" sqref="M9"/>
      <pageMargins left="0.7" right="0.7" top="0.75" bottom="0.75" header="0.3" footer="0.3"/>
      <pageSetup paperSize="9" orientation="portrait" r:id="rId8"/>
    </customSheetView>
    <customSheetView guid="{D3393B8E-C3CB-4E3A-976E-E4CD065299F0}">
      <selection activeCell="M13" sqref="M13:U25"/>
      <pageMargins left="0.7" right="0.7" top="0.75" bottom="0.75" header="0.3" footer="0.3"/>
      <pageSetup paperSize="9" orientation="portrait" r:id="rId9"/>
    </customSheetView>
    <customSheetView guid="{B3153F5C-CAD5-4C41-96F3-3BC56052414C}" topLeftCell="A10">
      <selection activeCell="A31" sqref="A31:I43"/>
      <pageMargins left="0.7" right="0.7" top="0.75" bottom="0.75" header="0.3" footer="0.3"/>
      <pageSetup paperSize="9" orientation="portrait" r:id="rId10"/>
    </customSheetView>
    <customSheetView guid="{FB7DEBE1-1047-4BE4-82FD-4BCA0CA8DD58}">
      <selection activeCell="K13" sqref="K13"/>
      <pageMargins left="0.7" right="0.7" top="0.75" bottom="0.75" header="0.3" footer="0.3"/>
      <pageSetup paperSize="9" orientation="portrait" r:id="rId11"/>
    </customSheetView>
    <customSheetView guid="{8A1326BD-F0AB-414F-9F91-C2BB94CC9C17}" topLeftCell="A16">
      <selection activeCell="A31" sqref="A31:I43"/>
      <pageMargins left="0.7" right="0.7" top="0.75" bottom="0.75" header="0.3" footer="0.3"/>
      <pageSetup paperSize="9" orientation="portrait" r:id="rId12"/>
    </customSheetView>
    <customSheetView guid="{F0048D33-26BA-4893-8BCC-88CEF82FEBB6}" topLeftCell="B4">
      <selection activeCell="M9" sqref="M9"/>
      <pageMargins left="0.7" right="0.7" top="0.75" bottom="0.75" header="0.3" footer="0.3"/>
      <pageSetup paperSize="9" orientation="portrait" r:id="rId13"/>
    </customSheetView>
    <customSheetView guid="{0780CBEB-AF66-401E-9AFD-5F77700585BC}" topLeftCell="B1">
      <selection activeCell="K44" sqref="K44"/>
      <pageMargins left="0.7" right="0.7" top="0.75" bottom="0.75" header="0.3" footer="0.3"/>
      <pageSetup paperSize="9" orientation="portrait" r:id="rId14"/>
    </customSheetView>
    <customSheetView guid="{F536E858-E5B2-4B36-88FC-BE776803F921}" topLeftCell="B10">
      <selection activeCell="M9" sqref="M9"/>
      <pageMargins left="0.7" right="0.7" top="0.75" bottom="0.75" header="0.3" footer="0.3"/>
      <pageSetup paperSize="9" orientation="portrait" r:id="rId15"/>
    </customSheetView>
    <customSheetView guid="{70E7FFDC-983F-46F7-B68F-0BE0A8C942E0}" topLeftCell="A25">
      <selection activeCell="E46" sqref="E46"/>
      <pageMargins left="0.7" right="0.7" top="0.75" bottom="0.75" header="0.3" footer="0.3"/>
      <pageSetup paperSize="9" orientation="portrait" r:id="rId16"/>
    </customSheetView>
    <customSheetView guid="{F277ACEF-9FF8-431F-8537-DE60B790AA4F}">
      <selection activeCell="K44" sqref="K44"/>
      <pageMargins left="0.7" right="0.7" top="0.75" bottom="0.75" header="0.3" footer="0.3"/>
      <pageSetup paperSize="9" orientation="portrait" r:id="rId17"/>
    </customSheetView>
    <customSheetView guid="{7CA1DEE6-746E-4947-9BED-24AAED6E8B57}" topLeftCell="G16">
      <selection activeCell="L45" sqref="L45"/>
      <pageMargins left="0.7" right="0.7" top="0.75" bottom="0.75" header="0.3" footer="0.3"/>
      <pageSetup paperSize="9" orientation="portrait" r:id="rId18"/>
    </customSheetView>
    <customSheetView guid="{CFC92B1C-D4F2-414F-8F12-92F529035B08}" topLeftCell="A36">
      <selection activeCell="A4" sqref="A4:XFD8"/>
      <pageMargins left="0.7" right="0.7" top="0.75" bottom="0.75" header="0.3" footer="0.3"/>
      <pageSetup paperSize="9" orientation="portrait" r:id="rId19"/>
    </customSheetView>
    <customSheetView guid="{FD092655-EBEC-4730-9895-1567D9B70D5F}" topLeftCell="B10">
      <selection activeCell="M9" sqref="M9"/>
      <pageMargins left="0.7" right="0.7" top="0.75" bottom="0.75" header="0.3" footer="0.3"/>
      <pageSetup paperSize="9" orientation="portrait" r:id="rId20"/>
    </customSheetView>
    <customSheetView guid="{59094C18-3CB5-482F-AA6A-9C313A318EBB}">
      <selection activeCell="B52" sqref="B52:C54"/>
      <pageMargins left="0.7" right="0.7" top="0.75" bottom="0.75" header="0.3" footer="0.3"/>
      <pageSetup paperSize="9" orientation="portrait" r:id="rId21"/>
    </customSheetView>
    <customSheetView guid="{21329C76-F86B-400D-B8F5-F75B383E5B14}" topLeftCell="A25">
      <selection activeCell="B39" sqref="B39"/>
      <pageMargins left="0.7" right="0.7" top="0.75" bottom="0.75" header="0.3" footer="0.3"/>
      <pageSetup paperSize="9" orientation="portrait" r:id="rId22"/>
    </customSheetView>
    <customSheetView guid="{08462586-B7E0-434D-B6F4-B2B21EAA5D46}" topLeftCell="A25">
      <selection activeCell="B39" sqref="B39"/>
      <pageMargins left="0.7" right="0.7" top="0.75" bottom="0.75" header="0.3" footer="0.3"/>
      <pageSetup paperSize="9" orientation="portrait" r:id="rId23"/>
    </customSheetView>
    <customSheetView guid="{D37F8A47-E42F-4741-BE8D-5D961F7BB394}">
      <selection activeCell="D4" sqref="D4"/>
      <pageMargins left="0.7" right="0.7" top="0.75" bottom="0.75" header="0.3" footer="0.3"/>
      <pageSetup paperSize="9" orientation="portrait" r:id="rId24"/>
    </customSheetView>
    <customSheetView guid="{5DDDA852-2807-4645-BC75-EBD4EF3323A7}">
      <selection activeCell="O26" sqref="O26"/>
      <pageMargins left="0.7" right="0.7" top="0.75" bottom="0.75" header="0.3" footer="0.3"/>
      <pageSetup paperSize="9" orientation="portrait" r:id="rId25"/>
    </customSheetView>
    <customSheetView guid="{51337751-BEAF-43F3-8CC9-400B99E751E8}" topLeftCell="A46">
      <selection activeCell="L53" sqref="L53"/>
      <pageMargins left="0.7" right="0.7" top="0.75" bottom="0.75" header="0.3" footer="0.3"/>
      <pageSetup paperSize="9" orientation="portrait" r:id="rId26"/>
    </customSheetView>
    <customSheetView guid="{3FCB7B24-049F-4685-83CB-5231093E0117}" showPageBreaks="1" topLeftCell="A3">
      <selection activeCell="N23" sqref="N23"/>
      <pageMargins left="0.7" right="0.7" top="0.75" bottom="0.75" header="0.3" footer="0.3"/>
      <pageSetup paperSize="9" orientation="portrait" r:id="rId27"/>
    </customSheetView>
  </customSheetViews>
  <mergeCells count="1">
    <mergeCell ref="J11:K11"/>
  </mergeCells>
  <pageMargins left="0.7" right="0.7" top="0.75" bottom="0.75" header="0.3" footer="0.3"/>
  <pageSetup paperSize="9" orientation="portrait" r:id="rId2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9"/>
  </sheetPr>
  <dimension ref="A1:F33"/>
  <sheetViews>
    <sheetView showGridLines="0" workbookViewId="0">
      <selection activeCell="A9" sqref="A9"/>
    </sheetView>
  </sheetViews>
  <sheetFormatPr defaultColWidth="9.140625" defaultRowHeight="12"/>
  <cols>
    <col min="1" max="1" width="17.7109375" style="3" bestFit="1" customWidth="1"/>
    <col min="2" max="2" width="4.42578125" style="3" customWidth="1"/>
    <col min="3" max="3" width="48" style="3" customWidth="1"/>
    <col min="4" max="16384" width="9.140625" style="3"/>
  </cols>
  <sheetData>
    <row r="1" spans="1:6" ht="24.75" customHeight="1">
      <c r="A1" s="625" t="str">
        <f>HYPERLINK("#INDEX!A2","back to index page")</f>
        <v>back to index page</v>
      </c>
    </row>
    <row r="9" spans="1:6" ht="24.75" customHeight="1">
      <c r="B9" s="517" t="s">
        <v>2015</v>
      </c>
      <c r="C9" s="518"/>
      <c r="D9" s="518"/>
      <c r="E9" s="518"/>
    </row>
    <row r="11" spans="1:6">
      <c r="D11" s="971" t="s">
        <v>50</v>
      </c>
      <c r="E11" s="971"/>
    </row>
    <row r="12" spans="1:6" ht="51" customHeight="1">
      <c r="B12" s="514"/>
      <c r="C12" s="514"/>
      <c r="D12" s="269" t="s">
        <v>1118</v>
      </c>
      <c r="E12" s="269" t="s">
        <v>699</v>
      </c>
      <c r="F12" s="17"/>
    </row>
    <row r="13" spans="1:6" ht="12.75" customHeight="1">
      <c r="D13" s="150" t="s">
        <v>31</v>
      </c>
      <c r="E13" s="150" t="s">
        <v>53</v>
      </c>
    </row>
    <row r="14" spans="1:6">
      <c r="B14" s="23">
        <v>1</v>
      </c>
      <c r="C14" s="66" t="s">
        <v>1106</v>
      </c>
      <c r="D14" s="309"/>
      <c r="E14" s="158">
        <v>0</v>
      </c>
    </row>
    <row r="15" spans="1:6">
      <c r="B15" s="42">
        <v>2</v>
      </c>
      <c r="C15" s="65" t="s">
        <v>1107</v>
      </c>
      <c r="D15" s="158">
        <v>0</v>
      </c>
      <c r="E15" s="158">
        <v>0</v>
      </c>
    </row>
    <row r="16" spans="1:6">
      <c r="B16" s="42">
        <v>3</v>
      </c>
      <c r="C16" s="65" t="s">
        <v>1108</v>
      </c>
      <c r="D16" s="158">
        <v>0</v>
      </c>
      <c r="E16" s="158">
        <v>0</v>
      </c>
    </row>
    <row r="17" spans="2:5">
      <c r="B17" s="42">
        <v>4</v>
      </c>
      <c r="C17" s="65" t="s">
        <v>1109</v>
      </c>
      <c r="D17" s="158">
        <v>0</v>
      </c>
      <c r="E17" s="158">
        <v>0</v>
      </c>
    </row>
    <row r="18" spans="2:5">
      <c r="B18" s="42">
        <v>5</v>
      </c>
      <c r="C18" s="65" t="s">
        <v>1110</v>
      </c>
      <c r="D18" s="158">
        <v>0</v>
      </c>
      <c r="E18" s="158">
        <v>0</v>
      </c>
    </row>
    <row r="19" spans="2:5">
      <c r="B19" s="42">
        <v>6</v>
      </c>
      <c r="C19" s="65" t="s">
        <v>1111</v>
      </c>
      <c r="D19" s="158">
        <v>0</v>
      </c>
      <c r="E19" s="158">
        <v>0</v>
      </c>
    </row>
    <row r="20" spans="2:5">
      <c r="B20" s="42">
        <v>7</v>
      </c>
      <c r="C20" s="65" t="s">
        <v>1112</v>
      </c>
      <c r="D20" s="158">
        <v>0</v>
      </c>
      <c r="E20" s="309"/>
    </row>
    <row r="21" spans="2:5">
      <c r="B21" s="42">
        <v>8</v>
      </c>
      <c r="C21" s="65" t="s">
        <v>1113</v>
      </c>
      <c r="D21" s="158">
        <v>0</v>
      </c>
      <c r="E21" s="158">
        <v>0</v>
      </c>
    </row>
    <row r="22" spans="2:5">
      <c r="B22" s="42">
        <v>9</v>
      </c>
      <c r="C22" s="65" t="s">
        <v>1114</v>
      </c>
      <c r="D22" s="158">
        <v>0</v>
      </c>
      <c r="E22" s="158">
        <v>0</v>
      </c>
    </row>
    <row r="23" spans="2:5">
      <c r="B23" s="42">
        <v>10</v>
      </c>
      <c r="C23" s="65" t="s">
        <v>1115</v>
      </c>
      <c r="D23" s="158">
        <v>0</v>
      </c>
      <c r="E23" s="158">
        <v>0</v>
      </c>
    </row>
    <row r="24" spans="2:5">
      <c r="B24" s="23">
        <v>11</v>
      </c>
      <c r="C24" s="66" t="s">
        <v>1116</v>
      </c>
      <c r="D24" s="309"/>
      <c r="E24" s="158">
        <v>0</v>
      </c>
    </row>
    <row r="25" spans="2:5" ht="24">
      <c r="B25" s="42">
        <v>12</v>
      </c>
      <c r="C25" s="64" t="s">
        <v>1117</v>
      </c>
      <c r="D25" s="158">
        <v>0</v>
      </c>
      <c r="E25" s="158">
        <v>0</v>
      </c>
    </row>
    <row r="26" spans="2:5">
      <c r="B26" s="42">
        <v>13</v>
      </c>
      <c r="C26" s="65" t="s">
        <v>1108</v>
      </c>
      <c r="D26" s="158">
        <v>0</v>
      </c>
      <c r="E26" s="158">
        <v>0</v>
      </c>
    </row>
    <row r="27" spans="2:5">
      <c r="B27" s="42">
        <v>14</v>
      </c>
      <c r="C27" s="65" t="s">
        <v>1109</v>
      </c>
      <c r="D27" s="158">
        <v>0</v>
      </c>
      <c r="E27" s="158">
        <v>0</v>
      </c>
    </row>
    <row r="28" spans="2:5">
      <c r="B28" s="42">
        <v>15</v>
      </c>
      <c r="C28" s="65" t="s">
        <v>1110</v>
      </c>
      <c r="D28" s="158">
        <v>0</v>
      </c>
      <c r="E28" s="158">
        <v>0</v>
      </c>
    </row>
    <row r="29" spans="2:5">
      <c r="B29" s="42">
        <v>16</v>
      </c>
      <c r="C29" s="65" t="s">
        <v>1111</v>
      </c>
      <c r="D29" s="158">
        <v>0</v>
      </c>
      <c r="E29" s="158">
        <v>0</v>
      </c>
    </row>
    <row r="30" spans="2:5">
      <c r="B30" s="42">
        <v>17</v>
      </c>
      <c r="C30" s="65" t="s">
        <v>1112</v>
      </c>
      <c r="D30" s="158">
        <v>0</v>
      </c>
      <c r="E30" s="309"/>
    </row>
    <row r="31" spans="2:5">
      <c r="B31" s="42">
        <v>18</v>
      </c>
      <c r="C31" s="65" t="s">
        <v>1113</v>
      </c>
      <c r="D31" s="158">
        <v>0</v>
      </c>
      <c r="E31" s="158">
        <v>0</v>
      </c>
    </row>
    <row r="32" spans="2:5">
      <c r="B32" s="42">
        <v>19</v>
      </c>
      <c r="C32" s="65" t="s">
        <v>1114</v>
      </c>
      <c r="D32" s="158">
        <v>0</v>
      </c>
      <c r="E32" s="158">
        <v>0</v>
      </c>
    </row>
    <row r="33" spans="2:5" s="17" customFormat="1">
      <c r="B33" s="42">
        <v>20</v>
      </c>
      <c r="C33" s="65" t="s">
        <v>1115</v>
      </c>
      <c r="D33" s="158">
        <v>0</v>
      </c>
      <c r="E33" s="158">
        <v>0</v>
      </c>
    </row>
  </sheetData>
  <customSheetViews>
    <customSheetView guid="{CA1DE4BE-C006-4405-B064-304EE6CCACF1}" topLeftCell="A16">
      <selection activeCell="C40" sqref="C40"/>
      <pageMargins left="0.7" right="0.7" top="0.75" bottom="0.75" header="0.3" footer="0.3"/>
      <pageSetup paperSize="9" orientation="portrait" r:id="rId1"/>
    </customSheetView>
    <customSheetView guid="{DB462ED3-28DC-47D7-98F7-CED01F66E2C7}" topLeftCell="A36">
      <selection activeCell="B71" sqref="B71:C71"/>
      <pageMargins left="0.7" right="0.7" top="0.75" bottom="0.75" header="0.3" footer="0.3"/>
      <pageSetup paperSize="9" orientation="portrait" r:id="rId2"/>
    </customSheetView>
    <customSheetView guid="{697182B0-1BEF-4A85-93A0-596802852AF2}" topLeftCell="A36">
      <selection activeCell="B71" sqref="B71:C71"/>
      <pageMargins left="0.7" right="0.7" top="0.75" bottom="0.75" header="0.3" footer="0.3"/>
      <pageSetup paperSize="9" orientation="portrait" r:id="rId3"/>
    </customSheetView>
    <customSheetView guid="{931AA63B-6827-4BF4-8E25-ED232A88A09C}">
      <selection activeCell="L25" sqref="L25"/>
      <pageMargins left="0.7" right="0.7" top="0.75" bottom="0.75" header="0.3" footer="0.3"/>
    </customSheetView>
    <customSheetView guid="{3AD1D9CC-D162-4119-AFCC-0AF9105FB248}">
      <selection activeCell="G7" sqref="G7"/>
      <pageMargins left="0.7" right="0.7" top="0.75" bottom="0.75" header="0.3" footer="0.3"/>
    </customSheetView>
    <customSheetView guid="{7CCD1884-1631-4809-8751-AE0939C32419}">
      <selection activeCell="I41" sqref="I41"/>
      <pageMargins left="0.7" right="0.7" top="0.75" bottom="0.75" header="0.3" footer="0.3"/>
    </customSheetView>
    <customSheetView guid="{D2C72E70-F766-4D56-9E10-3C91A63BB7F3}">
      <selection activeCell="G4" sqref="G4"/>
      <pageMargins left="0.7" right="0.7" top="0.75" bottom="0.75" header="0.3" footer="0.3"/>
      <pageSetup paperSize="9" orientation="portrait" r:id="rId4"/>
    </customSheetView>
    <customSheetView guid="{A7B3A108-9CF6-4687-9321-110D304B17B9}">
      <selection activeCell="L25" sqref="L25"/>
      <pageMargins left="0.7" right="0.7" top="0.75" bottom="0.75" header="0.3" footer="0.3"/>
    </customSheetView>
    <customSheetView guid="{D3393B8E-C3CB-4E3A-976E-E4CD065299F0}" topLeftCell="A13">
      <selection activeCell="K14" sqref="K14:Q19"/>
      <pageMargins left="0.7" right="0.7" top="0.75" bottom="0.75" header="0.3" footer="0.3"/>
    </customSheetView>
    <customSheetView guid="{B3153F5C-CAD5-4C41-96F3-3BC56052414C}" topLeftCell="A22">
      <selection activeCell="A24" sqref="A24:G29"/>
      <pageMargins left="0.7" right="0.7" top="0.75" bottom="0.75" header="0.3" footer="0.3"/>
    </customSheetView>
    <customSheetView guid="{FB7DEBE1-1047-4BE4-82FD-4BCA0CA8DD58}">
      <selection activeCell="J25" sqref="J25"/>
      <pageMargins left="0.7" right="0.7" top="0.75" bottom="0.75" header="0.3" footer="0.3"/>
    </customSheetView>
    <customSheetView guid="{8A1326BD-F0AB-414F-9F91-C2BB94CC9C17}">
      <selection activeCell="J25" sqref="J25"/>
      <pageMargins left="0.7" right="0.7" top="0.75" bottom="0.75" header="0.3" footer="0.3"/>
    </customSheetView>
    <customSheetView guid="{F0048D33-26BA-4893-8BCC-88CEF82FEBB6}" topLeftCell="A7">
      <selection activeCell="C16" sqref="C16"/>
      <pageMargins left="0.7" right="0.7" top="0.75" bottom="0.75" header="0.3" footer="0.3"/>
    </customSheetView>
    <customSheetView guid="{0780CBEB-AF66-401E-9AFD-5F77700585BC}">
      <selection activeCell="H36" sqref="H36"/>
      <pageMargins left="0.7" right="0.7" top="0.75" bottom="0.75" header="0.3" footer="0.3"/>
    </customSheetView>
    <customSheetView guid="{F536E858-E5B2-4B36-88FC-BE776803F921}">
      <selection activeCell="L25" sqref="L25"/>
      <pageMargins left="0.7" right="0.7" top="0.75" bottom="0.75" header="0.3" footer="0.3"/>
    </customSheetView>
    <customSheetView guid="{70E7FFDC-983F-46F7-B68F-0BE0A8C942E0}" topLeftCell="A16">
      <selection activeCell="I37" sqref="I37"/>
      <pageMargins left="0.7" right="0.7" top="0.75" bottom="0.75" header="0.3" footer="0.3"/>
    </customSheetView>
    <customSheetView guid="{F277ACEF-9FF8-431F-8537-DE60B790AA4F}">
      <selection activeCell="K14" sqref="K14:Q19"/>
      <pageMargins left="0.7" right="0.7" top="0.75" bottom="0.75" header="0.3" footer="0.3"/>
    </customSheetView>
    <customSheetView guid="{7CA1DEE6-746E-4947-9BED-24AAED6E8B57}">
      <selection activeCell="I25" sqref="I25"/>
      <pageMargins left="0.7" right="0.7" top="0.75" bottom="0.75" header="0.3" footer="0.3"/>
      <pageSetup paperSize="9" orientation="portrait" r:id="rId5"/>
    </customSheetView>
    <customSheetView guid="{CFC92B1C-D4F2-414F-8F12-92F529035B08}">
      <selection activeCell="G7" sqref="G7"/>
      <pageMargins left="0.7" right="0.7" top="0.75" bottom="0.75" header="0.3" footer="0.3"/>
      <pageSetup paperSize="9" orientation="portrait" r:id="rId6"/>
    </customSheetView>
    <customSheetView guid="{FD092655-EBEC-4730-9895-1567D9B70D5F}">
      <selection activeCell="L25" sqref="L25"/>
      <pageMargins left="0.7" right="0.7" top="0.75" bottom="0.75" header="0.3" footer="0.3"/>
    </customSheetView>
    <customSheetView guid="{59094C18-3CB5-482F-AA6A-9C313A318EBB}" topLeftCell="A55">
      <selection activeCell="B68" sqref="B68:C70"/>
      <pageMargins left="0.7" right="0.7" top="0.75" bottom="0.75" header="0.3" footer="0.3"/>
      <pageSetup paperSize="9" orientation="portrait" r:id="rId7"/>
    </customSheetView>
    <customSheetView guid="{21329C76-F86B-400D-B8F5-F75B383E5B14}" topLeftCell="A16">
      <selection activeCell="C40" sqref="C40"/>
      <pageMargins left="0.7" right="0.7" top="0.75" bottom="0.75" header="0.3" footer="0.3"/>
      <pageSetup paperSize="9" orientation="portrait" r:id="rId8"/>
    </customSheetView>
    <customSheetView guid="{08462586-B7E0-434D-B6F4-B2B21EAA5D46}" topLeftCell="A16">
      <selection activeCell="C40" sqref="C40"/>
      <pageMargins left="0.7" right="0.7" top="0.75" bottom="0.75" header="0.3" footer="0.3"/>
      <pageSetup paperSize="9" orientation="portrait" r:id="rId9"/>
    </customSheetView>
    <customSheetView guid="{D37F8A47-E42F-4741-BE8D-5D961F7BB394}">
      <selection activeCell="D4" sqref="D4"/>
      <pageMargins left="0.7" right="0.7" top="0.75" bottom="0.75" header="0.3" footer="0.3"/>
      <pageSetup paperSize="9" orientation="portrait" r:id="rId10"/>
    </customSheetView>
    <customSheetView guid="{5DDDA852-2807-4645-BC75-EBD4EF3323A7}">
      <selection activeCell="I41" sqref="I41"/>
      <pageMargins left="0.7" right="0.7" top="0.75" bottom="0.75" header="0.3" footer="0.3"/>
      <pageSetup paperSize="9" orientation="portrait" r:id="rId11"/>
    </customSheetView>
    <customSheetView guid="{51337751-BEAF-43F3-8CC9-400B99E751E8}" topLeftCell="A40">
      <selection activeCell="O55" sqref="O55"/>
      <pageMargins left="0.7" right="0.7" top="0.75" bottom="0.75" header="0.3" footer="0.3"/>
      <pageSetup paperSize="9" orientation="portrait" r:id="rId12"/>
    </customSheetView>
    <customSheetView guid="{3FCB7B24-049F-4685-83CB-5231093E0117}" showPageBreaks="1" topLeftCell="A33">
      <selection activeCell="N23" sqref="N23"/>
      <pageMargins left="0.7" right="0.7" top="0.75" bottom="0.75" header="0.3" footer="0.3"/>
      <pageSetup paperSize="9" orientation="portrait" r:id="rId13"/>
    </customSheetView>
  </customSheetViews>
  <mergeCells count="1">
    <mergeCell ref="D11:E11"/>
  </mergeCells>
  <pageMargins left="0.7" right="0.7" top="0.75" bottom="0.75" header="0.3" footer="0.3"/>
  <pageSetup paperSize="9" orientation="portrait" r:id="rId1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sheetPr>
  <dimension ref="A1:I33"/>
  <sheetViews>
    <sheetView showGridLines="0" workbookViewId="0">
      <selection activeCell="A9" sqref="A9"/>
    </sheetView>
  </sheetViews>
  <sheetFormatPr defaultColWidth="9.140625" defaultRowHeight="12"/>
  <cols>
    <col min="1" max="1" width="17.7109375" style="3" bestFit="1" customWidth="1"/>
    <col min="2" max="2" width="4.85546875" style="3" customWidth="1"/>
    <col min="3" max="3" width="44.140625" style="3" customWidth="1"/>
    <col min="4" max="4" width="11" style="3" customWidth="1"/>
    <col min="5" max="5" width="9.5703125" style="3" customWidth="1"/>
    <col min="6" max="6" width="10.5703125" style="3" customWidth="1"/>
    <col min="7" max="7" width="10.140625" style="3" bestFit="1" customWidth="1"/>
    <col min="8" max="8" width="9.5703125" style="3" bestFit="1" customWidth="1"/>
    <col min="9" max="9" width="8.85546875" style="3" customWidth="1"/>
    <col min="10" max="16384" width="9.140625" style="3"/>
  </cols>
  <sheetData>
    <row r="1" spans="1:9" ht="24.75" customHeight="1">
      <c r="A1" s="621" t="str">
        <f>HYPERLINK("#INDEX!A2","back to index page")</f>
        <v>back to index page</v>
      </c>
    </row>
    <row r="9" spans="1:9" ht="24.75" customHeight="1">
      <c r="B9" s="517" t="s">
        <v>2016</v>
      </c>
      <c r="C9" s="518"/>
      <c r="D9" s="518"/>
      <c r="E9" s="518"/>
      <c r="F9" s="518"/>
      <c r="G9" s="518"/>
      <c r="H9" s="518"/>
      <c r="I9" s="518"/>
    </row>
    <row r="11" spans="1:9" ht="12.75" customHeight="1">
      <c r="D11" s="63"/>
      <c r="G11" s="959" t="s">
        <v>566</v>
      </c>
      <c r="H11" s="959"/>
      <c r="I11" s="959"/>
    </row>
    <row r="12" spans="1:9" ht="29.25" customHeight="1">
      <c r="B12" s="17"/>
      <c r="C12" s="17"/>
      <c r="D12" s="972" t="s">
        <v>145</v>
      </c>
      <c r="E12" s="972"/>
      <c r="F12" s="972" t="s">
        <v>146</v>
      </c>
      <c r="G12" s="972"/>
      <c r="H12" s="972" t="s">
        <v>147</v>
      </c>
      <c r="I12" s="972"/>
    </row>
    <row r="13" spans="1:9" ht="48">
      <c r="B13" s="581"/>
      <c r="C13" s="818" t="s">
        <v>138</v>
      </c>
      <c r="D13" s="756" t="s">
        <v>148</v>
      </c>
      <c r="E13" s="269" t="s">
        <v>149</v>
      </c>
      <c r="F13" s="269" t="s">
        <v>148</v>
      </c>
      <c r="G13" s="269" t="s">
        <v>149</v>
      </c>
      <c r="H13" s="269" t="s">
        <v>124</v>
      </c>
      <c r="I13" s="269" t="s">
        <v>150</v>
      </c>
    </row>
    <row r="14" spans="1:9">
      <c r="B14" s="29"/>
      <c r="C14" s="693"/>
      <c r="D14" s="41" t="s">
        <v>31</v>
      </c>
      <c r="E14" s="239" t="s">
        <v>53</v>
      </c>
      <c r="F14" s="239" t="s">
        <v>54</v>
      </c>
      <c r="G14" s="239" t="s">
        <v>1143</v>
      </c>
      <c r="H14" s="239" t="s">
        <v>55</v>
      </c>
      <c r="I14" s="239" t="s">
        <v>1144</v>
      </c>
    </row>
    <row r="15" spans="1:9">
      <c r="B15" s="42">
        <v>1</v>
      </c>
      <c r="C15" s="693" t="s">
        <v>114</v>
      </c>
      <c r="D15" s="157">
        <v>7618332</v>
      </c>
      <c r="E15" s="157">
        <v>183</v>
      </c>
      <c r="F15" s="157">
        <v>7881391</v>
      </c>
      <c r="G15" s="157">
        <v>2394</v>
      </c>
      <c r="H15" s="157">
        <v>539641</v>
      </c>
      <c r="I15" s="1">
        <v>6.8449482069843359E-2</v>
      </c>
    </row>
    <row r="16" spans="1:9">
      <c r="B16" s="42">
        <v>2</v>
      </c>
      <c r="C16" s="4" t="s">
        <v>139</v>
      </c>
      <c r="D16" s="157">
        <v>55043</v>
      </c>
      <c r="E16" s="157">
        <v>5281</v>
      </c>
      <c r="F16" s="157">
        <v>55222</v>
      </c>
      <c r="G16" s="157">
        <v>2641</v>
      </c>
      <c r="H16" s="157">
        <v>14845</v>
      </c>
      <c r="I16" s="1">
        <v>0.25655427475243248</v>
      </c>
    </row>
    <row r="17" spans="2:9">
      <c r="B17" s="42">
        <v>3</v>
      </c>
      <c r="C17" s="4" t="s">
        <v>115</v>
      </c>
      <c r="D17" s="157">
        <v>3908</v>
      </c>
      <c r="E17" s="157">
        <v>370</v>
      </c>
      <c r="F17" s="157">
        <v>3892</v>
      </c>
      <c r="G17" s="157">
        <v>323</v>
      </c>
      <c r="H17" s="157">
        <v>4215</v>
      </c>
      <c r="I17" s="1">
        <v>1</v>
      </c>
    </row>
    <row r="18" spans="2:9">
      <c r="B18" s="42">
        <v>4</v>
      </c>
      <c r="C18" s="4" t="s">
        <v>116</v>
      </c>
      <c r="D18" s="157">
        <v>0</v>
      </c>
      <c r="E18" s="157">
        <v>0</v>
      </c>
      <c r="F18" s="157">
        <v>262506</v>
      </c>
      <c r="G18" s="157">
        <v>43842</v>
      </c>
      <c r="H18" s="157">
        <v>0</v>
      </c>
      <c r="I18" s="1">
        <v>0</v>
      </c>
    </row>
    <row r="19" spans="2:9">
      <c r="B19" s="42">
        <v>5</v>
      </c>
      <c r="C19" s="4" t="s">
        <v>117</v>
      </c>
      <c r="D19" s="157">
        <v>0</v>
      </c>
      <c r="E19" s="157">
        <v>0</v>
      </c>
      <c r="F19" s="157">
        <v>0</v>
      </c>
      <c r="G19" s="157">
        <v>0</v>
      </c>
      <c r="H19" s="157">
        <v>0</v>
      </c>
      <c r="I19" s="1">
        <v>0</v>
      </c>
    </row>
    <row r="20" spans="2:9">
      <c r="B20" s="42">
        <v>6</v>
      </c>
      <c r="C20" s="4" t="s">
        <v>118</v>
      </c>
      <c r="D20" s="157">
        <v>2001561</v>
      </c>
      <c r="E20" s="157">
        <v>20542</v>
      </c>
      <c r="F20" s="157">
        <v>2063998</v>
      </c>
      <c r="G20" s="157">
        <v>78585</v>
      </c>
      <c r="H20" s="157">
        <v>1011935</v>
      </c>
      <c r="I20" s="1">
        <v>0.47229675583162939</v>
      </c>
    </row>
    <row r="21" spans="2:9">
      <c r="B21" s="42">
        <v>7</v>
      </c>
      <c r="C21" s="4" t="s">
        <v>119</v>
      </c>
      <c r="D21" s="157">
        <v>6258192</v>
      </c>
      <c r="E21" s="157">
        <v>1743015</v>
      </c>
      <c r="F21" s="157">
        <v>5871259</v>
      </c>
      <c r="G21" s="157">
        <v>662150</v>
      </c>
      <c r="H21" s="157">
        <v>6363407</v>
      </c>
      <c r="I21" s="1">
        <v>0.97397958707314969</v>
      </c>
    </row>
    <row r="22" spans="2:9">
      <c r="B22" s="42">
        <v>8</v>
      </c>
      <c r="C22" s="4" t="s">
        <v>120</v>
      </c>
      <c r="D22" s="157">
        <v>6398001</v>
      </c>
      <c r="E22" s="157">
        <v>1059956</v>
      </c>
      <c r="F22" s="157">
        <v>6189593</v>
      </c>
      <c r="G22" s="157">
        <v>380109</v>
      </c>
      <c r="H22" s="157">
        <v>4800340</v>
      </c>
      <c r="I22" s="1">
        <v>0.73067849957273556</v>
      </c>
    </row>
    <row r="23" spans="2:9">
      <c r="B23" s="42">
        <v>9</v>
      </c>
      <c r="C23" s="4" t="s">
        <v>121</v>
      </c>
      <c r="D23" s="157">
        <v>7168658</v>
      </c>
      <c r="E23" s="157">
        <v>1034463</v>
      </c>
      <c r="F23" s="157">
        <v>7127233</v>
      </c>
      <c r="G23" s="157">
        <v>479661</v>
      </c>
      <c r="H23" s="157">
        <v>3844922</v>
      </c>
      <c r="I23" s="1">
        <v>0.50545229104020639</v>
      </c>
    </row>
    <row r="24" spans="2:9">
      <c r="B24" s="42">
        <v>10</v>
      </c>
      <c r="C24" s="4" t="s">
        <v>122</v>
      </c>
      <c r="D24" s="157">
        <v>260024</v>
      </c>
      <c r="E24" s="157">
        <v>1041</v>
      </c>
      <c r="F24" s="157">
        <v>251308</v>
      </c>
      <c r="G24" s="157">
        <v>401</v>
      </c>
      <c r="H24" s="157">
        <v>254954</v>
      </c>
      <c r="I24" s="1">
        <v>1.0128918711686907</v>
      </c>
    </row>
    <row r="25" spans="2:9">
      <c r="B25" s="42">
        <v>11</v>
      </c>
      <c r="C25" s="4" t="s">
        <v>140</v>
      </c>
      <c r="D25" s="157">
        <v>0</v>
      </c>
      <c r="E25" s="157">
        <v>0</v>
      </c>
      <c r="F25" s="157">
        <v>0</v>
      </c>
      <c r="G25" s="157">
        <v>0</v>
      </c>
      <c r="H25" s="157">
        <v>0</v>
      </c>
      <c r="I25" s="1">
        <v>0</v>
      </c>
    </row>
    <row r="26" spans="2:9">
      <c r="B26" s="42">
        <v>12</v>
      </c>
      <c r="C26" s="4" t="s">
        <v>123</v>
      </c>
      <c r="D26" s="157">
        <v>390980</v>
      </c>
      <c r="E26" s="157">
        <v>0</v>
      </c>
      <c r="F26" s="157">
        <v>390980</v>
      </c>
      <c r="G26" s="157">
        <v>0</v>
      </c>
      <c r="H26" s="157">
        <v>78196</v>
      </c>
      <c r="I26" s="1">
        <v>0</v>
      </c>
    </row>
    <row r="27" spans="2:9">
      <c r="B27" s="42">
        <v>13</v>
      </c>
      <c r="C27" s="4" t="s">
        <v>141</v>
      </c>
      <c r="D27" s="157">
        <v>0</v>
      </c>
      <c r="E27" s="157">
        <v>0</v>
      </c>
      <c r="F27" s="157">
        <v>0</v>
      </c>
      <c r="G27" s="157">
        <v>0</v>
      </c>
      <c r="H27" s="157">
        <v>0</v>
      </c>
      <c r="I27" s="1">
        <v>0</v>
      </c>
    </row>
    <row r="28" spans="2:9">
      <c r="B28" s="42">
        <v>14</v>
      </c>
      <c r="C28" s="4" t="s">
        <v>142</v>
      </c>
      <c r="D28" s="157">
        <v>307</v>
      </c>
      <c r="E28" s="157">
        <v>0</v>
      </c>
      <c r="F28" s="157">
        <v>307</v>
      </c>
      <c r="G28" s="157">
        <v>0</v>
      </c>
      <c r="H28" s="157">
        <v>3837</v>
      </c>
      <c r="I28" s="1">
        <v>12.498371335504887</v>
      </c>
    </row>
    <row r="29" spans="2:9">
      <c r="B29" s="42">
        <v>15</v>
      </c>
      <c r="C29" s="4" t="s">
        <v>143</v>
      </c>
      <c r="D29" s="157">
        <v>109456</v>
      </c>
      <c r="E29" s="157">
        <v>0</v>
      </c>
      <c r="F29" s="157">
        <v>109456</v>
      </c>
      <c r="G29" s="157">
        <v>0</v>
      </c>
      <c r="H29" s="157">
        <v>109456</v>
      </c>
      <c r="I29" s="1">
        <v>1</v>
      </c>
    </row>
    <row r="30" spans="2:9">
      <c r="B30" s="42">
        <v>16</v>
      </c>
      <c r="C30" s="4" t="s">
        <v>144</v>
      </c>
      <c r="D30" s="157">
        <v>1270399</v>
      </c>
      <c r="E30" s="157">
        <v>0</v>
      </c>
      <c r="F30" s="157">
        <v>1327716</v>
      </c>
      <c r="G30" s="157">
        <v>45086</v>
      </c>
      <c r="H30" s="157">
        <v>640444</v>
      </c>
      <c r="I30" s="1">
        <v>0.46652321310720701</v>
      </c>
    </row>
    <row r="31" spans="2:9">
      <c r="B31" s="42">
        <v>17</v>
      </c>
      <c r="C31" s="25" t="s">
        <v>63</v>
      </c>
      <c r="D31" s="158">
        <v>31534861</v>
      </c>
      <c r="E31" s="158">
        <v>3864851</v>
      </c>
      <c r="F31" s="158">
        <v>31534861</v>
      </c>
      <c r="G31" s="158">
        <v>1695192</v>
      </c>
      <c r="H31" s="158">
        <v>17666192</v>
      </c>
      <c r="I31" s="2">
        <v>0.53163297693205602</v>
      </c>
    </row>
    <row r="32" spans="2:9">
      <c r="D32" s="59"/>
    </row>
    <row r="33" spans="4:4">
      <c r="D33" s="59"/>
    </row>
  </sheetData>
  <customSheetViews>
    <customSheetView guid="{CA1DE4BE-C006-4405-B064-304EE6CCACF1}">
      <selection sqref="A1:H1"/>
      <pageMargins left="0.7" right="0.7" top="0.75" bottom="0.75" header="0.3" footer="0.3"/>
      <pageSetup paperSize="9" orientation="portrait" r:id="rId1"/>
    </customSheetView>
    <customSheetView guid="{DB462ED3-28DC-47D7-98F7-CED01F66E2C7}" topLeftCell="A39">
      <selection sqref="A1:XFD1"/>
      <pageMargins left="0.7" right="0.7" top="0.75" bottom="0.75" header="0.3" footer="0.3"/>
      <pageSetup paperSize="9" orientation="portrait" r:id="rId2"/>
    </customSheetView>
    <customSheetView guid="{697182B0-1BEF-4A85-93A0-596802852AF2}" topLeftCell="A39">
      <selection sqref="A1:XFD1"/>
      <pageMargins left="0.7" right="0.7" top="0.75" bottom="0.75" header="0.3" footer="0.3"/>
      <pageSetup paperSize="9" orientation="portrait" r:id="rId3"/>
    </customSheetView>
    <customSheetView guid="{931AA63B-6827-4BF4-8E25-ED232A88A09C}" topLeftCell="A33">
      <selection activeCell="F70" sqref="F70"/>
      <pageMargins left="0.7" right="0.7" top="0.75" bottom="0.75" header="0.3" footer="0.3"/>
    </customSheetView>
    <customSheetView guid="{3AD1D9CC-D162-4119-AFCC-0AF9105FB248}">
      <selection activeCell="H9" sqref="H9"/>
      <pageMargins left="0.7" right="0.7" top="0.75" bottom="0.75" header="0.3" footer="0.3"/>
    </customSheetView>
    <customSheetView guid="{7CCD1884-1631-4809-8751-AE0939C32419}">
      <selection activeCell="J58" sqref="J58"/>
      <pageMargins left="0.7" right="0.7" top="0.75" bottom="0.75" header="0.3" footer="0.3"/>
    </customSheetView>
    <customSheetView guid="{D2C72E70-F766-4D56-9E10-3C91A63BB7F3}" topLeftCell="B1">
      <selection activeCell="B13" sqref="B13"/>
      <pageMargins left="0.7" right="0.7" top="0.75" bottom="0.75" header="0.3" footer="0.3"/>
      <pageSetup paperSize="9" orientation="portrait" r:id="rId4"/>
    </customSheetView>
    <customSheetView guid="{A7B3A108-9CF6-4687-9321-110D304B17B9}" topLeftCell="A33">
      <selection activeCell="F70" sqref="F70"/>
      <pageMargins left="0.7" right="0.7" top="0.75" bottom="0.75" header="0.3" footer="0.3"/>
    </customSheetView>
    <customSheetView guid="{D3393B8E-C3CB-4E3A-976E-E4CD065299F0}" topLeftCell="A10">
      <selection activeCell="M30" sqref="M30"/>
      <pageMargins left="0.7" right="0.7" top="0.75" bottom="0.75" header="0.3" footer="0.3"/>
    </customSheetView>
    <customSheetView guid="{B3153F5C-CAD5-4C41-96F3-3BC56052414C}" topLeftCell="A16">
      <selection activeCell="B41" sqref="B41"/>
      <pageMargins left="0.7" right="0.7" top="0.75" bottom="0.75" header="0.3" footer="0.3"/>
    </customSheetView>
    <customSheetView guid="{FB7DEBE1-1047-4BE4-82FD-4BCA0CA8DD58}" topLeftCell="A13">
      <selection activeCell="C16" sqref="C16"/>
      <pageMargins left="0.7" right="0.7" top="0.75" bottom="0.75" header="0.3" footer="0.3"/>
    </customSheetView>
    <customSheetView guid="{8A1326BD-F0AB-414F-9F91-C2BB94CC9C17}" topLeftCell="A13">
      <selection activeCell="C28" sqref="C28"/>
      <pageMargins left="0.7" right="0.7" top="0.75" bottom="0.75" header="0.3" footer="0.3"/>
      <pageSetup paperSize="9" orientation="portrait" r:id="rId5"/>
    </customSheetView>
    <customSheetView guid="{F0048D33-26BA-4893-8BCC-88CEF82FEBB6}" topLeftCell="D12">
      <selection activeCell="R31" sqref="R31"/>
      <pageMargins left="0.7" right="0.7" top="0.75" bottom="0.75" header="0.3" footer="0.3"/>
    </customSheetView>
    <customSheetView guid="{0780CBEB-AF66-401E-9AFD-5F77700585BC}" topLeftCell="A7">
      <selection activeCell="A12" sqref="A12"/>
      <pageMargins left="0.7" right="0.7" top="0.75" bottom="0.75" header="0.3" footer="0.3"/>
    </customSheetView>
    <customSheetView guid="{F536E858-E5B2-4B36-88FC-BE776803F921}" topLeftCell="A33">
      <selection activeCell="F70" sqref="F70"/>
      <pageMargins left="0.7" right="0.7" top="0.75" bottom="0.75" header="0.3" footer="0.3"/>
    </customSheetView>
    <customSheetView guid="{70E7FFDC-983F-46F7-B68F-0BE0A8C942E0}" topLeftCell="A37">
      <selection activeCell="I55" sqref="I55"/>
      <pageMargins left="0.7" right="0.7" top="0.75" bottom="0.75" header="0.3" footer="0.3"/>
    </customSheetView>
    <customSheetView guid="{F277ACEF-9FF8-431F-8537-DE60B790AA4F}">
      <selection activeCell="A12" sqref="A12"/>
      <pageMargins left="0.7" right="0.7" top="0.75" bottom="0.75" header="0.3" footer="0.3"/>
    </customSheetView>
    <customSheetView guid="{7CA1DEE6-746E-4947-9BED-24AAED6E8B57}" topLeftCell="A11">
      <selection activeCell="A11" sqref="A11"/>
      <pageMargins left="0.7" right="0.7" top="0.75" bottom="0.75" header="0.3" footer="0.3"/>
      <pageSetup paperSize="9" orientation="portrait" r:id="rId6"/>
    </customSheetView>
    <customSheetView guid="{CFC92B1C-D4F2-414F-8F12-92F529035B08}">
      <selection activeCell="H9" sqref="H9"/>
      <pageMargins left="0.7" right="0.7" top="0.75" bottom="0.75" header="0.3" footer="0.3"/>
      <pageSetup paperSize="9" orientation="portrait" r:id="rId7"/>
    </customSheetView>
    <customSheetView guid="{FD092655-EBEC-4730-9895-1567D9B70D5F}" topLeftCell="A33">
      <selection activeCell="F70" sqref="F70"/>
      <pageMargins left="0.7" right="0.7" top="0.75" bottom="0.75" header="0.3" footer="0.3"/>
    </customSheetView>
    <customSheetView guid="{59094C18-3CB5-482F-AA6A-9C313A318EBB}">
      <selection activeCell="J58" sqref="J58"/>
      <pageMargins left="0.7" right="0.7" top="0.75" bottom="0.75" header="0.3" footer="0.3"/>
      <pageSetup paperSize="9" orientation="portrait" r:id="rId8"/>
    </customSheetView>
    <customSheetView guid="{21329C76-F86B-400D-B8F5-F75B383E5B14}">
      <selection sqref="A1:H1"/>
      <pageMargins left="0.7" right="0.7" top="0.75" bottom="0.75" header="0.3" footer="0.3"/>
      <pageSetup paperSize="9" orientation="portrait" r:id="rId9"/>
    </customSheetView>
    <customSheetView guid="{08462586-B7E0-434D-B6F4-B2B21EAA5D46}">
      <selection sqref="A1:H1"/>
      <pageMargins left="0.7" right="0.7" top="0.75" bottom="0.75" header="0.3" footer="0.3"/>
      <pageSetup paperSize="9" orientation="portrait" r:id="rId10"/>
    </customSheetView>
    <customSheetView guid="{D37F8A47-E42F-4741-BE8D-5D961F7BB394}">
      <selection activeCell="D4" sqref="D4"/>
      <pageMargins left="0.7" right="0.7" top="0.75" bottom="0.75" header="0.3" footer="0.3"/>
      <pageSetup paperSize="9" orientation="portrait" r:id="rId11"/>
    </customSheetView>
    <customSheetView guid="{5DDDA852-2807-4645-BC75-EBD4EF3323A7}" topLeftCell="B1">
      <selection activeCell="J58" sqref="J58"/>
      <pageMargins left="0.7" right="0.7" top="0.75" bottom="0.75" header="0.3" footer="0.3"/>
      <pageSetup paperSize="9" orientation="portrait" r:id="rId12"/>
    </customSheetView>
    <customSheetView guid="{51337751-BEAF-43F3-8CC9-400B99E751E8}" topLeftCell="A37">
      <selection activeCell="J67" sqref="J67"/>
      <pageMargins left="0.7" right="0.7" top="0.75" bottom="0.75" header="0.3" footer="0.3"/>
      <pageSetup paperSize="9" orientation="portrait" r:id="rId13"/>
    </customSheetView>
    <customSheetView guid="{3FCB7B24-049F-4685-83CB-5231093E0117}" showPageBreaks="1" topLeftCell="A15">
      <selection activeCell="N23" sqref="N23"/>
      <pageMargins left="0.7" right="0.7" top="0.75" bottom="0.75" header="0.3" footer="0.3"/>
      <pageSetup paperSize="9" orientation="portrait" r:id="rId14"/>
    </customSheetView>
  </customSheetViews>
  <mergeCells count="4">
    <mergeCell ref="D12:E12"/>
    <mergeCell ref="F12:G12"/>
    <mergeCell ref="H12:I12"/>
    <mergeCell ref="G11:I11"/>
  </mergeCells>
  <pageMargins left="0.7" right="0.7" top="0.75" bottom="0.75" header="0.3" footer="0.3"/>
  <pageSetup paperSize="9" orientation="portrait" r:id="rId1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sheetPr>
  <dimension ref="A1:H21"/>
  <sheetViews>
    <sheetView showGridLines="0" workbookViewId="0">
      <selection activeCell="A9" sqref="A9"/>
    </sheetView>
  </sheetViews>
  <sheetFormatPr defaultColWidth="9.140625" defaultRowHeight="12"/>
  <cols>
    <col min="1" max="1" width="17.7109375" style="3" bestFit="1" customWidth="1"/>
    <col min="2" max="2" width="9.140625" style="3"/>
    <col min="3" max="3" width="19.85546875" style="3" customWidth="1"/>
    <col min="4" max="4" width="12.85546875" style="3" customWidth="1"/>
    <col min="5" max="5" width="12.140625" style="3" customWidth="1"/>
    <col min="6" max="6" width="11.7109375" style="3" customWidth="1"/>
    <col min="7" max="7" width="12.5703125" style="3" customWidth="1"/>
    <col min="8" max="8" width="13" style="3" customWidth="1"/>
    <col min="9" max="16384" width="9.140625" style="3"/>
  </cols>
  <sheetData>
    <row r="1" spans="1:8" ht="24.75" customHeight="1">
      <c r="A1" s="625" t="str">
        <f>HYPERLINK("#INDEX!A2","back to index page")</f>
        <v>back to index page</v>
      </c>
    </row>
    <row r="5" spans="1:8">
      <c r="B5" s="17"/>
    </row>
    <row r="9" spans="1:8" ht="24.75" customHeight="1">
      <c r="B9" s="517" t="s">
        <v>2017</v>
      </c>
      <c r="C9" s="518"/>
      <c r="D9" s="518"/>
      <c r="E9" s="518"/>
      <c r="F9" s="518"/>
      <c r="G9" s="518"/>
      <c r="H9" s="518"/>
    </row>
    <row r="12" spans="1:8" ht="12.75" customHeight="1">
      <c r="D12" s="29"/>
      <c r="E12" s="29"/>
      <c r="F12" s="29"/>
      <c r="G12" s="971" t="s">
        <v>50</v>
      </c>
      <c r="H12" s="971"/>
    </row>
    <row r="13" spans="1:8" ht="20.25" customHeight="1">
      <c r="B13" s="581"/>
      <c r="C13" s="581"/>
      <c r="D13" s="973" t="s">
        <v>1379</v>
      </c>
      <c r="E13" s="975" t="s">
        <v>1378</v>
      </c>
      <c r="F13" s="976"/>
      <c r="G13" s="976"/>
      <c r="H13" s="977"/>
    </row>
    <row r="14" spans="1:8" ht="23.25" customHeight="1">
      <c r="B14" s="581"/>
      <c r="C14" s="581"/>
      <c r="D14" s="974"/>
      <c r="E14" s="819"/>
      <c r="F14" s="973" t="s">
        <v>1376</v>
      </c>
      <c r="G14" s="975" t="s">
        <v>1377</v>
      </c>
      <c r="H14" s="977"/>
    </row>
    <row r="15" spans="1:8" ht="48">
      <c r="B15" s="581"/>
      <c r="C15" s="581"/>
      <c r="D15" s="963"/>
      <c r="E15" s="606"/>
      <c r="F15" s="963"/>
      <c r="G15" s="721"/>
      <c r="H15" s="168" t="s">
        <v>1375</v>
      </c>
    </row>
    <row r="16" spans="1:8" ht="12.75" customHeight="1">
      <c r="B16" s="29"/>
      <c r="C16" s="29"/>
      <c r="D16" s="536" t="s">
        <v>31</v>
      </c>
      <c r="E16" s="536" t="s">
        <v>53</v>
      </c>
      <c r="F16" s="536" t="s">
        <v>54</v>
      </c>
      <c r="G16" s="536" t="s">
        <v>1143</v>
      </c>
      <c r="H16" s="536" t="s">
        <v>55</v>
      </c>
    </row>
    <row r="17" spans="2:8">
      <c r="B17" s="42">
        <v>1</v>
      </c>
      <c r="C17" s="4" t="s">
        <v>282</v>
      </c>
      <c r="D17" s="157">
        <v>8344696</v>
      </c>
      <c r="E17" s="157">
        <v>14701252</v>
      </c>
      <c r="F17" s="157">
        <v>13971541</v>
      </c>
      <c r="G17" s="157">
        <v>729711</v>
      </c>
      <c r="H17" s="157">
        <v>0</v>
      </c>
    </row>
    <row r="18" spans="2:8">
      <c r="B18" s="42">
        <v>2</v>
      </c>
      <c r="C18" s="4" t="s">
        <v>1083</v>
      </c>
      <c r="D18" s="157">
        <v>3052219</v>
      </c>
      <c r="E18" s="157">
        <v>0</v>
      </c>
      <c r="F18" s="157">
        <v>0</v>
      </c>
      <c r="G18" s="157">
        <v>0</v>
      </c>
      <c r="H18" s="157">
        <v>0</v>
      </c>
    </row>
    <row r="19" spans="2:8" s="17" customFormat="1">
      <c r="B19" s="23">
        <v>3</v>
      </c>
      <c r="C19" s="25" t="s">
        <v>63</v>
      </c>
      <c r="D19" s="158">
        <v>11396915</v>
      </c>
      <c r="E19" s="158">
        <v>14701252</v>
      </c>
      <c r="F19" s="158">
        <v>13971541</v>
      </c>
      <c r="G19" s="158">
        <v>729711</v>
      </c>
      <c r="H19" s="158">
        <v>0</v>
      </c>
    </row>
    <row r="20" spans="2:8">
      <c r="B20" s="42">
        <v>4</v>
      </c>
      <c r="C20" s="65" t="s">
        <v>702</v>
      </c>
      <c r="D20" s="157">
        <v>64035</v>
      </c>
      <c r="E20" s="157">
        <v>146968</v>
      </c>
      <c r="F20" s="157">
        <v>137346</v>
      </c>
      <c r="G20" s="157">
        <v>9622</v>
      </c>
      <c r="H20" s="157">
        <v>0</v>
      </c>
    </row>
    <row r="21" spans="2:8" ht="15">
      <c r="B21" s="247" t="s">
        <v>162</v>
      </c>
      <c r="C21" s="65" t="s">
        <v>701</v>
      </c>
      <c r="D21" s="157">
        <v>64035</v>
      </c>
      <c r="E21" s="157">
        <v>146968</v>
      </c>
      <c r="F21" s="248"/>
      <c r="G21" s="248"/>
      <c r="H21" s="248"/>
    </row>
  </sheetData>
  <customSheetViews>
    <customSheetView guid="{CA1DE4BE-C006-4405-B064-304EE6CCACF1}" topLeftCell="D1">
      <selection activeCell="P19" sqref="P19"/>
      <pageMargins left="0.7" right="0.7" top="0.75" bottom="0.75" header="0.3" footer="0.3"/>
      <pageSetup paperSize="9" orientation="portrait" r:id="rId1"/>
    </customSheetView>
    <customSheetView guid="{DB462ED3-28DC-47D7-98F7-CED01F66E2C7}" topLeftCell="A31">
      <selection activeCell="D46" sqref="D46"/>
      <pageMargins left="0.7" right="0.7" top="0.75" bottom="0.75" header="0.3" footer="0.3"/>
      <pageSetup paperSize="9" orientation="portrait" r:id="rId2"/>
    </customSheetView>
    <customSheetView guid="{697182B0-1BEF-4A85-93A0-596802852AF2}" topLeftCell="A31">
      <selection activeCell="D46" sqref="D46"/>
      <pageMargins left="0.7" right="0.7" top="0.75" bottom="0.75" header="0.3" footer="0.3"/>
      <pageSetup paperSize="9" orientation="portrait" r:id="rId3"/>
    </customSheetView>
    <customSheetView guid="{931AA63B-6827-4BF4-8E25-ED232A88A09C}">
      <selection activeCell="H38" sqref="H38"/>
      <pageMargins left="0.7" right="0.7" top="0.75" bottom="0.75" header="0.3" footer="0.3"/>
      <pageSetup paperSize="9" orientation="portrait" r:id="rId4"/>
    </customSheetView>
    <customSheetView guid="{3AD1D9CC-D162-4119-AFCC-0AF9105FB248}">
      <selection activeCell="C11" sqref="C11"/>
      <pageMargins left="0.7" right="0.7" top="0.75" bottom="0.75" header="0.3" footer="0.3"/>
    </customSheetView>
    <customSheetView guid="{7CCD1884-1631-4809-8751-AE0939C32419}">
      <selection activeCell="J26" sqref="J26"/>
      <pageMargins left="0.7" right="0.7" top="0.75" bottom="0.75" header="0.3" footer="0.3"/>
    </customSheetView>
    <customSheetView guid="{D2C72E70-F766-4D56-9E10-3C91A63BB7F3}">
      <selection activeCell="J26" sqref="J26"/>
      <pageMargins left="0.7" right="0.7" top="0.75" bottom="0.75" header="0.3" footer="0.3"/>
      <pageSetup paperSize="9" orientation="portrait" r:id="rId5"/>
    </customSheetView>
    <customSheetView guid="{A7B3A108-9CF6-4687-9321-110D304B17B9}" topLeftCell="A8">
      <selection activeCell="D36" sqref="D36"/>
      <pageMargins left="0.7" right="0.7" top="0.75" bottom="0.75" header="0.3" footer="0.3"/>
      <pageSetup paperSize="9" orientation="portrait" r:id="rId6"/>
    </customSheetView>
    <customSheetView guid="{D3393B8E-C3CB-4E3A-976E-E4CD065299F0}">
      <selection activeCell="K14" sqref="K14:Q19"/>
      <pageMargins left="0.7" right="0.7" top="0.75" bottom="0.75" header="0.3" footer="0.3"/>
    </customSheetView>
    <customSheetView guid="{B3153F5C-CAD5-4C41-96F3-3BC56052414C}" topLeftCell="A7">
      <selection activeCell="C16" sqref="C16"/>
      <pageMargins left="0.7" right="0.7" top="0.75" bottom="0.75" header="0.3" footer="0.3"/>
    </customSheetView>
    <customSheetView guid="{FB7DEBE1-1047-4BE4-82FD-4BCA0CA8DD58}" topLeftCell="A7">
      <selection activeCell="C16" sqref="C16"/>
      <pageMargins left="0.7" right="0.7" top="0.75" bottom="0.75" header="0.3" footer="0.3"/>
    </customSheetView>
    <customSheetView guid="{8A1326BD-F0AB-414F-9F91-C2BB94CC9C17}">
      <selection activeCell="A26" sqref="A26:G31"/>
      <pageMargins left="0.7" right="0.7" top="0.75" bottom="0.75" header="0.3" footer="0.3"/>
    </customSheetView>
    <customSheetView guid="{F0048D33-26BA-4893-8BCC-88CEF82FEBB6}">
      <selection activeCell="K38" sqref="K38"/>
      <pageMargins left="0.7" right="0.7" top="0.75" bottom="0.75" header="0.3" footer="0.3"/>
      <pageSetup paperSize="9" orientation="portrait" r:id="rId7"/>
    </customSheetView>
    <customSheetView guid="{0780CBEB-AF66-401E-9AFD-5F77700585BC}">
      <selection activeCell="H17" sqref="H17"/>
      <pageMargins left="0.7" right="0.7" top="0.75" bottom="0.75" header="0.3" footer="0.3"/>
    </customSheetView>
    <customSheetView guid="{F536E858-E5B2-4B36-88FC-BE776803F921}" topLeftCell="A14">
      <selection activeCell="C29" sqref="C29"/>
      <pageMargins left="0.7" right="0.7" top="0.75" bottom="0.75" header="0.3" footer="0.3"/>
      <pageSetup paperSize="9" orientation="portrait" r:id="rId8"/>
    </customSheetView>
    <customSheetView guid="{70E7FFDC-983F-46F7-B68F-0BE0A8C942E0}" topLeftCell="A13">
      <selection activeCell="H37" sqref="H37"/>
      <pageMargins left="0.7" right="0.7" top="0.75" bottom="0.75" header="0.3" footer="0.3"/>
      <pageSetup paperSize="9" orientation="portrait" r:id="rId9"/>
    </customSheetView>
    <customSheetView guid="{F277ACEF-9FF8-431F-8537-DE60B790AA4F}">
      <selection activeCell="H17" sqref="H17"/>
      <pageMargins left="0.7" right="0.7" top="0.75" bottom="0.75" header="0.3" footer="0.3"/>
    </customSheetView>
    <customSheetView guid="{7CA1DEE6-746E-4947-9BED-24AAED6E8B57}" topLeftCell="F5">
      <selection activeCell="J37" sqref="J37"/>
      <pageMargins left="0.7" right="0.7" top="0.75" bottom="0.75" header="0.3" footer="0.3"/>
      <pageSetup paperSize="9" orientation="portrait" r:id="rId10"/>
    </customSheetView>
    <customSheetView guid="{CFC92B1C-D4F2-414F-8F12-92F529035B08}" topLeftCell="A26">
      <selection activeCell="C11" sqref="C11"/>
      <pageMargins left="0.7" right="0.7" top="0.75" bottom="0.75" header="0.3" footer="0.3"/>
      <pageSetup paperSize="9" orientation="portrait" r:id="rId11"/>
    </customSheetView>
    <customSheetView guid="{FD092655-EBEC-4730-9895-1567D9B70D5F}">
      <selection activeCell="H38" sqref="H38"/>
      <pageMargins left="0.7" right="0.7" top="0.75" bottom="0.75" header="0.3" footer="0.3"/>
      <pageSetup paperSize="9" orientation="portrait" r:id="rId12"/>
    </customSheetView>
    <customSheetView guid="{59094C18-3CB5-482F-AA6A-9C313A318EBB}">
      <selection activeCell="J26" sqref="J26"/>
      <pageMargins left="0.7" right="0.7" top="0.75" bottom="0.75" header="0.3" footer="0.3"/>
      <pageSetup paperSize="9" orientation="portrait" r:id="rId13"/>
    </customSheetView>
    <customSheetView guid="{21329C76-F86B-400D-B8F5-F75B383E5B14}" topLeftCell="D1">
      <selection activeCell="P19" sqref="P19"/>
      <pageMargins left="0.7" right="0.7" top="0.75" bottom="0.75" header="0.3" footer="0.3"/>
      <pageSetup paperSize="9" orientation="portrait" r:id="rId14"/>
    </customSheetView>
    <customSheetView guid="{08462586-B7E0-434D-B6F4-B2B21EAA5D46}" topLeftCell="D1">
      <selection activeCell="P19" sqref="P19"/>
      <pageMargins left="0.7" right="0.7" top="0.75" bottom="0.75" header="0.3" footer="0.3"/>
      <pageSetup paperSize="9" orientation="portrait" r:id="rId15"/>
    </customSheetView>
    <customSheetView guid="{D37F8A47-E42F-4741-BE8D-5D961F7BB394}">
      <selection activeCell="D12" sqref="D12"/>
      <pageMargins left="0.7" right="0.7" top="0.75" bottom="0.75" header="0.3" footer="0.3"/>
      <pageSetup paperSize="9" orientation="portrait" r:id="rId16"/>
    </customSheetView>
    <customSheetView guid="{5DDDA852-2807-4645-BC75-EBD4EF3323A7}" topLeftCell="A4">
      <selection activeCell="J26" sqref="J26"/>
      <pageMargins left="0.7" right="0.7" top="0.75" bottom="0.75" header="0.3" footer="0.3"/>
      <pageSetup paperSize="9" orientation="portrait" r:id="rId17"/>
    </customSheetView>
    <customSheetView guid="{51337751-BEAF-43F3-8CC9-400B99E751E8}" topLeftCell="A13">
      <selection activeCell="I28" sqref="I28"/>
      <pageMargins left="0.7" right="0.7" top="0.75" bottom="0.75" header="0.3" footer="0.3"/>
      <pageSetup paperSize="9" orientation="portrait" r:id="rId18"/>
    </customSheetView>
    <customSheetView guid="{3FCB7B24-049F-4685-83CB-5231093E0117}" showPageBreaks="1" topLeftCell="A12">
      <selection activeCell="N23" sqref="N23"/>
      <pageMargins left="0.7" right="0.7" top="0.75" bottom="0.75" header="0.3" footer="0.3"/>
      <pageSetup paperSize="9" orientation="portrait" r:id="rId19"/>
    </customSheetView>
  </customSheetViews>
  <mergeCells count="5">
    <mergeCell ref="G12:H12"/>
    <mergeCell ref="D13:D15"/>
    <mergeCell ref="E13:H13"/>
    <mergeCell ref="F14:F15"/>
    <mergeCell ref="G14:H14"/>
  </mergeCells>
  <pageMargins left="0.7" right="0.7" top="0.75" bottom="0.75" header="0.3" footer="0.3"/>
  <pageSetup paperSize="9" orientation="portrait" r:id="rId2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sheetPr>
  <dimension ref="A1:G24"/>
  <sheetViews>
    <sheetView showGridLines="0" workbookViewId="0">
      <selection activeCell="A9" sqref="A9"/>
    </sheetView>
  </sheetViews>
  <sheetFormatPr defaultColWidth="9.140625" defaultRowHeight="12"/>
  <cols>
    <col min="1" max="1" width="17.7109375" style="3" bestFit="1" customWidth="1"/>
    <col min="2" max="2" width="4.42578125" style="3" customWidth="1"/>
    <col min="3" max="3" width="44.140625" style="3" customWidth="1"/>
    <col min="4" max="4" width="12.140625" style="3" customWidth="1"/>
    <col min="5" max="16384" width="9.140625" style="3"/>
  </cols>
  <sheetData>
    <row r="1" spans="1:7" ht="24.75" customHeight="1">
      <c r="A1" s="621" t="str">
        <f>HYPERLINK("#INDEX!A2","back to index page")</f>
        <v>back to index page</v>
      </c>
    </row>
    <row r="7" spans="1:7" ht="13.5" customHeight="1"/>
    <row r="8" spans="1:7" ht="13.5" customHeight="1"/>
    <row r="9" spans="1:7" ht="24.75" customHeight="1">
      <c r="B9" s="517" t="s">
        <v>2018</v>
      </c>
      <c r="C9" s="518"/>
      <c r="D9" s="518"/>
    </row>
    <row r="10" spans="1:7" ht="13.5" customHeight="1"/>
    <row r="11" spans="1:7" ht="12.75" customHeight="1">
      <c r="D11" s="243" t="s">
        <v>50</v>
      </c>
    </row>
    <row r="12" spans="1:7" ht="38.25" customHeight="1">
      <c r="B12" s="177"/>
      <c r="C12" s="177"/>
      <c r="D12" s="26" t="s">
        <v>703</v>
      </c>
      <c r="E12" s="17"/>
      <c r="F12" s="17"/>
      <c r="G12" s="17"/>
    </row>
    <row r="13" spans="1:7" ht="15.75" customHeight="1">
      <c r="B13" s="18"/>
      <c r="C13" s="18"/>
      <c r="D13" s="20" t="s">
        <v>31</v>
      </c>
    </row>
    <row r="14" spans="1:7">
      <c r="B14" s="51"/>
      <c r="C14" s="19" t="s">
        <v>222</v>
      </c>
      <c r="D14" s="160">
        <v>3850</v>
      </c>
    </row>
    <row r="15" spans="1:7">
      <c r="B15" s="33" t="s">
        <v>2</v>
      </c>
      <c r="C15" s="67" t="s">
        <v>223</v>
      </c>
      <c r="D15" s="157">
        <v>3850</v>
      </c>
    </row>
    <row r="16" spans="1:7">
      <c r="B16" s="20" t="s">
        <v>3</v>
      </c>
      <c r="C16" s="67" t="s">
        <v>224</v>
      </c>
      <c r="D16" s="157">
        <v>0</v>
      </c>
    </row>
    <row r="17" spans="2:4">
      <c r="B17" s="20" t="s">
        <v>4</v>
      </c>
      <c r="C17" s="67" t="s">
        <v>225</v>
      </c>
      <c r="D17" s="157">
        <v>0</v>
      </c>
    </row>
    <row r="18" spans="2:4">
      <c r="B18" s="20" t="s">
        <v>5</v>
      </c>
      <c r="C18" s="67" t="s">
        <v>226</v>
      </c>
      <c r="D18" s="157">
        <v>0</v>
      </c>
    </row>
    <row r="19" spans="2:4">
      <c r="B19" s="20"/>
      <c r="C19" s="19" t="s">
        <v>227</v>
      </c>
      <c r="D19" s="160"/>
    </row>
    <row r="20" spans="2:4">
      <c r="B20" s="20" t="s">
        <v>6</v>
      </c>
      <c r="C20" s="67" t="s">
        <v>228</v>
      </c>
      <c r="D20" s="157">
        <v>0</v>
      </c>
    </row>
    <row r="21" spans="2:4">
      <c r="B21" s="20" t="s">
        <v>7</v>
      </c>
      <c r="C21" s="67" t="s">
        <v>229</v>
      </c>
      <c r="D21" s="157">
        <v>0</v>
      </c>
    </row>
    <row r="22" spans="2:4">
      <c r="B22" s="20" t="s">
        <v>8</v>
      </c>
      <c r="C22" s="67" t="s">
        <v>230</v>
      </c>
      <c r="D22" s="157">
        <v>0</v>
      </c>
    </row>
    <row r="23" spans="2:4">
      <c r="B23" s="20" t="s">
        <v>9</v>
      </c>
      <c r="C23" s="19" t="s">
        <v>231</v>
      </c>
      <c r="D23" s="157">
        <v>0</v>
      </c>
    </row>
    <row r="24" spans="2:4" s="30" customFormat="1">
      <c r="B24" s="127" t="s">
        <v>10</v>
      </c>
      <c r="C24" s="68" t="s">
        <v>63</v>
      </c>
      <c r="D24" s="158">
        <v>3850</v>
      </c>
    </row>
  </sheetData>
  <customSheetViews>
    <customSheetView guid="{CA1DE4BE-C006-4405-B064-304EE6CCACF1}">
      <selection activeCell="C18" sqref="C18"/>
      <pageMargins left="0.7" right="0.7" top="0.75" bottom="0.75" header="0.3" footer="0.3"/>
      <pageSetup paperSize="9" orientation="portrait" r:id="rId1"/>
    </customSheetView>
    <customSheetView guid="{DB462ED3-28DC-47D7-98F7-CED01F66E2C7}" topLeftCell="A22">
      <selection activeCell="C57" sqref="C57"/>
      <pageMargins left="0.7" right="0.7" top="0.75" bottom="0.75" header="0.3" footer="0.3"/>
      <pageSetup paperSize="9" orientation="portrait" r:id="rId2"/>
    </customSheetView>
    <customSheetView guid="{697182B0-1BEF-4A85-93A0-596802852AF2}" topLeftCell="A22">
      <selection activeCell="C57" sqref="C57"/>
      <pageMargins left="0.7" right="0.7" top="0.75" bottom="0.75" header="0.3" footer="0.3"/>
      <pageSetup paperSize="9" orientation="portrait" r:id="rId3"/>
    </customSheetView>
    <customSheetView guid="{931AA63B-6827-4BF4-8E25-ED232A88A09C}" topLeftCell="A13">
      <selection activeCell="K44" sqref="K44"/>
      <pageMargins left="0.7" right="0.7" top="0.75" bottom="0.75" header="0.3" footer="0.3"/>
    </customSheetView>
    <customSheetView guid="{3AD1D9CC-D162-4119-AFCC-0AF9105FB248}">
      <selection activeCell="D66" sqref="D66"/>
      <pageMargins left="0.7" right="0.7" top="0.75" bottom="0.75" header="0.3" footer="0.3"/>
      <pageSetup paperSize="9" orientation="portrait" r:id="rId4"/>
    </customSheetView>
    <customSheetView guid="{7CCD1884-1631-4809-8751-AE0939C32419}">
      <selection activeCell="C4" sqref="C4"/>
      <pageMargins left="0.7" right="0.7" top="0.75" bottom="0.75" header="0.3" footer="0.3"/>
      <pageSetup paperSize="9" orientation="portrait" r:id="rId5"/>
    </customSheetView>
    <customSheetView guid="{D2C72E70-F766-4D56-9E10-3C91A63BB7F3}">
      <selection activeCell="B32" sqref="B32"/>
      <pageMargins left="0.7" right="0.7" top="0.75" bottom="0.75" header="0.3" footer="0.3"/>
      <pageSetup paperSize="9" orientation="portrait" r:id="rId6"/>
    </customSheetView>
    <customSheetView guid="{A7B3A108-9CF6-4687-9321-110D304B17B9}" topLeftCell="A13">
      <selection activeCell="K44" sqref="K44"/>
      <pageMargins left="0.7" right="0.7" top="0.75" bottom="0.75" header="0.3" footer="0.3"/>
    </customSheetView>
    <customSheetView guid="{D3393B8E-C3CB-4E3A-976E-E4CD065299F0}" topLeftCell="A10">
      <selection activeCell="H15" sqref="H15:K27"/>
      <pageMargins left="0.7" right="0.7" top="0.75" bottom="0.75" header="0.3" footer="0.3"/>
      <pageSetup paperSize="9" orientation="portrait" r:id="rId7"/>
    </customSheetView>
    <customSheetView guid="{B3153F5C-CAD5-4C41-96F3-3BC56052414C}" topLeftCell="A7">
      <selection activeCell="B52" sqref="B52"/>
      <pageMargins left="0.7" right="0.7" top="0.75" bottom="0.75" header="0.3" footer="0.3"/>
      <pageSetup paperSize="9" orientation="portrait" r:id="rId8"/>
    </customSheetView>
    <customSheetView guid="{FB7DEBE1-1047-4BE4-82FD-4BCA0CA8DD58}" topLeftCell="A16">
      <selection activeCell="B27" sqref="B27"/>
      <pageMargins left="0.7" right="0.7" top="0.75" bottom="0.75" header="0.3" footer="0.3"/>
    </customSheetView>
    <customSheetView guid="{8A1326BD-F0AB-414F-9F91-C2BB94CC9C17}" topLeftCell="A10">
      <selection activeCell="C27" sqref="C27"/>
      <pageMargins left="0.7" right="0.7" top="0.75" bottom="0.75" header="0.3" footer="0.3"/>
    </customSheetView>
    <customSheetView guid="{F0048D33-26BA-4893-8BCC-88CEF82FEBB6}">
      <selection activeCell="H15" sqref="H15:K27"/>
      <pageMargins left="0.7" right="0.7" top="0.75" bottom="0.75" header="0.3" footer="0.3"/>
    </customSheetView>
    <customSheetView guid="{0780CBEB-AF66-401E-9AFD-5F77700585BC}" topLeftCell="A13">
      <selection activeCell="F53" sqref="F53"/>
      <pageMargins left="0.7" right="0.7" top="0.75" bottom="0.75" header="0.3" footer="0.3"/>
      <pageSetup paperSize="9" orientation="portrait" r:id="rId9"/>
    </customSheetView>
    <customSheetView guid="{F536E858-E5B2-4B36-88FC-BE776803F921}" topLeftCell="A13">
      <selection activeCell="K44" sqref="K44"/>
      <pageMargins left="0.7" right="0.7" top="0.75" bottom="0.75" header="0.3" footer="0.3"/>
    </customSheetView>
    <customSheetView guid="{70E7FFDC-983F-46F7-B68F-0BE0A8C942E0}" topLeftCell="A31">
      <selection activeCell="C51" sqref="C51"/>
      <pageMargins left="0.7" right="0.7" top="0.75" bottom="0.75" header="0.3" footer="0.3"/>
      <pageSetup paperSize="9" orientation="portrait" r:id="rId10"/>
    </customSheetView>
    <customSheetView guid="{F277ACEF-9FF8-431F-8537-DE60B790AA4F}">
      <selection activeCell="F53" sqref="F53"/>
      <pageMargins left="0.7" right="0.7" top="0.75" bottom="0.75" header="0.3" footer="0.3"/>
      <pageSetup paperSize="9" orientation="portrait" r:id="rId11"/>
    </customSheetView>
    <customSheetView guid="{7CA1DEE6-746E-4947-9BED-24AAED6E8B57}" topLeftCell="A13">
      <selection activeCell="H52" sqref="H52"/>
      <pageMargins left="0.7" right="0.7" top="0.75" bottom="0.75" header="0.3" footer="0.3"/>
      <pageSetup paperSize="9" orientation="portrait" r:id="rId12"/>
    </customSheetView>
    <customSheetView guid="{CFC92B1C-D4F2-414F-8F12-92F529035B08}" topLeftCell="A2">
      <selection activeCell="D66" sqref="D66"/>
      <pageMargins left="0.7" right="0.7" top="0.75" bottom="0.75" header="0.3" footer="0.3"/>
      <pageSetup paperSize="9" orientation="portrait" r:id="rId13"/>
    </customSheetView>
    <customSheetView guid="{FD092655-EBEC-4730-9895-1567D9B70D5F}" topLeftCell="A13">
      <selection activeCell="K44" sqref="K44"/>
      <pageMargins left="0.7" right="0.7" top="0.75" bottom="0.75" header="0.3" footer="0.3"/>
    </customSheetView>
    <customSheetView guid="{59094C18-3CB5-482F-AA6A-9C313A318EBB}">
      <selection activeCell="K44" sqref="K44"/>
      <pageMargins left="0.7" right="0.7" top="0.75" bottom="0.75" header="0.3" footer="0.3"/>
      <pageSetup paperSize="9" orientation="portrait" r:id="rId14"/>
    </customSheetView>
    <customSheetView guid="{21329C76-F86B-400D-B8F5-F75B383E5B14}">
      <selection activeCell="C18" sqref="C18"/>
      <pageMargins left="0.7" right="0.7" top="0.75" bottom="0.75" header="0.3" footer="0.3"/>
      <pageSetup paperSize="9" orientation="portrait" r:id="rId15"/>
    </customSheetView>
    <customSheetView guid="{08462586-B7E0-434D-B6F4-B2B21EAA5D46}">
      <selection activeCell="C18" sqref="C18"/>
      <pageMargins left="0.7" right="0.7" top="0.75" bottom="0.75" header="0.3" footer="0.3"/>
      <pageSetup paperSize="9" orientation="portrait" r:id="rId16"/>
    </customSheetView>
    <customSheetView guid="{D37F8A47-E42F-4741-BE8D-5D961F7BB394}" topLeftCell="A39">
      <selection activeCell="D4" sqref="D4"/>
      <pageMargins left="0.7" right="0.7" top="0.75" bottom="0.75" header="0.3" footer="0.3"/>
      <pageSetup paperSize="9" orientation="portrait" r:id="rId17"/>
    </customSheetView>
    <customSheetView guid="{5DDDA852-2807-4645-BC75-EBD4EF3323A7}">
      <selection activeCell="C4" sqref="C4"/>
      <pageMargins left="0.7" right="0.7" top="0.75" bottom="0.75" header="0.3" footer="0.3"/>
      <pageSetup paperSize="9" orientation="portrait" r:id="rId18"/>
    </customSheetView>
    <customSheetView guid="{51337751-BEAF-43F3-8CC9-400B99E751E8}" topLeftCell="A19">
      <selection activeCell="D51" sqref="D51"/>
      <pageMargins left="0.7" right="0.7" top="0.75" bottom="0.75" header="0.3" footer="0.3"/>
      <pageSetup paperSize="9" orientation="portrait" r:id="rId19"/>
    </customSheetView>
    <customSheetView guid="{3FCB7B24-049F-4685-83CB-5231093E0117}" showPageBreaks="1" topLeftCell="A6">
      <selection activeCell="N23" sqref="N23"/>
      <pageMargins left="0.7" right="0.7" top="0.75" bottom="0.75" header="0.3" footer="0.3"/>
      <pageSetup paperSize="9" orientation="portrait" r:id="rId20"/>
    </customSheetView>
  </customSheetViews>
  <pageMargins left="0.7" right="0.7" top="0.75" bottom="0.75" header="0.3" footer="0.3"/>
  <pageSetup paperSize="9" orientation="portrait" r:id="rId2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sheetPr>
  <dimension ref="A1:F44"/>
  <sheetViews>
    <sheetView showGridLines="0" workbookViewId="0">
      <selection activeCell="A9" sqref="A9"/>
    </sheetView>
  </sheetViews>
  <sheetFormatPr defaultColWidth="9.140625" defaultRowHeight="12"/>
  <cols>
    <col min="1" max="1" width="17.7109375" style="84" bestFit="1" customWidth="1"/>
    <col min="2" max="2" width="20.5703125" style="84" customWidth="1"/>
    <col min="3" max="3" width="9.85546875" style="84" customWidth="1"/>
    <col min="4" max="4" width="11" style="84" customWidth="1"/>
    <col min="5" max="5" width="9.42578125" style="84" bestFit="1" customWidth="1"/>
    <col min="6" max="6" width="11.5703125" style="84" customWidth="1"/>
    <col min="7" max="16384" width="9.140625" style="84"/>
  </cols>
  <sheetData>
    <row r="1" spans="1:6" ht="24.75" customHeight="1">
      <c r="A1" s="630" t="str">
        <f>HYPERLINK("#INDEX!A2","back to index page")</f>
        <v>back to index page</v>
      </c>
    </row>
    <row r="9" spans="1:6" ht="24.75" customHeight="1">
      <c r="B9" s="526" t="s">
        <v>2019</v>
      </c>
      <c r="C9" s="527"/>
      <c r="D9" s="527"/>
      <c r="E9" s="527"/>
      <c r="F9" s="527"/>
    </row>
    <row r="10" spans="1:6">
      <c r="B10" s="109"/>
    </row>
    <row r="11" spans="1:6" s="110" customFormat="1" ht="14.25" customHeight="1">
      <c r="E11" s="978" t="s">
        <v>50</v>
      </c>
      <c r="F11" s="978"/>
    </row>
    <row r="12" spans="1:6" s="108" customFormat="1" ht="12" customHeight="1">
      <c r="B12" s="980" t="s">
        <v>533</v>
      </c>
      <c r="C12" s="981" t="s">
        <v>534</v>
      </c>
      <c r="D12" s="981"/>
      <c r="E12" s="982" t="s">
        <v>535</v>
      </c>
      <c r="F12" s="982" t="s">
        <v>536</v>
      </c>
    </row>
    <row r="13" spans="1:6" s="108" customFormat="1" ht="29.25" customHeight="1">
      <c r="B13" s="980"/>
      <c r="C13" s="135" t="s">
        <v>537</v>
      </c>
      <c r="D13" s="135" t="s">
        <v>538</v>
      </c>
      <c r="E13" s="982"/>
      <c r="F13" s="982"/>
    </row>
    <row r="14" spans="1:6" s="108" customFormat="1">
      <c r="B14" s="607"/>
      <c r="C14" s="820" t="s">
        <v>31</v>
      </c>
      <c r="D14" s="820" t="s">
        <v>53</v>
      </c>
      <c r="E14" s="821" t="s">
        <v>54</v>
      </c>
      <c r="F14" s="821" t="s">
        <v>1143</v>
      </c>
    </row>
    <row r="15" spans="1:6" ht="24" customHeight="1">
      <c r="B15" s="137" t="s">
        <v>539</v>
      </c>
      <c r="C15" s="158">
        <v>57845523</v>
      </c>
      <c r="D15" s="158">
        <v>57854307</v>
      </c>
      <c r="E15" s="158">
        <v>-8784</v>
      </c>
      <c r="F15" s="158">
        <v>0</v>
      </c>
    </row>
    <row r="16" spans="1:6" ht="24">
      <c r="B16" s="136" t="s">
        <v>540</v>
      </c>
      <c r="C16" s="163">
        <v>54963944</v>
      </c>
      <c r="D16" s="163">
        <v>54976478</v>
      </c>
      <c r="E16" s="163">
        <v>-12534</v>
      </c>
      <c r="F16" s="164"/>
    </row>
    <row r="17" spans="2:6">
      <c r="B17" s="136" t="s">
        <v>541</v>
      </c>
      <c r="C17" s="163">
        <v>2877828</v>
      </c>
      <c r="D17" s="163">
        <v>2874078</v>
      </c>
      <c r="E17" s="163">
        <v>3750</v>
      </c>
      <c r="F17" s="164"/>
    </row>
    <row r="18" spans="2:6">
      <c r="B18" s="925" t="s">
        <v>1374</v>
      </c>
      <c r="C18" s="163">
        <v>3751</v>
      </c>
      <c r="D18" s="163">
        <v>3751</v>
      </c>
      <c r="E18" s="163">
        <v>0</v>
      </c>
      <c r="F18" s="164"/>
    </row>
    <row r="19" spans="2:6" ht="11.25" customHeight="1">
      <c r="B19" s="134" t="s">
        <v>542</v>
      </c>
      <c r="C19" s="163"/>
      <c r="D19" s="163"/>
      <c r="E19" s="163"/>
      <c r="F19" s="164"/>
    </row>
    <row r="20" spans="2:6">
      <c r="B20" s="249" t="s">
        <v>723</v>
      </c>
      <c r="C20" s="163">
        <v>15033416</v>
      </c>
      <c r="D20" s="163">
        <v>15021127</v>
      </c>
      <c r="E20" s="163">
        <v>12289</v>
      </c>
      <c r="F20" s="164"/>
    </row>
    <row r="21" spans="2:6">
      <c r="B21" s="249" t="s">
        <v>722</v>
      </c>
      <c r="C21" s="163">
        <v>39930528</v>
      </c>
      <c r="D21" s="163">
        <v>39955351</v>
      </c>
      <c r="E21" s="163">
        <v>-24823</v>
      </c>
      <c r="F21" s="164"/>
    </row>
    <row r="22" spans="2:6">
      <c r="B22" s="249" t="s">
        <v>704</v>
      </c>
      <c r="C22" s="163">
        <v>611</v>
      </c>
      <c r="D22" s="163">
        <v>443</v>
      </c>
      <c r="E22" s="163">
        <v>168</v>
      </c>
      <c r="F22" s="164"/>
    </row>
    <row r="23" spans="2:6">
      <c r="B23" s="249" t="s">
        <v>705</v>
      </c>
      <c r="C23" s="163">
        <v>2510</v>
      </c>
      <c r="D23" s="163">
        <v>2678</v>
      </c>
      <c r="E23" s="163">
        <v>-168</v>
      </c>
      <c r="F23" s="164"/>
    </row>
    <row r="24" spans="2:6">
      <c r="B24" s="249" t="s">
        <v>708</v>
      </c>
      <c r="C24" s="163">
        <v>566</v>
      </c>
      <c r="D24" s="163">
        <v>287</v>
      </c>
      <c r="E24" s="163">
        <v>279</v>
      </c>
      <c r="F24" s="164"/>
    </row>
    <row r="25" spans="2:6">
      <c r="B25" s="249" t="s">
        <v>706</v>
      </c>
      <c r="C25" s="163">
        <v>87856</v>
      </c>
      <c r="D25" s="163">
        <v>88877</v>
      </c>
      <c r="E25" s="163">
        <v>-1021</v>
      </c>
      <c r="F25" s="164"/>
    </row>
    <row r="26" spans="2:6">
      <c r="B26" s="249" t="s">
        <v>709</v>
      </c>
      <c r="C26" s="163">
        <v>389</v>
      </c>
      <c r="D26" s="163">
        <v>136</v>
      </c>
      <c r="E26" s="163">
        <v>253</v>
      </c>
      <c r="F26" s="164"/>
    </row>
    <row r="27" spans="2:6">
      <c r="B27" s="249" t="s">
        <v>710</v>
      </c>
      <c r="C27" s="163">
        <v>226929</v>
      </c>
      <c r="D27" s="163">
        <v>227043</v>
      </c>
      <c r="E27" s="163">
        <v>-114</v>
      </c>
      <c r="F27" s="164"/>
    </row>
    <row r="28" spans="2:6">
      <c r="B28" s="249" t="s">
        <v>712</v>
      </c>
      <c r="C28" s="163">
        <v>1026753</v>
      </c>
      <c r="D28" s="163">
        <v>1026668</v>
      </c>
      <c r="E28" s="163">
        <v>85</v>
      </c>
      <c r="F28" s="164"/>
    </row>
    <row r="29" spans="2:6">
      <c r="B29" s="249" t="s">
        <v>713</v>
      </c>
      <c r="C29" s="163">
        <v>6356</v>
      </c>
      <c r="D29" s="163">
        <v>6656</v>
      </c>
      <c r="E29" s="163">
        <v>-300</v>
      </c>
      <c r="F29" s="164"/>
    </row>
    <row r="30" spans="2:6">
      <c r="B30" s="249" t="s">
        <v>714</v>
      </c>
      <c r="C30" s="163">
        <v>1378</v>
      </c>
      <c r="D30" s="163">
        <v>1340</v>
      </c>
      <c r="E30" s="163">
        <v>38</v>
      </c>
      <c r="F30" s="164"/>
    </row>
    <row r="31" spans="2:6">
      <c r="B31" s="249" t="s">
        <v>715</v>
      </c>
      <c r="C31" s="163">
        <v>555</v>
      </c>
      <c r="D31" s="163">
        <v>626</v>
      </c>
      <c r="E31" s="163">
        <v>-71</v>
      </c>
      <c r="F31" s="164"/>
    </row>
    <row r="32" spans="2:6">
      <c r="B32" s="249" t="s">
        <v>716</v>
      </c>
      <c r="C32" s="163">
        <v>90502</v>
      </c>
      <c r="D32" s="163">
        <v>89732</v>
      </c>
      <c r="E32" s="163">
        <v>770</v>
      </c>
      <c r="F32" s="164"/>
    </row>
    <row r="33" spans="2:6">
      <c r="B33" s="249" t="s">
        <v>717</v>
      </c>
      <c r="C33" s="163">
        <v>1</v>
      </c>
      <c r="D33" s="163">
        <v>0</v>
      </c>
      <c r="E33" s="163">
        <v>1</v>
      </c>
      <c r="F33" s="164"/>
    </row>
    <row r="34" spans="2:6">
      <c r="B34" s="249" t="s">
        <v>718</v>
      </c>
      <c r="C34" s="163">
        <v>199</v>
      </c>
      <c r="D34" s="163">
        <v>191</v>
      </c>
      <c r="E34" s="163">
        <v>8</v>
      </c>
      <c r="F34" s="164"/>
    </row>
    <row r="35" spans="2:6">
      <c r="B35" s="249" t="s">
        <v>719</v>
      </c>
      <c r="C35" s="163">
        <v>1155</v>
      </c>
      <c r="D35" s="163">
        <v>1275</v>
      </c>
      <c r="E35" s="163">
        <v>-120</v>
      </c>
      <c r="F35" s="164"/>
    </row>
    <row r="36" spans="2:6">
      <c r="B36" s="249" t="s">
        <v>720</v>
      </c>
      <c r="C36" s="163">
        <v>539</v>
      </c>
      <c r="D36" s="163">
        <v>282</v>
      </c>
      <c r="E36" s="163">
        <v>257</v>
      </c>
      <c r="F36" s="164"/>
    </row>
    <row r="37" spans="2:6">
      <c r="B37" s="249" t="s">
        <v>721</v>
      </c>
      <c r="C37" s="163">
        <v>1431139</v>
      </c>
      <c r="D37" s="163">
        <v>1427600</v>
      </c>
      <c r="E37" s="163">
        <v>3539</v>
      </c>
      <c r="F37" s="164"/>
    </row>
    <row r="38" spans="2:6" ht="12.75">
      <c r="B38" s="249" t="s">
        <v>707</v>
      </c>
      <c r="C38" s="235">
        <v>390</v>
      </c>
      <c r="D38" s="235">
        <v>244</v>
      </c>
      <c r="E38" s="236">
        <v>146</v>
      </c>
      <c r="F38" s="234"/>
    </row>
    <row r="39" spans="2:6" ht="12.75">
      <c r="B39" s="249" t="s">
        <v>1374</v>
      </c>
      <c r="C39" s="235">
        <v>3751</v>
      </c>
      <c r="D39" s="235">
        <v>3751</v>
      </c>
      <c r="E39" s="236">
        <v>0</v>
      </c>
      <c r="F39" s="234"/>
    </row>
    <row r="40" spans="2:6" ht="12.75">
      <c r="B40" s="249" t="s">
        <v>711</v>
      </c>
      <c r="C40" s="235">
        <v>0</v>
      </c>
      <c r="D40" s="235">
        <v>0</v>
      </c>
      <c r="E40" s="236">
        <v>0</v>
      </c>
      <c r="F40" s="234"/>
    </row>
    <row r="41" spans="2:6">
      <c r="B41" s="111"/>
      <c r="C41" s="112"/>
      <c r="D41" s="112"/>
      <c r="E41" s="113"/>
      <c r="F41" s="113"/>
    </row>
    <row r="42" spans="2:6">
      <c r="B42" s="979" t="s">
        <v>543</v>
      </c>
      <c r="C42" s="979"/>
      <c r="D42" s="979"/>
      <c r="E42" s="979"/>
      <c r="F42" s="979"/>
    </row>
    <row r="43" spans="2:6">
      <c r="B43" s="979" t="s">
        <v>544</v>
      </c>
      <c r="C43" s="979"/>
      <c r="D43" s="979"/>
      <c r="E43" s="979"/>
      <c r="F43" s="979"/>
    </row>
    <row r="44" spans="2:6">
      <c r="B44" s="159"/>
      <c r="C44" s="159"/>
      <c r="D44" s="159"/>
      <c r="E44" s="159"/>
      <c r="F44" s="159"/>
    </row>
  </sheetData>
  <customSheetViews>
    <customSheetView guid="{CA1DE4BE-C006-4405-B064-304EE6CCACF1}">
      <selection activeCell="C57" sqref="C57"/>
      <pageMargins left="0.75" right="0.75" top="1" bottom="1" header="0.5" footer="0.5"/>
      <pageSetup paperSize="9" orientation="portrait" r:id="rId1"/>
      <headerFooter alignWithMargins="0"/>
    </customSheetView>
    <customSheetView guid="{DB462ED3-28DC-47D7-98F7-CED01F66E2C7}">
      <selection activeCell="H95" sqref="H95"/>
      <pageMargins left="0.75" right="0.75" top="1" bottom="1" header="0.5" footer="0.5"/>
      <pageSetup paperSize="9" orientation="portrait" r:id="rId2"/>
      <headerFooter alignWithMargins="0"/>
    </customSheetView>
    <customSheetView guid="{697182B0-1BEF-4A85-93A0-596802852AF2}">
      <selection activeCell="H95" sqref="H95"/>
      <pageMargins left="0.75" right="0.75" top="1" bottom="1" header="0.5" footer="0.5"/>
      <pageSetup paperSize="9" orientation="portrait" r:id="rId3"/>
      <headerFooter alignWithMargins="0"/>
    </customSheetView>
    <customSheetView guid="{931AA63B-6827-4BF4-8E25-ED232A88A09C}" topLeftCell="A13">
      <selection activeCell="A62" sqref="A62"/>
      <pageMargins left="0.75" right="0.75" top="1" bottom="1" header="0.5" footer="0.5"/>
      <pageSetup paperSize="9" orientation="portrait" r:id="rId4"/>
      <headerFooter alignWithMargins="0"/>
    </customSheetView>
    <customSheetView guid="{3AD1D9CC-D162-4119-AFCC-0AF9105FB248}">
      <selection activeCell="G28" sqref="G28"/>
      <pageMargins left="0.75" right="0.75" top="1" bottom="1" header="0.5" footer="0.5"/>
      <pageSetup paperSize="9" orientation="portrait" r:id="rId5"/>
      <headerFooter alignWithMargins="0"/>
    </customSheetView>
    <customSheetView guid="{7CCD1884-1631-4809-8751-AE0939C32419}">
      <selection activeCell="C57" sqref="C57"/>
      <pageMargins left="0.75" right="0.75" top="1" bottom="1" header="0.5" footer="0.5"/>
      <pageSetup paperSize="9" orientation="portrait" r:id="rId6"/>
      <headerFooter alignWithMargins="0"/>
    </customSheetView>
    <customSheetView guid="{D2C72E70-F766-4D56-9E10-3C91A63BB7F3}">
      <selection activeCell="B10" sqref="B10"/>
      <pageMargins left="0.75" right="0.75" top="1" bottom="1" header="0.5" footer="0.5"/>
      <pageSetup paperSize="9" orientation="portrait" r:id="rId7"/>
      <headerFooter alignWithMargins="0"/>
    </customSheetView>
    <customSheetView guid="{A7B3A108-9CF6-4687-9321-110D304B17B9}" topLeftCell="A13">
      <selection activeCell="A62" sqref="A62"/>
      <pageMargins left="0.75" right="0.75" top="1" bottom="1" header="0.5" footer="0.5"/>
      <pageSetup paperSize="9" orientation="portrait" r:id="rId8"/>
      <headerFooter alignWithMargins="0"/>
    </customSheetView>
    <customSheetView guid="{D3393B8E-C3CB-4E3A-976E-E4CD065299F0}" topLeftCell="A19">
      <selection activeCell="H7" sqref="H7:L29"/>
      <pageMargins left="0.75" right="0.75" top="1" bottom="1" header="0.5" footer="0.5"/>
      <pageSetup paperSize="9" orientation="portrait" r:id="rId9"/>
      <headerFooter alignWithMargins="0"/>
    </customSheetView>
    <customSheetView guid="{B3153F5C-CAD5-4C41-96F3-3BC56052414C}" topLeftCell="A10">
      <selection activeCell="A8" sqref="A8:A9"/>
      <pageMargins left="0.75" right="0.75" top="1" bottom="1" header="0.5" footer="0.5"/>
      <pageSetup paperSize="9" orientation="portrait" r:id="rId10"/>
      <headerFooter alignWithMargins="0"/>
    </customSheetView>
    <customSheetView guid="{FB7DEBE1-1047-4BE4-82FD-4BCA0CA8DD58}" topLeftCell="A10">
      <selection activeCell="A8" sqref="A8:A9"/>
      <pageMargins left="0.75" right="0.75" top="1" bottom="1" header="0.5" footer="0.5"/>
      <pageSetup paperSize="9" orientation="portrait" r:id="rId11"/>
      <headerFooter alignWithMargins="0"/>
    </customSheetView>
    <customSheetView guid="{8A1326BD-F0AB-414F-9F91-C2BB94CC9C17}" topLeftCell="A30">
      <selection activeCell="A42" sqref="A42:E62"/>
      <pageMargins left="0.75" right="0.75" top="1" bottom="1" header="0.5" footer="0.5"/>
      <pageSetup paperSize="9" orientation="portrait" r:id="rId12"/>
      <headerFooter alignWithMargins="0"/>
    </customSheetView>
    <customSheetView guid="{F0048D33-26BA-4893-8BCC-88CEF82FEBB6}" topLeftCell="A19">
      <selection activeCell="H7" sqref="H7:L27"/>
      <pageMargins left="0.75" right="0.75" top="1" bottom="1" header="0.5" footer="0.5"/>
      <pageSetup paperSize="9" orientation="portrait" r:id="rId13"/>
      <headerFooter alignWithMargins="0"/>
    </customSheetView>
    <customSheetView guid="{0780CBEB-AF66-401E-9AFD-5F77700585BC}">
      <selection activeCell="H35" sqref="H35"/>
      <pageMargins left="0.75" right="0.75" top="1" bottom="1" header="0.5" footer="0.5"/>
      <pageSetup paperSize="9" orientation="portrait" r:id="rId14"/>
      <headerFooter alignWithMargins="0"/>
    </customSheetView>
    <customSheetView guid="{F536E858-E5B2-4B36-88FC-BE776803F921}" topLeftCell="A13">
      <selection activeCell="A62" sqref="A62"/>
      <pageMargins left="0.75" right="0.75" top="1" bottom="1" header="0.5" footer="0.5"/>
      <pageSetup paperSize="9" orientation="portrait" r:id="rId15"/>
      <headerFooter alignWithMargins="0"/>
    </customSheetView>
    <customSheetView guid="{70E7FFDC-983F-46F7-B68F-0BE0A8C942E0}" topLeftCell="A43">
      <selection activeCell="F50" sqref="F50"/>
      <pageMargins left="0.75" right="0.75" top="1" bottom="1" header="0.5" footer="0.5"/>
      <pageSetup paperSize="9" orientation="portrait" r:id="rId16"/>
      <headerFooter alignWithMargins="0"/>
    </customSheetView>
    <customSheetView guid="{F277ACEF-9FF8-431F-8537-DE60B790AA4F}">
      <selection activeCell="H35" sqref="H35"/>
      <pageMargins left="0.75" right="0.75" top="1" bottom="1" header="0.5" footer="0.5"/>
      <pageSetup paperSize="9" orientation="portrait" r:id="rId17"/>
      <headerFooter alignWithMargins="0"/>
    </customSheetView>
    <customSheetView guid="{7CA1DEE6-746E-4947-9BED-24AAED6E8B57}">
      <selection activeCell="A2" sqref="A2"/>
      <pageMargins left="0.75" right="0.75" top="1" bottom="1" header="0.5" footer="0.5"/>
      <pageSetup paperSize="9" orientation="portrait" r:id="rId18"/>
      <headerFooter alignWithMargins="0"/>
    </customSheetView>
    <customSheetView guid="{CFC92B1C-D4F2-414F-8F12-92F529035B08}">
      <selection activeCell="G28" sqref="G28"/>
      <pageMargins left="0.75" right="0.75" top="1" bottom="1" header="0.5" footer="0.5"/>
      <pageSetup paperSize="9" orientation="portrait" r:id="rId19"/>
      <headerFooter alignWithMargins="0"/>
    </customSheetView>
    <customSheetView guid="{FD092655-EBEC-4730-9895-1567D9B70D5F}" topLeftCell="A13">
      <selection activeCell="A62" sqref="A62"/>
      <pageMargins left="0.75" right="0.75" top="1" bottom="1" header="0.5" footer="0.5"/>
      <pageSetup paperSize="9" orientation="portrait" r:id="rId20"/>
      <headerFooter alignWithMargins="0"/>
    </customSheetView>
    <customSheetView guid="{59094C18-3CB5-482F-AA6A-9C313A318EBB}">
      <selection activeCell="C57" sqref="C57"/>
      <pageMargins left="0.75" right="0.75" top="1" bottom="1" header="0.5" footer="0.5"/>
      <pageSetup paperSize="9" orientation="portrait" r:id="rId21"/>
      <headerFooter alignWithMargins="0"/>
    </customSheetView>
    <customSheetView guid="{21329C76-F86B-400D-B8F5-F75B383E5B14}">
      <selection activeCell="C57" sqref="C57"/>
      <pageMargins left="0.75" right="0.75" top="1" bottom="1" header="0.5" footer="0.5"/>
      <pageSetup paperSize="9" orientation="portrait" r:id="rId22"/>
      <headerFooter alignWithMargins="0"/>
    </customSheetView>
    <customSheetView guid="{08462586-B7E0-434D-B6F4-B2B21EAA5D46}">
      <selection activeCell="C57" sqref="C57"/>
      <pageMargins left="0.75" right="0.75" top="1" bottom="1" header="0.5" footer="0.5"/>
      <pageSetup paperSize="9" orientation="portrait" r:id="rId23"/>
      <headerFooter alignWithMargins="0"/>
    </customSheetView>
    <customSheetView guid="{D37F8A47-E42F-4741-BE8D-5D961F7BB394}" topLeftCell="A72">
      <selection activeCell="D4" sqref="D4"/>
      <pageMargins left="0.75" right="0.75" top="1" bottom="1" header="0.5" footer="0.5"/>
      <pageSetup paperSize="9" orientation="portrait" r:id="rId24"/>
      <headerFooter alignWithMargins="0"/>
    </customSheetView>
    <customSheetView guid="{5DDDA852-2807-4645-BC75-EBD4EF3323A7}" topLeftCell="A34">
      <selection activeCell="C57" sqref="C57"/>
      <pageMargins left="0.75" right="0.75" top="1" bottom="1" header="0.5" footer="0.5"/>
      <pageSetup paperSize="9" orientation="portrait" r:id="rId25"/>
      <headerFooter alignWithMargins="0"/>
    </customSheetView>
    <customSheetView guid="{51337751-BEAF-43F3-8CC9-400B99E751E8}" topLeftCell="A4">
      <selection activeCell="O14" sqref="O14"/>
      <pageMargins left="0.75" right="0.75" top="1" bottom="1" header="0.5" footer="0.5"/>
      <pageSetup paperSize="9" orientation="portrait" r:id="rId26"/>
      <headerFooter alignWithMargins="0"/>
    </customSheetView>
    <customSheetView guid="{3FCB7B24-049F-4685-83CB-5231093E0117}" showPageBreaks="1" topLeftCell="C54">
      <selection activeCell="N23" sqref="N23"/>
      <pageMargins left="0.75" right="0.75" top="1" bottom="1" header="0.5" footer="0.5"/>
      <pageSetup paperSize="9" orientation="portrait" r:id="rId27"/>
      <headerFooter alignWithMargins="0"/>
    </customSheetView>
  </customSheetViews>
  <mergeCells count="7">
    <mergeCell ref="E11:F11"/>
    <mergeCell ref="B42:F42"/>
    <mergeCell ref="B43:F43"/>
    <mergeCell ref="B12:B13"/>
    <mergeCell ref="C12:D12"/>
    <mergeCell ref="E12:E13"/>
    <mergeCell ref="F12:F13"/>
  </mergeCells>
  <pageMargins left="0.75" right="0.75" top="1" bottom="1" header="0.5" footer="0.5"/>
  <pageSetup paperSize="9" orientation="portrait" r:id="rId28"/>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sheetPr>
  <dimension ref="A1:H21"/>
  <sheetViews>
    <sheetView showGridLines="0" workbookViewId="0">
      <selection activeCell="A9" sqref="A9"/>
    </sheetView>
  </sheetViews>
  <sheetFormatPr defaultColWidth="9.140625" defaultRowHeight="12"/>
  <cols>
    <col min="1" max="1" width="16.5703125" style="84" bestFit="1" customWidth="1"/>
    <col min="2" max="2" width="3.5703125" style="84" customWidth="1"/>
    <col min="3" max="3" width="66.5703125" style="84" bestFit="1" customWidth="1"/>
    <col min="4" max="6" width="9.140625" style="84"/>
    <col min="7" max="7" width="11.5703125" style="84" customWidth="1"/>
    <col min="8" max="16384" width="9.140625" style="84"/>
  </cols>
  <sheetData>
    <row r="1" spans="1:8" ht="24.75" customHeight="1">
      <c r="A1" s="697" t="str">
        <f>HYPERLINK("#INDEX!A2","back to index page")</f>
        <v>back to index page</v>
      </c>
    </row>
    <row r="9" spans="1:8" ht="24.75" customHeight="1">
      <c r="B9" s="526" t="s">
        <v>2020</v>
      </c>
      <c r="C9" s="527"/>
      <c r="D9" s="527"/>
      <c r="E9" s="527"/>
      <c r="F9" s="527"/>
      <c r="G9" s="527"/>
      <c r="H9" s="527"/>
    </row>
    <row r="10" spans="1:8">
      <c r="B10" s="108"/>
    </row>
    <row r="11" spans="1:8" ht="12.75" customHeight="1">
      <c r="E11" s="110"/>
      <c r="F11" s="110"/>
      <c r="G11" s="978" t="s">
        <v>50</v>
      </c>
      <c r="H11" s="978"/>
    </row>
    <row r="12" spans="1:8" s="110" customFormat="1" ht="17.25" customHeight="1">
      <c r="B12" s="84"/>
      <c r="C12" s="108"/>
      <c r="D12" s="983" t="s">
        <v>1102</v>
      </c>
      <c r="E12" s="984"/>
      <c r="F12" s="985"/>
      <c r="G12" s="986" t="s">
        <v>575</v>
      </c>
      <c r="H12" s="986" t="s">
        <v>1103</v>
      </c>
    </row>
    <row r="13" spans="1:8" s="108" customFormat="1" ht="29.25" customHeight="1">
      <c r="B13" s="84"/>
      <c r="C13" s="695" t="s">
        <v>1104</v>
      </c>
      <c r="D13" s="698">
        <v>2020</v>
      </c>
      <c r="E13" s="696">
        <v>2021</v>
      </c>
      <c r="F13" s="696">
        <v>2022</v>
      </c>
      <c r="G13" s="987"/>
      <c r="H13" s="987"/>
    </row>
    <row r="14" spans="1:8" s="108" customFormat="1" ht="14.25" customHeight="1">
      <c r="B14" s="84"/>
      <c r="C14" s="694"/>
      <c r="D14" s="608" t="s">
        <v>31</v>
      </c>
      <c r="E14" s="608" t="s">
        <v>53</v>
      </c>
      <c r="F14" s="608" t="s">
        <v>54</v>
      </c>
      <c r="G14" s="231" t="s">
        <v>1143</v>
      </c>
      <c r="H14" s="231" t="s">
        <v>55</v>
      </c>
    </row>
    <row r="15" spans="1:8">
      <c r="B15" s="335">
        <v>1</v>
      </c>
      <c r="C15" s="694" t="s">
        <v>1097</v>
      </c>
      <c r="D15" s="699">
        <v>0</v>
      </c>
      <c r="E15" s="699">
        <v>0</v>
      </c>
      <c r="F15" s="699">
        <v>0</v>
      </c>
      <c r="G15" s="699">
        <v>0</v>
      </c>
      <c r="H15" s="699">
        <v>0</v>
      </c>
    </row>
    <row r="16" spans="1:8" ht="24">
      <c r="B16" s="335">
        <v>2</v>
      </c>
      <c r="C16" s="366" t="s">
        <v>1098</v>
      </c>
      <c r="D16" s="699">
        <v>0</v>
      </c>
      <c r="E16" s="699">
        <v>0</v>
      </c>
      <c r="F16" s="699">
        <v>0</v>
      </c>
      <c r="G16" s="699">
        <v>0</v>
      </c>
      <c r="H16" s="699">
        <v>0</v>
      </c>
    </row>
    <row r="17" spans="2:8">
      <c r="B17" s="335">
        <v>3</v>
      </c>
      <c r="C17" s="335" t="s">
        <v>1099</v>
      </c>
      <c r="D17" s="699">
        <v>0</v>
      </c>
      <c r="E17" s="699">
        <v>0</v>
      </c>
      <c r="F17" s="699">
        <v>0</v>
      </c>
      <c r="G17" s="334"/>
      <c r="H17" s="334"/>
    </row>
    <row r="18" spans="2:8">
      <c r="B18" s="335">
        <v>4</v>
      </c>
      <c r="C18" s="335" t="s">
        <v>1100</v>
      </c>
      <c r="D18" s="699">
        <v>0</v>
      </c>
      <c r="E18" s="699">
        <v>0</v>
      </c>
      <c r="F18" s="699">
        <v>0</v>
      </c>
      <c r="G18" s="334"/>
      <c r="H18" s="334"/>
    </row>
    <row r="19" spans="2:8">
      <c r="B19" s="335">
        <v>5</v>
      </c>
      <c r="C19" s="335" t="s">
        <v>1101</v>
      </c>
      <c r="D19" s="236">
        <v>839337</v>
      </c>
      <c r="E19" s="236">
        <v>944834</v>
      </c>
      <c r="F19" s="236">
        <v>1149922</v>
      </c>
      <c r="G19" s="236">
        <v>49711</v>
      </c>
      <c r="H19" s="236">
        <v>621388</v>
      </c>
    </row>
    <row r="21" spans="2:8">
      <c r="C21" s="107"/>
    </row>
  </sheetData>
  <customSheetViews>
    <customSheetView guid="{CA1DE4BE-C006-4405-B064-304EE6CCACF1}" topLeftCell="A4">
      <selection activeCell="A18" sqref="A18"/>
      <pageMargins left="0.75" right="0.75" top="1" bottom="1" header="0.5" footer="0.5"/>
      <pageSetup paperSize="9" orientation="portrait" r:id="rId1"/>
      <headerFooter alignWithMargins="0"/>
    </customSheetView>
    <customSheetView guid="{DB462ED3-28DC-47D7-98F7-CED01F66E2C7}" topLeftCell="A21">
      <selection activeCell="G42" sqref="G42"/>
      <pageMargins left="0.75" right="0.75" top="1" bottom="1" header="0.5" footer="0.5"/>
      <pageSetup paperSize="9" orientation="portrait" r:id="rId2"/>
      <headerFooter alignWithMargins="0"/>
    </customSheetView>
    <customSheetView guid="{697182B0-1BEF-4A85-93A0-596802852AF2}" topLeftCell="A4">
      <selection activeCell="C33" sqref="C33"/>
      <pageMargins left="0.75" right="0.75" top="1" bottom="1" header="0.5" footer="0.5"/>
      <pageSetup paperSize="9" orientation="portrait" r:id="rId3"/>
      <headerFooter alignWithMargins="0"/>
    </customSheetView>
    <customSheetView guid="{931AA63B-6827-4BF4-8E25-ED232A88A09C}">
      <selection activeCell="A62" sqref="A62"/>
      <pageMargins left="0.75" right="0.75" top="1" bottom="1" header="0.5" footer="0.5"/>
      <pageSetup paperSize="9" orientation="portrait" r:id="rId4"/>
      <headerFooter alignWithMargins="0"/>
    </customSheetView>
    <customSheetView guid="{3AD1D9CC-D162-4119-AFCC-0AF9105FB248}">
      <selection activeCell="B9" sqref="B9"/>
      <pageMargins left="0.75" right="0.75" top="1" bottom="1" header="0.5" footer="0.5"/>
      <pageSetup paperSize="9" orientation="portrait" r:id="rId5"/>
      <headerFooter alignWithMargins="0"/>
    </customSheetView>
    <customSheetView guid="{7CCD1884-1631-4809-8751-AE0939C32419}">
      <selection activeCell="C4" sqref="C4"/>
      <pageMargins left="0.75" right="0.75" top="1" bottom="1" header="0.5" footer="0.5"/>
      <pageSetup paperSize="9" orientation="portrait" r:id="rId6"/>
      <headerFooter alignWithMargins="0"/>
    </customSheetView>
    <customSheetView guid="{D2C72E70-F766-4D56-9E10-3C91A63BB7F3}">
      <selection activeCell="B26" sqref="B26"/>
      <pageMargins left="0.75" right="0.75" top="1" bottom="1" header="0.5" footer="0.5"/>
      <pageSetup paperSize="9" orientation="portrait" r:id="rId7"/>
      <headerFooter alignWithMargins="0"/>
    </customSheetView>
    <customSheetView guid="{A7B3A108-9CF6-4687-9321-110D304B17B9}">
      <selection activeCell="A62" sqref="A62"/>
      <pageMargins left="0.75" right="0.75" top="1" bottom="1" header="0.5" footer="0.5"/>
      <pageSetup paperSize="9" orientation="portrait" r:id="rId8"/>
      <headerFooter alignWithMargins="0"/>
    </customSheetView>
    <customSheetView guid="{D3393B8E-C3CB-4E3A-976E-E4CD065299F0}">
      <selection activeCell="D34" sqref="D34"/>
      <pageMargins left="0.75" right="0.75" top="1" bottom="1" header="0.5" footer="0.5"/>
      <pageSetup paperSize="9" orientation="portrait" r:id="rId9"/>
      <headerFooter alignWithMargins="0"/>
    </customSheetView>
    <customSheetView guid="{B3153F5C-CAD5-4C41-96F3-3BC56052414C}">
      <selection activeCell="B32" sqref="B32"/>
      <pageMargins left="0.75" right="0.75" top="1" bottom="1" header="0.5" footer="0.5"/>
      <pageSetup paperSize="9" orientation="portrait" r:id="rId10"/>
      <headerFooter alignWithMargins="0"/>
    </customSheetView>
    <customSheetView guid="{FB7DEBE1-1047-4BE4-82FD-4BCA0CA8DD58}">
      <selection activeCell="B32" sqref="B32"/>
      <pageMargins left="0.75" right="0.75" top="1" bottom="1" header="0.5" footer="0.5"/>
      <pageSetup paperSize="9" orientation="portrait" r:id="rId11"/>
      <headerFooter alignWithMargins="0"/>
    </customSheetView>
    <customSheetView guid="{8A1326BD-F0AB-414F-9F91-C2BB94CC9C17}">
      <selection activeCell="B20" sqref="B20"/>
      <pageMargins left="0.75" right="0.75" top="1" bottom="1" header="0.5" footer="0.5"/>
      <pageSetup paperSize="9" orientation="portrait" r:id="rId12"/>
      <headerFooter alignWithMargins="0"/>
    </customSheetView>
    <customSheetView guid="{F0048D33-26BA-4893-8BCC-88CEF82FEBB6}">
      <selection activeCell="A62" sqref="A62"/>
      <pageMargins left="0.75" right="0.75" top="1" bottom="1" header="0.5" footer="0.5"/>
      <pageSetup paperSize="9" orientation="portrait" r:id="rId13"/>
      <headerFooter alignWithMargins="0"/>
    </customSheetView>
    <customSheetView guid="{0780CBEB-AF66-401E-9AFD-5F77700585BC}">
      <selection activeCell="D34" sqref="D34"/>
      <pageMargins left="0.75" right="0.75" top="1" bottom="1" header="0.5" footer="0.5"/>
      <pageSetup paperSize="9" orientation="portrait" r:id="rId14"/>
      <headerFooter alignWithMargins="0"/>
    </customSheetView>
    <customSheetView guid="{F536E858-E5B2-4B36-88FC-BE776803F921}">
      <selection activeCell="A62" sqref="A62"/>
      <pageMargins left="0.75" right="0.75" top="1" bottom="1" header="0.5" footer="0.5"/>
      <pageSetup paperSize="9" orientation="portrait" r:id="rId15"/>
      <headerFooter alignWithMargins="0"/>
    </customSheetView>
    <customSheetView guid="{70E7FFDC-983F-46F7-B68F-0BE0A8C942E0}" topLeftCell="A7">
      <selection activeCell="D26" sqref="D26"/>
      <pageMargins left="0.75" right="0.75" top="1" bottom="1" header="0.5" footer="0.5"/>
      <pageSetup paperSize="9" orientation="portrait" r:id="rId16"/>
      <headerFooter alignWithMargins="0"/>
    </customSheetView>
    <customSheetView guid="{F277ACEF-9FF8-431F-8537-DE60B790AA4F}">
      <selection activeCell="D34" sqref="D34"/>
      <pageMargins left="0.75" right="0.75" top="1" bottom="1" header="0.5" footer="0.5"/>
      <pageSetup paperSize="9" orientation="portrait" r:id="rId17"/>
      <headerFooter alignWithMargins="0"/>
    </customSheetView>
    <customSheetView guid="{7CA1DEE6-746E-4947-9BED-24AAED6E8B57}">
      <selection activeCell="M33" sqref="M33"/>
      <pageMargins left="0.75" right="0.75" top="1" bottom="1" header="0.5" footer="0.5"/>
      <pageSetup paperSize="9" orientation="portrait" r:id="rId18"/>
      <headerFooter alignWithMargins="0"/>
    </customSheetView>
    <customSheetView guid="{CFC92B1C-D4F2-414F-8F12-92F529035B08}">
      <selection activeCell="G6" sqref="G6"/>
      <pageMargins left="0.75" right="0.75" top="1" bottom="1" header="0.5" footer="0.5"/>
      <pageSetup paperSize="9" orientation="portrait" r:id="rId19"/>
      <headerFooter alignWithMargins="0"/>
    </customSheetView>
    <customSheetView guid="{FD092655-EBEC-4730-9895-1567D9B70D5F}">
      <selection activeCell="A62" sqref="A62"/>
      <pageMargins left="0.75" right="0.75" top="1" bottom="1" header="0.5" footer="0.5"/>
      <pageSetup paperSize="9" orientation="portrait" r:id="rId20"/>
      <headerFooter alignWithMargins="0"/>
    </customSheetView>
    <customSheetView guid="{59094C18-3CB5-482F-AA6A-9C313A318EBB}">
      <selection activeCell="A62" sqref="A62"/>
      <pageMargins left="0.75" right="0.75" top="1" bottom="1" header="0.5" footer="0.5"/>
      <pageSetup paperSize="9" orientation="portrait" r:id="rId21"/>
      <headerFooter alignWithMargins="0"/>
    </customSheetView>
    <customSheetView guid="{21329C76-F86B-400D-B8F5-F75B383E5B14}" topLeftCell="A4">
      <selection activeCell="A18" sqref="A18"/>
      <pageMargins left="0.75" right="0.75" top="1" bottom="1" header="0.5" footer="0.5"/>
      <pageSetup paperSize="9" orientation="portrait" r:id="rId22"/>
      <headerFooter alignWithMargins="0"/>
    </customSheetView>
    <customSheetView guid="{08462586-B7E0-434D-B6F4-B2B21EAA5D46}" topLeftCell="A4">
      <selection activeCell="A18" sqref="A18"/>
      <pageMargins left="0.75" right="0.75" top="1" bottom="1" header="0.5" footer="0.5"/>
      <pageSetup paperSize="9" orientation="portrait" r:id="rId23"/>
      <headerFooter alignWithMargins="0"/>
    </customSheetView>
    <customSheetView guid="{D37F8A47-E42F-4741-BE8D-5D961F7BB394}">
      <selection activeCell="D7" sqref="D7"/>
      <pageMargins left="0.75" right="0.75" top="1" bottom="1" header="0.5" footer="0.5"/>
      <pageSetup paperSize="9" orientation="portrait" r:id="rId24"/>
      <headerFooter alignWithMargins="0"/>
    </customSheetView>
    <customSheetView guid="{5DDDA852-2807-4645-BC75-EBD4EF3323A7}">
      <selection activeCell="C4" sqref="C4"/>
      <pageMargins left="0.75" right="0.75" top="1" bottom="1" header="0.5" footer="0.5"/>
      <pageSetup paperSize="9" orientation="portrait" r:id="rId25"/>
      <headerFooter alignWithMargins="0"/>
    </customSheetView>
    <customSheetView guid="{51337751-BEAF-43F3-8CC9-400B99E751E8}" topLeftCell="A4">
      <selection activeCell="G23" sqref="G23"/>
      <pageMargins left="0.75" right="0.75" top="1" bottom="1" header="0.5" footer="0.5"/>
      <pageSetup paperSize="9" orientation="portrait" r:id="rId26"/>
      <headerFooter alignWithMargins="0"/>
    </customSheetView>
    <customSheetView guid="{3FCB7B24-049F-4685-83CB-5231093E0117}" showPageBreaks="1" topLeftCell="A12">
      <selection activeCell="N23" sqref="N23"/>
      <pageMargins left="0.75" right="0.75" top="1" bottom="1" header="0.5" footer="0.5"/>
      <pageSetup paperSize="9" orientation="portrait" r:id="rId27"/>
      <headerFooter alignWithMargins="0"/>
    </customSheetView>
  </customSheetViews>
  <mergeCells count="4">
    <mergeCell ref="D12:F12"/>
    <mergeCell ref="G12:G13"/>
    <mergeCell ref="H12:H13"/>
    <mergeCell ref="G11:H11"/>
  </mergeCells>
  <pageMargins left="0.75" right="0.75" top="1" bottom="1" header="0.5" footer="0.5"/>
  <pageSetup paperSize="9" orientation="portrait" r:id="rId28"/>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sheetPr>
  <dimension ref="A1:S38"/>
  <sheetViews>
    <sheetView showGridLines="0" workbookViewId="0">
      <selection activeCell="A9" sqref="A9"/>
    </sheetView>
  </sheetViews>
  <sheetFormatPr defaultColWidth="9.140625" defaultRowHeight="12"/>
  <cols>
    <col min="1" max="1" width="17.7109375" style="3" bestFit="1" customWidth="1"/>
    <col min="2" max="2" width="5" style="3" customWidth="1"/>
    <col min="3" max="3" width="23.85546875" style="3" customWidth="1"/>
    <col min="4" max="4" width="10.42578125" style="3" customWidth="1"/>
    <col min="5" max="18" width="11.42578125" style="3" customWidth="1"/>
    <col min="19" max="19" width="8.42578125" style="3" customWidth="1"/>
    <col min="20" max="16384" width="9.140625" style="3"/>
  </cols>
  <sheetData>
    <row r="1" spans="1:19" ht="24.75" customHeight="1">
      <c r="A1" s="625" t="str">
        <f>HYPERLINK("#INDEX!A2","back to index page")</f>
        <v>back to index page</v>
      </c>
    </row>
    <row r="5" spans="1:19">
      <c r="B5" s="17"/>
    </row>
    <row r="9" spans="1:19" ht="24.75" customHeight="1">
      <c r="B9" s="517" t="s">
        <v>1272</v>
      </c>
      <c r="C9" s="518"/>
      <c r="D9" s="518"/>
      <c r="E9" s="518"/>
      <c r="F9" s="518"/>
      <c r="G9" s="518"/>
      <c r="H9" s="518"/>
      <c r="I9" s="518"/>
      <c r="J9" s="518"/>
      <c r="K9" s="518"/>
      <c r="L9" s="518"/>
      <c r="M9" s="518"/>
      <c r="N9" s="518"/>
      <c r="O9" s="518"/>
      <c r="P9" s="518"/>
      <c r="Q9" s="518"/>
      <c r="R9" s="518"/>
    </row>
    <row r="11" spans="1:19" ht="12.75" customHeight="1">
      <c r="B11" s="165"/>
      <c r="C11" s="165"/>
      <c r="D11" s="165"/>
      <c r="E11" s="165"/>
      <c r="F11" s="165"/>
      <c r="G11" s="165"/>
      <c r="H11" s="165"/>
      <c r="I11" s="165"/>
      <c r="J11" s="165"/>
      <c r="K11" s="165"/>
      <c r="L11" s="165"/>
      <c r="M11" s="165"/>
      <c r="N11" s="367"/>
      <c r="O11" s="367"/>
      <c r="P11" s="165"/>
      <c r="R11" s="368" t="s">
        <v>50</v>
      </c>
      <c r="S11" s="256"/>
    </row>
    <row r="12" spans="1:19" ht="27" customHeight="1">
      <c r="B12" s="701"/>
      <c r="C12" s="702"/>
      <c r="D12" s="988" t="s">
        <v>981</v>
      </c>
      <c r="E12" s="988"/>
      <c r="F12" s="988"/>
      <c r="G12" s="988"/>
      <c r="H12" s="988"/>
      <c r="I12" s="988"/>
      <c r="J12" s="989" t="s">
        <v>1030</v>
      </c>
      <c r="K12" s="989"/>
      <c r="L12" s="989"/>
      <c r="M12" s="989"/>
      <c r="N12" s="989"/>
      <c r="O12" s="989"/>
      <c r="P12" s="990" t="s">
        <v>1062</v>
      </c>
      <c r="Q12" s="992" t="s">
        <v>1090</v>
      </c>
      <c r="R12" s="993"/>
      <c r="S12" s="700"/>
    </row>
    <row r="13" spans="1:19" ht="50.25" customHeight="1">
      <c r="B13" s="701"/>
      <c r="C13" s="702"/>
      <c r="D13" s="994" t="s">
        <v>982</v>
      </c>
      <c r="E13" s="995"/>
      <c r="F13" s="995"/>
      <c r="G13" s="996" t="s">
        <v>983</v>
      </c>
      <c r="H13" s="997"/>
      <c r="I13" s="997"/>
      <c r="J13" s="998" t="s">
        <v>1091</v>
      </c>
      <c r="K13" s="999"/>
      <c r="L13" s="1000"/>
      <c r="M13" s="998" t="s">
        <v>1092</v>
      </c>
      <c r="N13" s="999"/>
      <c r="O13" s="1000"/>
      <c r="P13" s="991"/>
      <c r="Q13" s="1001" t="s">
        <v>280</v>
      </c>
      <c r="R13" s="1001" t="s">
        <v>281</v>
      </c>
      <c r="S13" s="700"/>
    </row>
    <row r="14" spans="1:19" ht="21">
      <c r="B14" s="702"/>
      <c r="C14" s="702"/>
      <c r="D14" s="703"/>
      <c r="E14" s="704" t="s">
        <v>1093</v>
      </c>
      <c r="F14" s="704" t="s">
        <v>1094</v>
      </c>
      <c r="G14" s="705"/>
      <c r="H14" s="704" t="s">
        <v>1094</v>
      </c>
      <c r="I14" s="704" t="s">
        <v>1095</v>
      </c>
      <c r="J14" s="705"/>
      <c r="K14" s="704" t="s">
        <v>1093</v>
      </c>
      <c r="L14" s="704" t="s">
        <v>1094</v>
      </c>
      <c r="M14" s="705"/>
      <c r="N14" s="704" t="s">
        <v>1094</v>
      </c>
      <c r="O14" s="704" t="s">
        <v>1095</v>
      </c>
      <c r="P14" s="337"/>
      <c r="Q14" s="1002"/>
      <c r="R14" s="1002"/>
      <c r="S14" s="700"/>
    </row>
    <row r="15" spans="1:19">
      <c r="B15" s="702"/>
      <c r="C15" s="702"/>
      <c r="D15" s="336" t="s">
        <v>31</v>
      </c>
      <c r="E15" s="609" t="s">
        <v>53</v>
      </c>
      <c r="F15" s="609" t="s">
        <v>54</v>
      </c>
      <c r="G15" s="336" t="s">
        <v>1143</v>
      </c>
      <c r="H15" s="609" t="s">
        <v>55</v>
      </c>
      <c r="I15" s="609" t="s">
        <v>1144</v>
      </c>
      <c r="J15" s="337" t="s">
        <v>1145</v>
      </c>
      <c r="K15" s="609" t="s">
        <v>1146</v>
      </c>
      <c r="L15" s="609" t="s">
        <v>1248</v>
      </c>
      <c r="M15" s="337" t="s">
        <v>1249</v>
      </c>
      <c r="N15" s="609" t="s">
        <v>1250</v>
      </c>
      <c r="O15" s="609" t="s">
        <v>1251</v>
      </c>
      <c r="P15" s="337" t="s">
        <v>1252</v>
      </c>
      <c r="Q15" s="610" t="s">
        <v>1253</v>
      </c>
      <c r="R15" s="610" t="s">
        <v>1254</v>
      </c>
      <c r="S15" s="700"/>
    </row>
    <row r="16" spans="1:19" ht="22.5">
      <c r="B16" s="308" t="s">
        <v>980</v>
      </c>
      <c r="C16" s="307" t="s">
        <v>993</v>
      </c>
      <c r="D16" s="162">
        <v>5104949</v>
      </c>
      <c r="E16" s="162">
        <v>5104750</v>
      </c>
      <c r="F16" s="162">
        <v>199</v>
      </c>
      <c r="G16" s="162">
        <v>0</v>
      </c>
      <c r="H16" s="162">
        <v>0</v>
      </c>
      <c r="I16" s="162">
        <v>0</v>
      </c>
      <c r="J16" s="162">
        <v>-204</v>
      </c>
      <c r="K16" s="162">
        <v>-200</v>
      </c>
      <c r="L16" s="162">
        <v>-4</v>
      </c>
      <c r="M16" s="162">
        <v>0</v>
      </c>
      <c r="N16" s="162">
        <v>0</v>
      </c>
      <c r="O16" s="162">
        <v>0</v>
      </c>
      <c r="P16" s="162">
        <v>0</v>
      </c>
      <c r="Q16" s="162">
        <v>0</v>
      </c>
      <c r="R16" s="162">
        <v>0</v>
      </c>
      <c r="S16" s="323"/>
    </row>
    <row r="17" spans="2:19" s="17" customFormat="1">
      <c r="B17" s="338" t="s">
        <v>275</v>
      </c>
      <c r="C17" s="339" t="s">
        <v>282</v>
      </c>
      <c r="D17" s="161">
        <v>23219669</v>
      </c>
      <c r="E17" s="161">
        <v>20942928</v>
      </c>
      <c r="F17" s="161">
        <v>2276741</v>
      </c>
      <c r="G17" s="161">
        <v>482632</v>
      </c>
      <c r="H17" s="161">
        <v>0</v>
      </c>
      <c r="I17" s="161">
        <v>482632</v>
      </c>
      <c r="J17" s="161">
        <v>-363546</v>
      </c>
      <c r="K17" s="161">
        <v>-144463</v>
      </c>
      <c r="L17" s="161">
        <v>-219083</v>
      </c>
      <c r="M17" s="161">
        <v>-292807</v>
      </c>
      <c r="N17" s="161">
        <v>0</v>
      </c>
      <c r="O17" s="161">
        <v>-292807</v>
      </c>
      <c r="P17" s="161">
        <v>-701627</v>
      </c>
      <c r="Q17" s="161">
        <v>14554284</v>
      </c>
      <c r="R17" s="161">
        <v>146968</v>
      </c>
      <c r="S17" s="333"/>
    </row>
    <row r="18" spans="2:19">
      <c r="B18" s="340" t="s">
        <v>276</v>
      </c>
      <c r="C18" s="341" t="s">
        <v>994</v>
      </c>
      <c r="D18" s="162">
        <v>0</v>
      </c>
      <c r="E18" s="162">
        <v>0</v>
      </c>
      <c r="F18" s="162">
        <v>0</v>
      </c>
      <c r="G18" s="162">
        <v>0</v>
      </c>
      <c r="H18" s="162">
        <v>0</v>
      </c>
      <c r="I18" s="162">
        <v>0</v>
      </c>
      <c r="J18" s="162">
        <v>0</v>
      </c>
      <c r="K18" s="162">
        <v>0</v>
      </c>
      <c r="L18" s="162">
        <v>0</v>
      </c>
      <c r="M18" s="162">
        <v>0</v>
      </c>
      <c r="N18" s="162">
        <v>0</v>
      </c>
      <c r="O18" s="162">
        <v>0</v>
      </c>
      <c r="P18" s="162">
        <v>0</v>
      </c>
      <c r="Q18" s="162">
        <v>0</v>
      </c>
      <c r="R18" s="162">
        <v>0</v>
      </c>
      <c r="S18" s="323"/>
    </row>
    <row r="19" spans="2:19">
      <c r="B19" s="340" t="s">
        <v>277</v>
      </c>
      <c r="C19" s="341" t="s">
        <v>995</v>
      </c>
      <c r="D19" s="162">
        <v>61201</v>
      </c>
      <c r="E19" s="162">
        <v>61201</v>
      </c>
      <c r="F19" s="162">
        <v>0</v>
      </c>
      <c r="G19" s="162">
        <v>45971</v>
      </c>
      <c r="H19" s="162">
        <v>0</v>
      </c>
      <c r="I19" s="162">
        <v>45971</v>
      </c>
      <c r="J19" s="162">
        <v>-326</v>
      </c>
      <c r="K19" s="162">
        <v>-326</v>
      </c>
      <c r="L19" s="162">
        <v>0</v>
      </c>
      <c r="M19" s="162">
        <v>-27400</v>
      </c>
      <c r="N19" s="162">
        <v>0</v>
      </c>
      <c r="O19" s="162">
        <v>-27400</v>
      </c>
      <c r="P19" s="162">
        <v>0</v>
      </c>
      <c r="Q19" s="162">
        <v>46018</v>
      </c>
      <c r="R19" s="162">
        <v>336</v>
      </c>
      <c r="S19" s="323"/>
    </row>
    <row r="20" spans="2:19">
      <c r="B20" s="340" t="s">
        <v>549</v>
      </c>
      <c r="C20" s="341" t="s">
        <v>996</v>
      </c>
      <c r="D20" s="162">
        <v>3033567</v>
      </c>
      <c r="E20" s="162">
        <v>3033567</v>
      </c>
      <c r="F20" s="162">
        <v>0</v>
      </c>
      <c r="G20" s="162">
        <v>0</v>
      </c>
      <c r="H20" s="162">
        <v>0</v>
      </c>
      <c r="I20" s="162">
        <v>0</v>
      </c>
      <c r="J20" s="162">
        <v>-2801</v>
      </c>
      <c r="K20" s="162">
        <v>-2801</v>
      </c>
      <c r="L20" s="162">
        <v>0</v>
      </c>
      <c r="M20" s="162">
        <v>0</v>
      </c>
      <c r="N20" s="162">
        <v>0</v>
      </c>
      <c r="O20" s="162">
        <v>0</v>
      </c>
      <c r="P20" s="162">
        <v>0</v>
      </c>
      <c r="Q20" s="162">
        <v>1160398</v>
      </c>
      <c r="R20" s="162">
        <v>0</v>
      </c>
      <c r="S20" s="323"/>
    </row>
    <row r="21" spans="2:19">
      <c r="B21" s="340" t="s">
        <v>881</v>
      </c>
      <c r="C21" s="341" t="s">
        <v>997</v>
      </c>
      <c r="D21" s="162">
        <v>2216204</v>
      </c>
      <c r="E21" s="162">
        <v>2216204</v>
      </c>
      <c r="F21" s="162">
        <v>0</v>
      </c>
      <c r="G21" s="162">
        <v>245</v>
      </c>
      <c r="H21" s="162">
        <v>0</v>
      </c>
      <c r="I21" s="162">
        <v>245</v>
      </c>
      <c r="J21" s="162">
        <v>-25087</v>
      </c>
      <c r="K21" s="162">
        <v>-25087</v>
      </c>
      <c r="L21" s="162">
        <v>0</v>
      </c>
      <c r="M21" s="162">
        <v>-31</v>
      </c>
      <c r="N21" s="162">
        <v>0</v>
      </c>
      <c r="O21" s="162">
        <v>-31</v>
      </c>
      <c r="P21" s="162">
        <v>-252</v>
      </c>
      <c r="Q21" s="162">
        <v>20415</v>
      </c>
      <c r="R21" s="162">
        <v>214</v>
      </c>
      <c r="S21" s="323"/>
    </row>
    <row r="22" spans="2:19">
      <c r="B22" s="340" t="s">
        <v>550</v>
      </c>
      <c r="C22" s="341" t="s">
        <v>998</v>
      </c>
      <c r="D22" s="162">
        <v>6793627</v>
      </c>
      <c r="E22" s="162">
        <v>5670780</v>
      </c>
      <c r="F22" s="162">
        <v>1122847</v>
      </c>
      <c r="G22" s="162">
        <v>83973</v>
      </c>
      <c r="H22" s="162">
        <v>0</v>
      </c>
      <c r="I22" s="162">
        <v>83973</v>
      </c>
      <c r="J22" s="162">
        <v>-162990</v>
      </c>
      <c r="K22" s="162">
        <v>-57788</v>
      </c>
      <c r="L22" s="162">
        <v>-105202</v>
      </c>
      <c r="M22" s="162">
        <v>-56181</v>
      </c>
      <c r="N22" s="162">
        <v>0</v>
      </c>
      <c r="O22" s="162">
        <v>-56181</v>
      </c>
      <c r="P22" s="162">
        <v>-169449</v>
      </c>
      <c r="Q22" s="162">
        <v>4015493</v>
      </c>
      <c r="R22" s="162">
        <v>25466</v>
      </c>
      <c r="S22" s="323"/>
    </row>
    <row r="23" spans="2:19">
      <c r="B23" s="340" t="s">
        <v>570</v>
      </c>
      <c r="C23" s="341" t="s">
        <v>1096</v>
      </c>
      <c r="D23" s="162">
        <v>1912161</v>
      </c>
      <c r="E23" s="162">
        <v>1705606</v>
      </c>
      <c r="F23" s="162">
        <v>206555</v>
      </c>
      <c r="G23" s="162">
        <v>74441</v>
      </c>
      <c r="H23" s="162">
        <v>0</v>
      </c>
      <c r="I23" s="162">
        <v>74441</v>
      </c>
      <c r="J23" s="162">
        <v>-32981</v>
      </c>
      <c r="K23" s="162">
        <v>-16297</v>
      </c>
      <c r="L23" s="162">
        <v>-16684</v>
      </c>
      <c r="M23" s="162">
        <v>-49705</v>
      </c>
      <c r="N23" s="162">
        <v>0</v>
      </c>
      <c r="O23" s="162">
        <v>-49705</v>
      </c>
      <c r="P23" s="162">
        <v>-160979</v>
      </c>
      <c r="Q23" s="162">
        <v>1428133</v>
      </c>
      <c r="R23" s="162">
        <v>22719</v>
      </c>
      <c r="S23" s="323"/>
    </row>
    <row r="24" spans="2:19">
      <c r="B24" s="340" t="s">
        <v>571</v>
      </c>
      <c r="C24" s="341" t="s">
        <v>1000</v>
      </c>
      <c r="D24" s="162">
        <v>11115070</v>
      </c>
      <c r="E24" s="162">
        <v>9961176</v>
      </c>
      <c r="F24" s="162">
        <v>1153894</v>
      </c>
      <c r="G24" s="162">
        <v>352443</v>
      </c>
      <c r="H24" s="162">
        <v>0</v>
      </c>
      <c r="I24" s="162">
        <v>352443</v>
      </c>
      <c r="J24" s="162">
        <v>-172342</v>
      </c>
      <c r="K24" s="162">
        <v>-58461</v>
      </c>
      <c r="L24" s="162">
        <v>-113881</v>
      </c>
      <c r="M24" s="162">
        <v>-209195</v>
      </c>
      <c r="N24" s="162">
        <v>0</v>
      </c>
      <c r="O24" s="162">
        <v>-209195</v>
      </c>
      <c r="P24" s="162">
        <v>-531926</v>
      </c>
      <c r="Q24" s="162">
        <v>9311960</v>
      </c>
      <c r="R24" s="162">
        <v>120952</v>
      </c>
      <c r="S24" s="323"/>
    </row>
    <row r="25" spans="2:19" s="17" customFormat="1">
      <c r="B25" s="338" t="s">
        <v>551</v>
      </c>
      <c r="C25" s="339" t="s">
        <v>136</v>
      </c>
      <c r="D25" s="161">
        <v>3037507</v>
      </c>
      <c r="E25" s="161">
        <v>3037507</v>
      </c>
      <c r="F25" s="161">
        <v>0</v>
      </c>
      <c r="G25" s="161">
        <v>32167</v>
      </c>
      <c r="H25" s="161">
        <v>0</v>
      </c>
      <c r="I25" s="161">
        <v>32167</v>
      </c>
      <c r="J25" s="161">
        <v>-6466</v>
      </c>
      <c r="K25" s="161">
        <v>-6466</v>
      </c>
      <c r="L25" s="161">
        <v>0</v>
      </c>
      <c r="M25" s="161">
        <v>-10989</v>
      </c>
      <c r="N25" s="161">
        <v>0</v>
      </c>
      <c r="O25" s="161">
        <v>-10989</v>
      </c>
      <c r="P25" s="161">
        <v>0</v>
      </c>
      <c r="Q25" s="161">
        <v>0</v>
      </c>
      <c r="R25" s="161">
        <v>0</v>
      </c>
      <c r="S25" s="333"/>
    </row>
    <row r="26" spans="2:19">
      <c r="B26" s="340" t="s">
        <v>572</v>
      </c>
      <c r="C26" s="341" t="s">
        <v>994</v>
      </c>
      <c r="D26" s="162">
        <v>0</v>
      </c>
      <c r="E26" s="162">
        <v>0</v>
      </c>
      <c r="F26" s="162">
        <v>0</v>
      </c>
      <c r="G26" s="162">
        <v>0</v>
      </c>
      <c r="H26" s="162">
        <v>0</v>
      </c>
      <c r="I26" s="162">
        <v>0</v>
      </c>
      <c r="J26" s="162">
        <v>0</v>
      </c>
      <c r="K26" s="162">
        <v>0</v>
      </c>
      <c r="L26" s="162">
        <v>0</v>
      </c>
      <c r="M26" s="162">
        <v>0</v>
      </c>
      <c r="N26" s="162">
        <v>0</v>
      </c>
      <c r="O26" s="162">
        <v>0</v>
      </c>
      <c r="P26" s="162">
        <v>0</v>
      </c>
      <c r="Q26" s="162">
        <v>0</v>
      </c>
      <c r="R26" s="162">
        <v>0</v>
      </c>
      <c r="S26" s="323"/>
    </row>
    <row r="27" spans="2:19">
      <c r="B27" s="340" t="s">
        <v>573</v>
      </c>
      <c r="C27" s="341" t="s">
        <v>995</v>
      </c>
      <c r="D27" s="162">
        <v>2645898</v>
      </c>
      <c r="E27" s="162">
        <v>2645898</v>
      </c>
      <c r="F27" s="162">
        <v>0</v>
      </c>
      <c r="G27" s="162">
        <v>32167</v>
      </c>
      <c r="H27" s="162">
        <v>0</v>
      </c>
      <c r="I27" s="162">
        <v>32167</v>
      </c>
      <c r="J27" s="162">
        <v>-5715</v>
      </c>
      <c r="K27" s="162">
        <v>-5715</v>
      </c>
      <c r="L27" s="162">
        <v>0</v>
      </c>
      <c r="M27" s="162">
        <v>-10989</v>
      </c>
      <c r="N27" s="162">
        <v>0</v>
      </c>
      <c r="O27" s="162">
        <v>-10989</v>
      </c>
      <c r="P27" s="162">
        <v>0</v>
      </c>
      <c r="Q27" s="162">
        <v>0</v>
      </c>
      <c r="R27" s="162">
        <v>0</v>
      </c>
      <c r="S27" s="323"/>
    </row>
    <row r="28" spans="2:19">
      <c r="B28" s="340" t="s">
        <v>553</v>
      </c>
      <c r="C28" s="341" t="s">
        <v>996</v>
      </c>
      <c r="D28" s="162">
        <v>391609</v>
      </c>
      <c r="E28" s="162">
        <v>391609</v>
      </c>
      <c r="F28" s="162">
        <v>0</v>
      </c>
      <c r="G28" s="162">
        <v>0</v>
      </c>
      <c r="H28" s="162">
        <v>0</v>
      </c>
      <c r="I28" s="162">
        <v>0</v>
      </c>
      <c r="J28" s="162">
        <v>-751</v>
      </c>
      <c r="K28" s="162">
        <v>-751</v>
      </c>
      <c r="L28" s="162">
        <v>0</v>
      </c>
      <c r="M28" s="162">
        <v>0</v>
      </c>
      <c r="N28" s="162">
        <v>0</v>
      </c>
      <c r="O28" s="162">
        <v>0</v>
      </c>
      <c r="P28" s="162">
        <v>0</v>
      </c>
      <c r="Q28" s="162">
        <v>0</v>
      </c>
      <c r="R28" s="162">
        <v>0</v>
      </c>
      <c r="S28" s="323"/>
    </row>
    <row r="29" spans="2:19">
      <c r="B29" s="340" t="s">
        <v>556</v>
      </c>
      <c r="C29" s="341" t="s">
        <v>997</v>
      </c>
      <c r="D29" s="162">
        <v>0</v>
      </c>
      <c r="E29" s="162">
        <v>0</v>
      </c>
      <c r="F29" s="162">
        <v>0</v>
      </c>
      <c r="G29" s="162">
        <v>0</v>
      </c>
      <c r="H29" s="162">
        <v>0</v>
      </c>
      <c r="I29" s="162">
        <v>0</v>
      </c>
      <c r="J29" s="162">
        <v>0</v>
      </c>
      <c r="K29" s="162">
        <v>0</v>
      </c>
      <c r="L29" s="162">
        <v>0</v>
      </c>
      <c r="M29" s="162">
        <v>0</v>
      </c>
      <c r="N29" s="162">
        <v>0</v>
      </c>
      <c r="O29" s="162">
        <v>0</v>
      </c>
      <c r="P29" s="162">
        <v>0</v>
      </c>
      <c r="Q29" s="162">
        <v>0</v>
      </c>
      <c r="R29" s="162">
        <v>0</v>
      </c>
      <c r="S29" s="323"/>
    </row>
    <row r="30" spans="2:19">
      <c r="B30" s="340" t="s">
        <v>890</v>
      </c>
      <c r="C30" s="341" t="s">
        <v>998</v>
      </c>
      <c r="D30" s="162">
        <v>0</v>
      </c>
      <c r="E30" s="162">
        <v>0</v>
      </c>
      <c r="F30" s="162">
        <v>0</v>
      </c>
      <c r="G30" s="162">
        <v>0</v>
      </c>
      <c r="H30" s="162">
        <v>0</v>
      </c>
      <c r="I30" s="162">
        <v>0</v>
      </c>
      <c r="J30" s="162">
        <v>0</v>
      </c>
      <c r="K30" s="162">
        <v>0</v>
      </c>
      <c r="L30" s="162">
        <v>0</v>
      </c>
      <c r="M30" s="162">
        <v>0</v>
      </c>
      <c r="N30" s="162">
        <v>0</v>
      </c>
      <c r="O30" s="162">
        <v>0</v>
      </c>
      <c r="P30" s="162">
        <v>0</v>
      </c>
      <c r="Q30" s="162">
        <v>0</v>
      </c>
      <c r="R30" s="162">
        <v>0</v>
      </c>
      <c r="S30" s="323"/>
    </row>
    <row r="31" spans="2:19" s="17" customFormat="1">
      <c r="B31" s="338" t="s">
        <v>557</v>
      </c>
      <c r="C31" s="339" t="s">
        <v>283</v>
      </c>
      <c r="D31" s="161">
        <v>3895413</v>
      </c>
      <c r="E31" s="161">
        <v>3673135</v>
      </c>
      <c r="F31" s="161">
        <v>222278</v>
      </c>
      <c r="G31" s="161">
        <v>1359</v>
      </c>
      <c r="H31" s="161">
        <v>0</v>
      </c>
      <c r="I31" s="161">
        <v>1359</v>
      </c>
      <c r="J31" s="161">
        <v>37715</v>
      </c>
      <c r="K31" s="161">
        <v>25692</v>
      </c>
      <c r="L31" s="161">
        <v>12023</v>
      </c>
      <c r="M31" s="161">
        <v>379</v>
      </c>
      <c r="N31" s="161">
        <v>0</v>
      </c>
      <c r="O31" s="161">
        <v>379</v>
      </c>
      <c r="P31" s="342"/>
      <c r="Q31" s="161">
        <v>1525520</v>
      </c>
      <c r="R31" s="161">
        <v>120</v>
      </c>
      <c r="S31" s="328"/>
    </row>
    <row r="32" spans="2:19">
      <c r="B32" s="340" t="s">
        <v>558</v>
      </c>
      <c r="C32" s="341" t="s">
        <v>994</v>
      </c>
      <c r="D32" s="162">
        <v>151</v>
      </c>
      <c r="E32" s="162">
        <v>151</v>
      </c>
      <c r="F32" s="162">
        <v>0</v>
      </c>
      <c r="G32" s="162">
        <v>0</v>
      </c>
      <c r="H32" s="162">
        <v>0</v>
      </c>
      <c r="I32" s="162">
        <v>0</v>
      </c>
      <c r="J32" s="162">
        <v>1</v>
      </c>
      <c r="K32" s="162">
        <v>1</v>
      </c>
      <c r="L32" s="162">
        <v>0</v>
      </c>
      <c r="M32" s="162">
        <v>0</v>
      </c>
      <c r="N32" s="162">
        <v>0</v>
      </c>
      <c r="O32" s="162">
        <v>0</v>
      </c>
      <c r="P32" s="342"/>
      <c r="Q32" s="162">
        <v>0</v>
      </c>
      <c r="R32" s="162">
        <v>0</v>
      </c>
      <c r="S32" s="328"/>
    </row>
    <row r="33" spans="2:19">
      <c r="B33" s="340" t="s">
        <v>891</v>
      </c>
      <c r="C33" s="341" t="s">
        <v>995</v>
      </c>
      <c r="D33" s="162">
        <v>5351</v>
      </c>
      <c r="E33" s="162">
        <v>5351</v>
      </c>
      <c r="F33" s="162">
        <v>0</v>
      </c>
      <c r="G33" s="162">
        <v>0</v>
      </c>
      <c r="H33" s="162">
        <v>0</v>
      </c>
      <c r="I33" s="162">
        <v>0</v>
      </c>
      <c r="J33" s="162">
        <v>44</v>
      </c>
      <c r="K33" s="162">
        <v>44</v>
      </c>
      <c r="L33" s="162">
        <v>0</v>
      </c>
      <c r="M33" s="162">
        <v>0</v>
      </c>
      <c r="N33" s="162">
        <v>0</v>
      </c>
      <c r="O33" s="162">
        <v>0</v>
      </c>
      <c r="P33" s="342"/>
      <c r="Q33" s="162">
        <v>26</v>
      </c>
      <c r="R33" s="162">
        <v>0</v>
      </c>
      <c r="S33" s="328"/>
    </row>
    <row r="34" spans="2:19">
      <c r="B34" s="340" t="s">
        <v>892</v>
      </c>
      <c r="C34" s="341" t="s">
        <v>996</v>
      </c>
      <c r="D34" s="162">
        <v>20641</v>
      </c>
      <c r="E34" s="162">
        <v>20641</v>
      </c>
      <c r="F34" s="162">
        <v>0</v>
      </c>
      <c r="G34" s="162">
        <v>0</v>
      </c>
      <c r="H34" s="162">
        <v>0</v>
      </c>
      <c r="I34" s="162">
        <v>0</v>
      </c>
      <c r="J34" s="162">
        <v>117</v>
      </c>
      <c r="K34" s="162">
        <v>117</v>
      </c>
      <c r="L34" s="162">
        <v>0</v>
      </c>
      <c r="M34" s="162">
        <v>0</v>
      </c>
      <c r="N34" s="162">
        <v>0</v>
      </c>
      <c r="O34" s="162">
        <v>0</v>
      </c>
      <c r="P34" s="342"/>
      <c r="Q34" s="162">
        <v>1905</v>
      </c>
      <c r="R34" s="162">
        <v>0</v>
      </c>
      <c r="S34" s="328"/>
    </row>
    <row r="35" spans="2:19">
      <c r="B35" s="340" t="s">
        <v>893</v>
      </c>
      <c r="C35" s="341" t="s">
        <v>997</v>
      </c>
      <c r="D35" s="162">
        <v>222602</v>
      </c>
      <c r="E35" s="162">
        <v>222602</v>
      </c>
      <c r="F35" s="162">
        <v>0</v>
      </c>
      <c r="G35" s="162">
        <v>0</v>
      </c>
      <c r="H35" s="162">
        <v>0</v>
      </c>
      <c r="I35" s="162">
        <v>0</v>
      </c>
      <c r="J35" s="162">
        <v>1817</v>
      </c>
      <c r="K35" s="162">
        <v>1817</v>
      </c>
      <c r="L35" s="162">
        <v>0</v>
      </c>
      <c r="M35" s="162">
        <v>0</v>
      </c>
      <c r="N35" s="162">
        <v>0</v>
      </c>
      <c r="O35" s="162">
        <v>0</v>
      </c>
      <c r="P35" s="342"/>
      <c r="Q35" s="162">
        <v>1009</v>
      </c>
      <c r="R35" s="162">
        <v>0</v>
      </c>
      <c r="S35" s="328"/>
    </row>
    <row r="36" spans="2:19">
      <c r="B36" s="340" t="s">
        <v>894</v>
      </c>
      <c r="C36" s="341" t="s">
        <v>998</v>
      </c>
      <c r="D36" s="162">
        <v>3037450</v>
      </c>
      <c r="E36" s="162">
        <v>2835631</v>
      </c>
      <c r="F36" s="162">
        <v>201819</v>
      </c>
      <c r="G36" s="162">
        <v>472</v>
      </c>
      <c r="H36" s="162">
        <v>0</v>
      </c>
      <c r="I36" s="162">
        <v>472</v>
      </c>
      <c r="J36" s="162">
        <v>33354</v>
      </c>
      <c r="K36" s="162">
        <v>21902</v>
      </c>
      <c r="L36" s="162">
        <v>11452</v>
      </c>
      <c r="M36" s="162">
        <v>210</v>
      </c>
      <c r="N36" s="162">
        <v>0</v>
      </c>
      <c r="O36" s="162">
        <v>210</v>
      </c>
      <c r="P36" s="342"/>
      <c r="Q36" s="162">
        <v>1343651</v>
      </c>
      <c r="R36" s="162">
        <v>5</v>
      </c>
      <c r="S36" s="328"/>
    </row>
    <row r="37" spans="2:19">
      <c r="B37" s="340" t="s">
        <v>895</v>
      </c>
      <c r="C37" s="341" t="s">
        <v>1000</v>
      </c>
      <c r="D37" s="162">
        <v>609218</v>
      </c>
      <c r="E37" s="162">
        <v>588759</v>
      </c>
      <c r="F37" s="162">
        <v>20459</v>
      </c>
      <c r="G37" s="162">
        <v>887</v>
      </c>
      <c r="H37" s="162">
        <v>0</v>
      </c>
      <c r="I37" s="162">
        <v>887</v>
      </c>
      <c r="J37" s="162">
        <v>2382</v>
      </c>
      <c r="K37" s="162">
        <v>1811</v>
      </c>
      <c r="L37" s="162">
        <v>571</v>
      </c>
      <c r="M37" s="162">
        <v>169</v>
      </c>
      <c r="N37" s="162">
        <v>0</v>
      </c>
      <c r="O37" s="162">
        <v>169</v>
      </c>
      <c r="P37" s="342"/>
      <c r="Q37" s="162">
        <v>178929</v>
      </c>
      <c r="R37" s="162">
        <v>115</v>
      </c>
      <c r="S37" s="328"/>
    </row>
    <row r="38" spans="2:19">
      <c r="B38" s="338" t="s">
        <v>896</v>
      </c>
      <c r="C38" s="339" t="s">
        <v>63</v>
      </c>
      <c r="D38" s="161">
        <v>35257538</v>
      </c>
      <c r="E38" s="161">
        <v>32758320</v>
      </c>
      <c r="F38" s="161">
        <v>2499218</v>
      </c>
      <c r="G38" s="161">
        <v>516158</v>
      </c>
      <c r="H38" s="161">
        <v>0</v>
      </c>
      <c r="I38" s="161">
        <v>516158</v>
      </c>
      <c r="J38" s="161">
        <v>-332501</v>
      </c>
      <c r="K38" s="161">
        <v>-125437</v>
      </c>
      <c r="L38" s="161">
        <v>-207064</v>
      </c>
      <c r="M38" s="161">
        <v>-303417</v>
      </c>
      <c r="N38" s="161">
        <v>0</v>
      </c>
      <c r="O38" s="161">
        <v>-303417</v>
      </c>
      <c r="P38" s="161">
        <v>-701627</v>
      </c>
      <c r="Q38" s="161">
        <v>16079804</v>
      </c>
      <c r="R38" s="161">
        <v>147088</v>
      </c>
      <c r="S38" s="328"/>
    </row>
  </sheetData>
  <customSheetViews>
    <customSheetView guid="{CA1DE4BE-C006-4405-B064-304EE6CCACF1}" topLeftCell="A16">
      <selection activeCell="M39" sqref="M39"/>
      <pageMargins left="0.7" right="0.7" top="0.75" bottom="0.75" header="0.3" footer="0.3"/>
      <pageSetup paperSize="9" orientation="portrait" r:id="rId1"/>
    </customSheetView>
    <customSheetView guid="{DB462ED3-28DC-47D7-98F7-CED01F66E2C7}" topLeftCell="A18">
      <selection activeCell="D46" sqref="D46"/>
      <pageMargins left="0.7" right="0.7" top="0.75" bottom="0.75" header="0.3" footer="0.3"/>
      <pageSetup paperSize="9" orientation="portrait" r:id="rId2"/>
    </customSheetView>
    <customSheetView guid="{697182B0-1BEF-4A85-93A0-596802852AF2}" topLeftCell="A18">
      <selection activeCell="D46" sqref="D46"/>
      <pageMargins left="0.7" right="0.7" top="0.75" bottom="0.75" header="0.3" footer="0.3"/>
      <pageSetup paperSize="9" orientation="portrait" r:id="rId3"/>
    </customSheetView>
    <customSheetView guid="{931AA63B-6827-4BF4-8E25-ED232A88A09C}" topLeftCell="A43">
      <selection activeCell="E58" sqref="E58"/>
      <pageMargins left="0.7" right="0.7" top="0.75" bottom="0.75" header="0.3" footer="0.3"/>
    </customSheetView>
    <customSheetView guid="{3AD1D9CC-D162-4119-AFCC-0AF9105FB248}">
      <selection activeCell="J28" sqref="J28"/>
      <pageMargins left="0.7" right="0.7" top="0.75" bottom="0.75" header="0.3" footer="0.3"/>
      <pageSetup paperSize="9" orientation="portrait" r:id="rId4"/>
    </customSheetView>
    <customSheetView guid="{7CCD1884-1631-4809-8751-AE0939C32419}">
      <selection activeCell="T20" sqref="T20"/>
      <pageMargins left="0.7" right="0.7" top="0.75" bottom="0.75" header="0.3" footer="0.3"/>
      <pageSetup paperSize="9" orientation="portrait" r:id="rId5"/>
    </customSheetView>
    <customSheetView guid="{D2C72E70-F766-4D56-9E10-3C91A63BB7F3}" topLeftCell="A7">
      <selection activeCell="B14" sqref="B14"/>
      <pageMargins left="0.7" right="0.7" top="0.75" bottom="0.75" header="0.3" footer="0.3"/>
      <pageSetup paperSize="9" orientation="portrait" r:id="rId6"/>
    </customSheetView>
    <customSheetView guid="{A7B3A108-9CF6-4687-9321-110D304B17B9}" topLeftCell="A13">
      <selection activeCell="H21" sqref="H21"/>
      <pageMargins left="0.7" right="0.7" top="0.75" bottom="0.75" header="0.3" footer="0.3"/>
    </customSheetView>
    <customSheetView guid="{D3393B8E-C3CB-4E3A-976E-E4CD065299F0}" topLeftCell="E22">
      <selection activeCell="AE45" sqref="AE45"/>
      <pageMargins left="0.7" right="0.7" top="0.75" bottom="0.75" header="0.3" footer="0.3"/>
      <pageSetup paperSize="9" orientation="portrait" r:id="rId7"/>
    </customSheetView>
    <customSheetView guid="{B3153F5C-CAD5-4C41-96F3-3BC56052414C}" topLeftCell="H1">
      <selection activeCell="N15" sqref="N15:O15"/>
      <pageMargins left="0.7" right="0.7" top="0.75" bottom="0.75" header="0.3" footer="0.3"/>
      <pageSetup paperSize="9" orientation="portrait" r:id="rId8"/>
    </customSheetView>
    <customSheetView guid="{FB7DEBE1-1047-4BE4-82FD-4BCA0CA8DD58}" topLeftCell="A7">
      <selection activeCell="B16" sqref="B16"/>
      <pageMargins left="0.7" right="0.7" top="0.75" bottom="0.75" header="0.3" footer="0.3"/>
      <pageSetup paperSize="9" orientation="portrait" r:id="rId9"/>
    </customSheetView>
    <customSheetView guid="{8A1326BD-F0AB-414F-9F91-C2BB94CC9C17}" topLeftCell="H10">
      <selection activeCell="P22" sqref="P22"/>
      <pageMargins left="0.7" right="0.7" top="0.75" bottom="0.75" header="0.3" footer="0.3"/>
    </customSheetView>
    <customSheetView guid="{F0048D33-26BA-4893-8BCC-88CEF82FEBB6}" topLeftCell="M1">
      <selection activeCell="X9" sqref="X9"/>
      <pageMargins left="0.7" right="0.7" top="0.75" bottom="0.75" header="0.3" footer="0.3"/>
    </customSheetView>
    <customSheetView guid="{0780CBEB-AF66-401E-9AFD-5F77700585BC}" topLeftCell="A22">
      <selection activeCell="A10" sqref="A10"/>
      <pageMargins left="0.7" right="0.7" top="0.75" bottom="0.75" header="0.3" footer="0.3"/>
      <pageSetup paperSize="9" orientation="portrait" r:id="rId10"/>
    </customSheetView>
    <customSheetView guid="{F536E858-E5B2-4B36-88FC-BE776803F921}" topLeftCell="A13">
      <selection activeCell="H21" sqref="H21"/>
      <pageMargins left="0.7" right="0.7" top="0.75" bottom="0.75" header="0.3" footer="0.3"/>
    </customSheetView>
    <customSheetView guid="{70E7FFDC-983F-46F7-B68F-0BE0A8C942E0}" topLeftCell="A25">
      <selection activeCell="G39" sqref="G39"/>
      <pageMargins left="0.7" right="0.7" top="0.75" bottom="0.75" header="0.3" footer="0.3"/>
      <pageSetup paperSize="9" orientation="portrait" r:id="rId11"/>
    </customSheetView>
    <customSheetView guid="{F277ACEF-9FF8-431F-8537-DE60B790AA4F}" topLeftCell="G1">
      <selection activeCell="T17" sqref="T17"/>
      <pageMargins left="0.7" right="0.7" top="0.75" bottom="0.75" header="0.3" footer="0.3"/>
      <pageSetup paperSize="9" orientation="portrait" r:id="rId12"/>
    </customSheetView>
    <customSheetView guid="{7CA1DEE6-746E-4947-9BED-24AAED6E8B57}">
      <selection activeCell="I12" sqref="I12"/>
      <pageMargins left="0.7" right="0.7" top="0.75" bottom="0.75" header="0.3" footer="0.3"/>
      <pageSetup paperSize="9" orientation="portrait" r:id="rId13"/>
    </customSheetView>
    <customSheetView guid="{CFC92B1C-D4F2-414F-8F12-92F529035B08}" topLeftCell="A83">
      <selection activeCell="D90" sqref="D90"/>
      <pageMargins left="0.7" right="0.7" top="0.75" bottom="0.75" header="0.3" footer="0.3"/>
      <pageSetup paperSize="9" orientation="portrait" r:id="rId14"/>
    </customSheetView>
    <customSheetView guid="{FD092655-EBEC-4730-9895-1567D9B70D5F}" topLeftCell="A16">
      <selection activeCell="C20" sqref="C20"/>
      <pageMargins left="0.7" right="0.7" top="0.75" bottom="0.75" header="0.3" footer="0.3"/>
    </customSheetView>
    <customSheetView guid="{59094C18-3CB5-482F-AA6A-9C313A318EBB}">
      <selection activeCell="B15" sqref="B15"/>
      <pageMargins left="0.7" right="0.7" top="0.75" bottom="0.75" header="0.3" footer="0.3"/>
      <pageSetup paperSize="9" orientation="portrait" r:id="rId15"/>
    </customSheetView>
    <customSheetView guid="{21329C76-F86B-400D-B8F5-F75B383E5B14}" topLeftCell="A16">
      <selection activeCell="M39" sqref="M39"/>
      <pageMargins left="0.7" right="0.7" top="0.75" bottom="0.75" header="0.3" footer="0.3"/>
      <pageSetup paperSize="9" orientation="portrait" r:id="rId16"/>
    </customSheetView>
    <customSheetView guid="{08462586-B7E0-434D-B6F4-B2B21EAA5D46}" topLeftCell="A16">
      <selection activeCell="M39" sqref="M39"/>
      <pageMargins left="0.7" right="0.7" top="0.75" bottom="0.75" header="0.3" footer="0.3"/>
      <pageSetup paperSize="9" orientation="portrait" r:id="rId17"/>
    </customSheetView>
    <customSheetView guid="{D37F8A47-E42F-4741-BE8D-5D961F7BB394}" topLeftCell="A38">
      <selection activeCell="D4" sqref="D4"/>
      <pageMargins left="0.7" right="0.7" top="0.75" bottom="0.75" header="0.3" footer="0.3"/>
      <pageSetup paperSize="9" orientation="portrait" r:id="rId18"/>
    </customSheetView>
    <customSheetView guid="{5DDDA852-2807-4645-BC75-EBD4EF3323A7}" topLeftCell="A10">
      <selection activeCell="T20" sqref="T20"/>
      <pageMargins left="0.7" right="0.7" top="0.75" bottom="0.75" header="0.3" footer="0.3"/>
      <pageSetup paperSize="9" orientation="portrait" r:id="rId19"/>
    </customSheetView>
    <customSheetView guid="{51337751-BEAF-43F3-8CC9-400B99E751E8}" topLeftCell="A34">
      <selection activeCell="F49" sqref="F49"/>
      <pageMargins left="0.7" right="0.7" top="0.75" bottom="0.75" header="0.3" footer="0.3"/>
      <pageSetup paperSize="9" orientation="portrait" r:id="rId20"/>
    </customSheetView>
    <customSheetView guid="{3FCB7B24-049F-4685-83CB-5231093E0117}" showPageBreaks="1" topLeftCell="A6">
      <selection activeCell="L37" sqref="L37"/>
      <pageMargins left="0.7" right="0.7" top="0.75" bottom="0.75" header="0.3" footer="0.3"/>
      <pageSetup paperSize="9" orientation="portrait" r:id="rId21"/>
    </customSheetView>
  </customSheetViews>
  <mergeCells count="10">
    <mergeCell ref="D12:I12"/>
    <mergeCell ref="J12:O12"/>
    <mergeCell ref="P12:P13"/>
    <mergeCell ref="Q12:R12"/>
    <mergeCell ref="D13:F13"/>
    <mergeCell ref="G13:I13"/>
    <mergeCell ref="J13:L13"/>
    <mergeCell ref="M13:O13"/>
    <mergeCell ref="Q13:Q14"/>
    <mergeCell ref="R13:R14"/>
  </mergeCells>
  <pageMargins left="0.7" right="0.7" top="0.75" bottom="0.75" header="0.3" footer="0.3"/>
  <pageSetup paperSize="9" orientation="portrait" r:id="rId2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sheetPr>
  <dimension ref="A1:I18"/>
  <sheetViews>
    <sheetView showGridLines="0" workbookViewId="0">
      <selection activeCell="A9" sqref="A9"/>
    </sheetView>
  </sheetViews>
  <sheetFormatPr defaultColWidth="9.140625" defaultRowHeight="12"/>
  <cols>
    <col min="1" max="1" width="17.7109375" style="3" bestFit="1" customWidth="1"/>
    <col min="2" max="2" width="10.140625" style="28" customWidth="1"/>
    <col min="3" max="3" width="15.85546875" style="3" customWidth="1"/>
    <col min="4" max="4" width="9.42578125" style="3" customWidth="1"/>
    <col min="5" max="5" width="10.85546875" style="3" bestFit="1" customWidth="1"/>
    <col min="6" max="6" width="9.5703125" style="3" customWidth="1"/>
    <col min="7" max="7" width="10.5703125" style="3" customWidth="1"/>
    <col min="8" max="8" width="11.5703125" style="3" customWidth="1"/>
    <col min="9" max="9" width="10.5703125" style="3" customWidth="1"/>
    <col min="10" max="16384" width="9.140625" style="3"/>
  </cols>
  <sheetData>
    <row r="1" spans="1:9" ht="24.75" customHeight="1">
      <c r="A1" s="625" t="str">
        <f>HYPERLINK("#INDEX!A2","back to index page")</f>
        <v>back to index page</v>
      </c>
      <c r="B1" s="3"/>
    </row>
    <row r="3" spans="1:9">
      <c r="B3" s="3"/>
      <c r="C3" s="28"/>
    </row>
    <row r="9" spans="1:9" ht="24.75" customHeight="1">
      <c r="B9" s="529" t="s">
        <v>1137</v>
      </c>
      <c r="C9" s="518"/>
      <c r="D9" s="518"/>
      <c r="E9" s="518"/>
      <c r="F9" s="523"/>
      <c r="G9" s="523"/>
      <c r="H9" s="523"/>
      <c r="I9" s="523"/>
    </row>
    <row r="10" spans="1:9" ht="13.5" customHeight="1"/>
    <row r="11" spans="1:9" ht="12.75" customHeight="1">
      <c r="H11" s="243"/>
      <c r="I11" s="243" t="s">
        <v>50</v>
      </c>
    </row>
    <row r="12" spans="1:9">
      <c r="B12" s="3"/>
      <c r="D12" s="1003" t="s">
        <v>132</v>
      </c>
      <c r="E12" s="1003"/>
      <c r="F12" s="1003"/>
      <c r="G12" s="1003"/>
      <c r="H12" s="1003"/>
      <c r="I12" s="1003"/>
    </row>
    <row r="13" spans="1:9" ht="24">
      <c r="B13" s="3"/>
      <c r="D13" s="269" t="s">
        <v>133</v>
      </c>
      <c r="E13" s="269" t="s">
        <v>1088</v>
      </c>
      <c r="F13" s="269" t="s">
        <v>1089</v>
      </c>
      <c r="G13" s="269" t="s">
        <v>134</v>
      </c>
      <c r="H13" s="269" t="s">
        <v>135</v>
      </c>
      <c r="I13" s="269" t="s">
        <v>63</v>
      </c>
    </row>
    <row r="14" spans="1:9" ht="12.75" customHeight="1">
      <c r="D14" s="34" t="s">
        <v>31</v>
      </c>
      <c r="E14" s="34" t="s">
        <v>53</v>
      </c>
      <c r="F14" s="34" t="s">
        <v>54</v>
      </c>
      <c r="G14" s="34" t="s">
        <v>1143</v>
      </c>
      <c r="H14" s="34" t="s">
        <v>55</v>
      </c>
      <c r="I14" s="34" t="s">
        <v>1144</v>
      </c>
    </row>
    <row r="15" spans="1:9">
      <c r="B15" s="128">
        <v>1</v>
      </c>
      <c r="C15" s="24" t="s">
        <v>282</v>
      </c>
      <c r="D15" s="163">
        <v>2176416</v>
      </c>
      <c r="E15" s="163">
        <v>3599429</v>
      </c>
      <c r="F15" s="163">
        <v>9281734</v>
      </c>
      <c r="G15" s="163">
        <v>11818624</v>
      </c>
      <c r="H15" s="163">
        <v>28423</v>
      </c>
      <c r="I15" s="158">
        <v>26904626</v>
      </c>
    </row>
    <row r="16" spans="1:9">
      <c r="B16" s="128">
        <v>2</v>
      </c>
      <c r="C16" s="24" t="s">
        <v>136</v>
      </c>
      <c r="D16" s="163">
        <v>0</v>
      </c>
      <c r="E16" s="163">
        <v>254323</v>
      </c>
      <c r="F16" s="163">
        <v>1420345</v>
      </c>
      <c r="G16" s="163">
        <v>1377551</v>
      </c>
      <c r="H16" s="163">
        <v>0</v>
      </c>
      <c r="I16" s="158">
        <v>3052219</v>
      </c>
    </row>
    <row r="17" spans="2:9">
      <c r="B17" s="329">
        <v>3</v>
      </c>
      <c r="C17" s="330" t="s">
        <v>63</v>
      </c>
      <c r="D17" s="158">
        <v>2176416</v>
      </c>
      <c r="E17" s="158">
        <v>3853752</v>
      </c>
      <c r="F17" s="158">
        <v>10702079</v>
      </c>
      <c r="G17" s="158">
        <v>13196175</v>
      </c>
      <c r="H17" s="158">
        <v>28423</v>
      </c>
      <c r="I17" s="158">
        <v>29956845</v>
      </c>
    </row>
    <row r="18" spans="2:9" ht="12.75" customHeight="1"/>
  </sheetData>
  <customSheetViews>
    <customSheetView guid="{CA1DE4BE-C006-4405-B064-304EE6CCACF1}">
      <selection activeCell="K65" sqref="K65"/>
      <pageMargins left="0.7" right="0.7" top="0.75" bottom="0.75" header="0.3" footer="0.3"/>
      <pageSetup paperSize="9" orientation="portrait" r:id="rId1"/>
    </customSheetView>
    <customSheetView guid="{DB462ED3-28DC-47D7-98F7-CED01F66E2C7}" topLeftCell="A3">
      <selection activeCell="D43" sqref="D43"/>
      <pageMargins left="0.7" right="0.7" top="0.75" bottom="0.75" header="0.3" footer="0.3"/>
      <pageSetup paperSize="9" orientation="portrait" r:id="rId2"/>
    </customSheetView>
    <customSheetView guid="{697182B0-1BEF-4A85-93A0-596802852AF2}" topLeftCell="A3">
      <selection activeCell="D43" sqref="D43"/>
      <pageMargins left="0.7" right="0.7" top="0.75" bottom="0.75" header="0.3" footer="0.3"/>
      <pageSetup paperSize="9" orientation="portrait" r:id="rId3"/>
    </customSheetView>
    <customSheetView guid="{931AA63B-6827-4BF4-8E25-ED232A88A09C}" topLeftCell="A17">
      <selection activeCell="E40" sqref="E40"/>
      <pageMargins left="0.7" right="0.7" top="0.75" bottom="0.75" header="0.3" footer="0.3"/>
    </customSheetView>
    <customSheetView guid="{3AD1D9CC-D162-4119-AFCC-0AF9105FB248}">
      <selection activeCell="E45" sqref="E45"/>
      <pageMargins left="0.7" right="0.7" top="0.75" bottom="0.75" header="0.3" footer="0.3"/>
      <pageSetup paperSize="9" orientation="portrait" r:id="rId4"/>
    </customSheetView>
    <customSheetView guid="{7CCD1884-1631-4809-8751-AE0939C32419}">
      <selection activeCell="X28" sqref="X28"/>
      <pageMargins left="0.7" right="0.7" top="0.75" bottom="0.75" header="0.3" footer="0.3"/>
      <pageSetup paperSize="9" orientation="portrait" r:id="rId5"/>
    </customSheetView>
    <customSheetView guid="{D2C72E70-F766-4D56-9E10-3C91A63BB7F3}">
      <selection activeCell="B29" sqref="B29"/>
      <pageMargins left="0.7" right="0.7" top="0.75" bottom="0.75" header="0.3" footer="0.3"/>
      <pageSetup paperSize="9" orientation="portrait" r:id="rId6"/>
    </customSheetView>
    <customSheetView guid="{A7B3A108-9CF6-4687-9321-110D304B17B9}" topLeftCell="A16">
      <selection activeCell="G19" sqref="G19"/>
      <pageMargins left="0.7" right="0.7" top="0.75" bottom="0.75" header="0.3" footer="0.3"/>
    </customSheetView>
    <customSheetView guid="{D3393B8E-C3CB-4E3A-976E-E4CD065299F0}" topLeftCell="A10">
      <selection activeCell="K14" sqref="K14:Q41"/>
      <pageMargins left="0.7" right="0.7" top="0.75" bottom="0.75" header="0.3" footer="0.3"/>
      <pageSetup paperSize="9" orientation="portrait" r:id="rId7"/>
    </customSheetView>
    <customSheetView guid="{B3153F5C-CAD5-4C41-96F3-3BC56052414C}" topLeftCell="A55">
      <selection activeCell="E15" sqref="E15:E16"/>
      <pageMargins left="0.7" right="0.7" top="0.75" bottom="0.75" header="0.3" footer="0.3"/>
      <pageSetup paperSize="9" orientation="portrait" r:id="rId8"/>
    </customSheetView>
    <customSheetView guid="{FB7DEBE1-1047-4BE4-82FD-4BCA0CA8DD58}" topLeftCell="A55">
      <selection activeCell="E15" sqref="E15:E16"/>
      <pageMargins left="0.7" right="0.7" top="0.75" bottom="0.75" header="0.3" footer="0.3"/>
      <pageSetup paperSize="9" orientation="portrait" r:id="rId9"/>
    </customSheetView>
    <customSheetView guid="{8A1326BD-F0AB-414F-9F91-C2BB94CC9C17}" topLeftCell="A31">
      <selection activeCell="C61" sqref="C61"/>
      <pageMargins left="0.7" right="0.7" top="0.75" bottom="0.75" header="0.3" footer="0.3"/>
      <pageSetup paperSize="9" orientation="portrait" r:id="rId10"/>
    </customSheetView>
    <customSheetView guid="{F0048D33-26BA-4893-8BCC-88CEF82FEBB6}" topLeftCell="A4">
      <selection activeCell="N28" sqref="N28"/>
      <pageMargins left="0.7" right="0.7" top="0.75" bottom="0.75" header="0.3" footer="0.3"/>
    </customSheetView>
    <customSheetView guid="{0780CBEB-AF66-401E-9AFD-5F77700585BC}">
      <selection activeCell="H80" sqref="H80"/>
      <pageMargins left="0.7" right="0.7" top="0.75" bottom="0.75" header="0.3" footer="0.3"/>
      <pageSetup paperSize="9" orientation="portrait" r:id="rId11"/>
    </customSheetView>
    <customSheetView guid="{F536E858-E5B2-4B36-88FC-BE776803F921}" topLeftCell="A43">
      <selection activeCell="C70" sqref="C70"/>
      <pageMargins left="0.7" right="0.7" top="0.75" bottom="0.75" header="0.3" footer="0.3"/>
    </customSheetView>
    <customSheetView guid="{70E7FFDC-983F-46F7-B68F-0BE0A8C942E0}" topLeftCell="A44">
      <selection activeCell="C45" sqref="C45"/>
      <pageMargins left="0.7" right="0.7" top="0.75" bottom="0.75" header="0.3" footer="0.3"/>
      <pageSetup paperSize="9" orientation="portrait" r:id="rId12"/>
    </customSheetView>
    <customSheetView guid="{F277ACEF-9FF8-431F-8537-DE60B790AA4F}" topLeftCell="C13">
      <selection activeCell="K30" sqref="K30"/>
      <pageMargins left="0.7" right="0.7" top="0.75" bottom="0.75" header="0.3" footer="0.3"/>
      <pageSetup paperSize="9" orientation="portrait" r:id="rId13"/>
    </customSheetView>
    <customSheetView guid="{7CA1DEE6-746E-4947-9BED-24AAED6E8B57}">
      <selection activeCell="J18" sqref="J18"/>
      <pageMargins left="0.7" right="0.7" top="0.75" bottom="0.75" header="0.3" footer="0.3"/>
      <pageSetup paperSize="9" orientation="portrait" r:id="rId14"/>
    </customSheetView>
    <customSheetView guid="{CFC92B1C-D4F2-414F-8F12-92F529035B08}" topLeftCell="A36">
      <selection activeCell="C48" sqref="C48"/>
      <pageMargins left="0.7" right="0.7" top="0.75" bottom="0.75" header="0.3" footer="0.3"/>
      <pageSetup paperSize="9" orientation="portrait" r:id="rId15"/>
    </customSheetView>
    <customSheetView guid="{FD092655-EBEC-4730-9895-1567D9B70D5F}" topLeftCell="A46">
      <selection activeCell="C71" sqref="C71"/>
      <pageMargins left="0.7" right="0.7" top="0.75" bottom="0.75" header="0.3" footer="0.3"/>
    </customSheetView>
    <customSheetView guid="{59094C18-3CB5-482F-AA6A-9C313A318EBB}" topLeftCell="A19">
      <selection activeCell="H45" sqref="H45"/>
      <pageMargins left="0.7" right="0.7" top="0.75" bottom="0.75" header="0.3" footer="0.3"/>
      <pageSetup paperSize="9" orientation="portrait" r:id="rId16"/>
    </customSheetView>
    <customSheetView guid="{21329C76-F86B-400D-B8F5-F75B383E5B14}">
      <selection activeCell="K65" sqref="K65"/>
      <pageMargins left="0.7" right="0.7" top="0.75" bottom="0.75" header="0.3" footer="0.3"/>
      <pageSetup paperSize="9" orientation="portrait" r:id="rId17"/>
    </customSheetView>
    <customSheetView guid="{08462586-B7E0-434D-B6F4-B2B21EAA5D46}">
      <selection activeCell="K65" sqref="K65"/>
      <pageMargins left="0.7" right="0.7" top="0.75" bottom="0.75" header="0.3" footer="0.3"/>
      <pageSetup paperSize="9" orientation="portrait" r:id="rId18"/>
    </customSheetView>
    <customSheetView guid="{D37F8A47-E42F-4741-BE8D-5D961F7BB394}" topLeftCell="A19">
      <selection activeCell="D4" sqref="D4"/>
      <pageMargins left="0.7" right="0.7" top="0.75" bottom="0.75" header="0.3" footer="0.3"/>
      <pageSetup paperSize="9" orientation="portrait" r:id="rId19"/>
    </customSheetView>
    <customSheetView guid="{5DDDA852-2807-4645-BC75-EBD4EF3323A7}" topLeftCell="A10">
      <selection activeCell="X28" sqref="X28"/>
      <pageMargins left="0.7" right="0.7" top="0.75" bottom="0.75" header="0.3" footer="0.3"/>
      <pageSetup paperSize="9" orientation="portrait" r:id="rId20"/>
    </customSheetView>
    <customSheetView guid="{51337751-BEAF-43F3-8CC9-400B99E751E8}" topLeftCell="A10">
      <selection activeCell="K39" sqref="K39"/>
      <pageMargins left="0.7" right="0.7" top="0.75" bottom="0.75" header="0.3" footer="0.3"/>
      <pageSetup paperSize="9" orientation="portrait" r:id="rId21"/>
    </customSheetView>
    <customSheetView guid="{3FCB7B24-049F-4685-83CB-5231093E0117}" showPageBreaks="1" topLeftCell="A22">
      <selection activeCell="D4" sqref="D4"/>
      <pageMargins left="0.7" right="0.7" top="0.75" bottom="0.75" header="0.3" footer="0.3"/>
      <pageSetup paperSize="9" orientation="portrait" r:id="rId22"/>
    </customSheetView>
  </customSheetViews>
  <mergeCells count="1">
    <mergeCell ref="D12:I12"/>
  </mergeCells>
  <phoneticPr fontId="126" type="noConversion"/>
  <pageMargins left="0.7" right="0.7" top="0.75" bottom="0.75" header="0.3" footer="0.3"/>
  <pageSetup paperSize="9" orientation="portrait"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L71"/>
  <sheetViews>
    <sheetView showGridLines="0" workbookViewId="0">
      <selection activeCell="A9" sqref="A9"/>
    </sheetView>
  </sheetViews>
  <sheetFormatPr defaultColWidth="9.140625" defaultRowHeight="12"/>
  <cols>
    <col min="1" max="1" width="17.7109375" style="70" bestFit="1" customWidth="1"/>
    <col min="2" max="2" width="33" style="71" customWidth="1"/>
    <col min="3" max="3" width="11.42578125" style="70" customWidth="1"/>
    <col min="4" max="4" width="11.5703125" style="70" customWidth="1"/>
    <col min="5" max="5" width="4.5703125" style="70" customWidth="1"/>
    <col min="6" max="7" width="4.42578125" style="70" customWidth="1"/>
    <col min="8" max="8" width="10" style="70" bestFit="1" customWidth="1"/>
    <col min="9" max="16384" width="9.140625" style="70"/>
  </cols>
  <sheetData>
    <row r="1" spans="1:12" ht="24.75" customHeight="1">
      <c r="A1" s="631" t="str">
        <f>HYPERLINK("#INDEX!A2","back to index page")</f>
        <v>back to index page</v>
      </c>
      <c r="B1" s="70"/>
      <c r="G1" s="71"/>
    </row>
    <row r="2" spans="1:12" ht="16.5" customHeight="1">
      <c r="B2" s="70"/>
      <c r="G2" s="71"/>
    </row>
    <row r="3" spans="1:12" ht="16.5" customHeight="1">
      <c r="B3" s="70"/>
      <c r="G3" s="71"/>
    </row>
    <row r="7" spans="1:12">
      <c r="B7" s="70"/>
      <c r="G7" s="71"/>
      <c r="K7" s="71"/>
      <c r="L7" s="71"/>
    </row>
    <row r="9" spans="1:12" ht="24.75" customHeight="1">
      <c r="B9" s="519" t="s">
        <v>2061</v>
      </c>
      <c r="C9" s="516"/>
      <c r="D9" s="516"/>
    </row>
    <row r="10" spans="1:12">
      <c r="B10" s="72"/>
    </row>
    <row r="11" spans="1:12" ht="12.75" customHeight="1">
      <c r="B11" s="72"/>
      <c r="C11" s="949" t="s">
        <v>50</v>
      </c>
      <c r="D11" s="949"/>
    </row>
    <row r="12" spans="1:12">
      <c r="C12" s="129">
        <v>45291</v>
      </c>
      <c r="D12" s="129">
        <v>44926</v>
      </c>
      <c r="E12" s="73"/>
      <c r="F12" s="73"/>
      <c r="H12" s="73"/>
    </row>
    <row r="13" spans="1:12">
      <c r="C13" s="687" t="s">
        <v>31</v>
      </c>
      <c r="D13" s="687" t="s">
        <v>53</v>
      </c>
      <c r="E13" s="73"/>
      <c r="F13" s="73"/>
      <c r="H13" s="73"/>
    </row>
    <row r="14" spans="1:12">
      <c r="B14" s="185" t="s">
        <v>197</v>
      </c>
      <c r="C14" s="181">
        <v>3860096</v>
      </c>
      <c r="D14" s="181">
        <v>3227123</v>
      </c>
      <c r="E14" s="74"/>
      <c r="F14" s="74"/>
    </row>
    <row r="15" spans="1:12">
      <c r="B15" s="182" t="s">
        <v>298</v>
      </c>
      <c r="C15" s="181">
        <v>3860096</v>
      </c>
      <c r="D15" s="181">
        <v>3227123</v>
      </c>
      <c r="E15" s="75"/>
      <c r="F15" s="75"/>
      <c r="H15" s="75"/>
    </row>
    <row r="16" spans="1:12">
      <c r="B16" s="182" t="s">
        <v>590</v>
      </c>
      <c r="C16" s="181">
        <v>0</v>
      </c>
      <c r="D16" s="181">
        <v>0</v>
      </c>
      <c r="E16" s="75"/>
      <c r="F16" s="75"/>
      <c r="H16" s="75"/>
    </row>
    <row r="17" spans="2:8">
      <c r="B17" s="186" t="s">
        <v>300</v>
      </c>
      <c r="C17" s="181">
        <v>449841</v>
      </c>
      <c r="D17" s="181">
        <v>0</v>
      </c>
      <c r="E17" s="75"/>
      <c r="F17" s="75"/>
      <c r="H17" s="73"/>
    </row>
    <row r="18" spans="2:8">
      <c r="B18" s="187" t="s">
        <v>301</v>
      </c>
      <c r="C18" s="515">
        <v>4309937</v>
      </c>
      <c r="D18" s="515">
        <v>3227123</v>
      </c>
      <c r="E18" s="75"/>
      <c r="F18" s="75"/>
      <c r="H18" s="73"/>
    </row>
    <row r="19" spans="2:8">
      <c r="B19" s="54"/>
      <c r="C19" s="54"/>
      <c r="D19" s="54"/>
      <c r="E19" s="77"/>
      <c r="F19" s="75"/>
      <c r="H19" s="73"/>
    </row>
    <row r="20" spans="2:8">
      <c r="B20" s="188" t="s">
        <v>591</v>
      </c>
      <c r="C20" s="183">
        <v>2834096</v>
      </c>
      <c r="D20" s="183">
        <v>1921465</v>
      </c>
      <c r="E20" s="77"/>
      <c r="F20" s="75"/>
      <c r="H20" s="73"/>
    </row>
    <row r="21" spans="2:8" s="899" customFormat="1" ht="15" customHeight="1">
      <c r="B21" s="13" t="s">
        <v>592</v>
      </c>
      <c r="C21" s="900">
        <v>0.2092</v>
      </c>
      <c r="D21" s="900">
        <v>0.19769999999999999</v>
      </c>
      <c r="E21" s="897"/>
      <c r="F21" s="898"/>
      <c r="H21" s="73"/>
    </row>
    <row r="22" spans="2:8">
      <c r="B22" s="54" t="s">
        <v>593</v>
      </c>
      <c r="C22" s="184">
        <v>0.2336</v>
      </c>
      <c r="D22" s="184">
        <v>0.19769999999999999</v>
      </c>
      <c r="E22" s="76"/>
      <c r="F22" s="75"/>
      <c r="H22" s="73"/>
    </row>
    <row r="23" spans="2:8">
      <c r="C23" s="78"/>
      <c r="D23" s="78"/>
      <c r="E23" s="78"/>
      <c r="F23" s="78"/>
      <c r="H23" s="73"/>
    </row>
    <row r="24" spans="2:8">
      <c r="C24" s="79"/>
      <c r="D24" s="79"/>
      <c r="E24" s="78"/>
      <c r="F24" s="78"/>
      <c r="H24" s="73"/>
    </row>
    <row r="25" spans="2:8">
      <c r="H25" s="73"/>
    </row>
    <row r="26" spans="2:8">
      <c r="H26" s="73"/>
    </row>
    <row r="27" spans="2:8">
      <c r="H27" s="73"/>
    </row>
    <row r="28" spans="2:8">
      <c r="H28" s="73"/>
    </row>
    <row r="29" spans="2:8">
      <c r="H29" s="73"/>
    </row>
    <row r="30" spans="2:8">
      <c r="H30" s="73"/>
    </row>
    <row r="31" spans="2:8">
      <c r="H31" s="73"/>
    </row>
    <row r="32" spans="2:8">
      <c r="H32" s="73"/>
    </row>
    <row r="33" spans="8:8">
      <c r="H33" s="73"/>
    </row>
    <row r="34" spans="8:8">
      <c r="H34" s="73"/>
    </row>
    <row r="35" spans="8:8">
      <c r="H35" s="73"/>
    </row>
    <row r="36" spans="8:8">
      <c r="H36" s="73"/>
    </row>
    <row r="37" spans="8:8">
      <c r="H37" s="73"/>
    </row>
    <row r="38" spans="8:8">
      <c r="H38" s="73"/>
    </row>
    <row r="39" spans="8:8">
      <c r="H39" s="73"/>
    </row>
    <row r="40" spans="8:8">
      <c r="H40" s="73"/>
    </row>
    <row r="41" spans="8:8">
      <c r="H41" s="73"/>
    </row>
    <row r="42" spans="8:8">
      <c r="H42" s="73"/>
    </row>
    <row r="43" spans="8:8">
      <c r="H43" s="73"/>
    </row>
    <row r="44" spans="8:8">
      <c r="H44" s="73"/>
    </row>
    <row r="45" spans="8:8">
      <c r="H45" s="73"/>
    </row>
    <row r="46" spans="8:8">
      <c r="H46" s="73"/>
    </row>
    <row r="47" spans="8:8">
      <c r="H47" s="73"/>
    </row>
    <row r="48" spans="8:8">
      <c r="H48" s="73"/>
    </row>
    <row r="49" spans="8:8">
      <c r="H49" s="73"/>
    </row>
    <row r="50" spans="8:8">
      <c r="H50" s="73"/>
    </row>
    <row r="51" spans="8:8">
      <c r="H51" s="73"/>
    </row>
    <row r="52" spans="8:8">
      <c r="H52" s="73"/>
    </row>
    <row r="53" spans="8:8">
      <c r="H53" s="73"/>
    </row>
    <row r="54" spans="8:8">
      <c r="H54" s="73"/>
    </row>
    <row r="55" spans="8:8">
      <c r="H55" s="73"/>
    </row>
    <row r="56" spans="8:8">
      <c r="H56" s="73"/>
    </row>
    <row r="57" spans="8:8">
      <c r="H57" s="73"/>
    </row>
    <row r="58" spans="8:8">
      <c r="H58" s="73"/>
    </row>
    <row r="59" spans="8:8">
      <c r="H59" s="73"/>
    </row>
    <row r="60" spans="8:8">
      <c r="H60" s="73"/>
    </row>
    <row r="61" spans="8:8">
      <c r="H61" s="73"/>
    </row>
    <row r="62" spans="8:8">
      <c r="H62" s="73"/>
    </row>
    <row r="63" spans="8:8">
      <c r="H63" s="73"/>
    </row>
    <row r="64" spans="8:8">
      <c r="H64" s="73"/>
    </row>
    <row r="65" spans="8:8">
      <c r="H65" s="73"/>
    </row>
    <row r="66" spans="8:8">
      <c r="H66" s="73"/>
    </row>
    <row r="67" spans="8:8">
      <c r="H67" s="73"/>
    </row>
    <row r="68" spans="8:8">
      <c r="H68" s="73"/>
    </row>
    <row r="69" spans="8:8">
      <c r="H69" s="73"/>
    </row>
    <row r="70" spans="8:8">
      <c r="H70" s="73"/>
    </row>
    <row r="71" spans="8:8">
      <c r="H71" s="73"/>
    </row>
  </sheetData>
  <customSheetViews>
    <customSheetView guid="{CA1DE4BE-C006-4405-B064-304EE6CCACF1}">
      <selection activeCell="C39" sqref="C39"/>
      <pageMargins left="0.7" right="0.7" top="0.75" bottom="0.75" header="0.3" footer="0.3"/>
      <pageSetup paperSize="9" orientation="portrait" r:id="rId1"/>
    </customSheetView>
    <customSheetView guid="{DB462ED3-28DC-47D7-98F7-CED01F66E2C7}">
      <selection activeCell="A35" sqref="A35:B35"/>
      <pageMargins left="0.7" right="0.7" top="0.75" bottom="0.75" header="0.3" footer="0.3"/>
      <pageSetup paperSize="9" orientation="portrait" r:id="rId2"/>
    </customSheetView>
    <customSheetView guid="{697182B0-1BEF-4A85-93A0-596802852AF2}">
      <selection activeCell="A35" sqref="A35:B35"/>
      <pageMargins left="0.7" right="0.7" top="0.75" bottom="0.75" header="0.3" footer="0.3"/>
      <pageSetup paperSize="9" orientation="portrait" r:id="rId3"/>
    </customSheetView>
    <customSheetView guid="{931AA63B-6827-4BF4-8E25-ED232A88A09C}" topLeftCell="A16">
      <selection activeCell="O27" sqref="O26:O27"/>
      <pageMargins left="0.7" right="0.7" top="0.75" bottom="0.75" header="0.3" footer="0.3"/>
      <pageSetup paperSize="9" orientation="portrait" r:id="rId4"/>
    </customSheetView>
    <customSheetView guid="{3AD1D9CC-D162-4119-AFCC-0AF9105FB248}">
      <selection activeCell="C7" sqref="C7"/>
      <pageMargins left="0.7" right="0.7" top="0.75" bottom="0.75" header="0.3" footer="0.3"/>
      <pageSetup paperSize="9" orientation="portrait" r:id="rId5"/>
    </customSheetView>
    <customSheetView guid="{7CCD1884-1631-4809-8751-AE0939C32419}">
      <selection activeCell="C3" sqref="C3"/>
      <pageMargins left="0.7" right="0.7" top="0.75" bottom="0.75" header="0.3" footer="0.3"/>
      <pageSetup paperSize="9" orientation="portrait" r:id="rId6"/>
    </customSheetView>
    <customSheetView guid="{D2C72E70-F766-4D56-9E10-3C91A63BB7F3}">
      <selection activeCell="H34" sqref="H34"/>
      <pageMargins left="0.7" right="0.7" top="0.75" bottom="0.75" header="0.3" footer="0.3"/>
      <pageSetup paperSize="9" orientation="portrait" r:id="rId7"/>
    </customSheetView>
    <customSheetView guid="{A7B3A108-9CF6-4687-9321-110D304B17B9}" topLeftCell="A16">
      <selection activeCell="O27" sqref="O26:O27"/>
      <pageMargins left="0.7" right="0.7" top="0.75" bottom="0.75" header="0.3" footer="0.3"/>
      <pageSetup paperSize="9" orientation="portrait" r:id="rId8"/>
    </customSheetView>
    <customSheetView guid="{D3393B8E-C3CB-4E3A-976E-E4CD065299F0}">
      <selection activeCell="H38" sqref="H38"/>
      <pageMargins left="0.7" right="0.7" top="0.75" bottom="0.75" header="0.3" footer="0.3"/>
      <pageSetup paperSize="9" orientation="portrait" r:id="rId9"/>
    </customSheetView>
    <customSheetView guid="{B3153F5C-CAD5-4C41-96F3-3BC56052414C}" topLeftCell="A19">
      <selection activeCell="G63" sqref="G63"/>
      <pageMargins left="0.7" right="0.7" top="0.75" bottom="0.75" header="0.3" footer="0.3"/>
      <pageSetup paperSize="9" orientation="portrait" r:id="rId10"/>
    </customSheetView>
    <customSheetView guid="{FB7DEBE1-1047-4BE4-82FD-4BCA0CA8DD58}" topLeftCell="A10">
      <selection activeCell="B29" sqref="B29:D32"/>
      <pageMargins left="0.7" right="0.7" top="0.75" bottom="0.75" header="0.3" footer="0.3"/>
      <pageSetup paperSize="9" orientation="portrait" r:id="rId11"/>
    </customSheetView>
    <customSheetView guid="{8A1326BD-F0AB-414F-9F91-C2BB94CC9C17}" topLeftCell="A28">
      <selection activeCell="B38" sqref="B38:D60"/>
      <pageMargins left="0.7" right="0.7" top="0.75" bottom="0.75" header="0.3" footer="0.3"/>
      <pageSetup paperSize="9" orientation="portrait" r:id="rId12"/>
    </customSheetView>
    <customSheetView guid="{F0048D33-26BA-4893-8BCC-88CEF82FEBB6}">
      <selection activeCell="H4" sqref="H4:J26"/>
      <pageMargins left="0.7" right="0.7" top="0.75" bottom="0.75" header="0.3" footer="0.3"/>
      <pageSetup paperSize="9" orientation="portrait" r:id="rId13"/>
    </customSheetView>
    <customSheetView guid="{0780CBEB-AF66-401E-9AFD-5F77700585BC}">
      <selection activeCell="B6" sqref="B6"/>
      <pageMargins left="0.7" right="0.7" top="0.75" bottom="0.75" header="0.3" footer="0.3"/>
      <pageSetup paperSize="9" orientation="portrait" r:id="rId14"/>
    </customSheetView>
    <customSheetView guid="{F536E858-E5B2-4B36-88FC-BE776803F921}" topLeftCell="A40">
      <selection activeCell="J4" sqref="J4"/>
      <pageMargins left="0.7" right="0.7" top="0.75" bottom="0.75" header="0.3" footer="0.3"/>
      <pageSetup paperSize="9" orientation="portrait" r:id="rId15"/>
    </customSheetView>
    <customSheetView guid="{70E7FFDC-983F-46F7-B68F-0BE0A8C942E0}">
      <selection activeCell="B6" sqref="B6"/>
      <pageMargins left="0.7" right="0.7" top="0.75" bottom="0.75" header="0.3" footer="0.3"/>
      <pageSetup paperSize="9" orientation="portrait" r:id="rId16"/>
    </customSheetView>
    <customSheetView guid="{F277ACEF-9FF8-431F-8537-DE60B790AA4F}">
      <selection activeCell="B6" sqref="B6"/>
      <pageMargins left="0.7" right="0.7" top="0.75" bottom="0.75" header="0.3" footer="0.3"/>
      <pageSetup paperSize="9" orientation="portrait" r:id="rId17"/>
    </customSheetView>
    <customSheetView guid="{7CA1DEE6-746E-4947-9BED-24AAED6E8B57}">
      <selection activeCell="B16" sqref="B16"/>
      <pageMargins left="0.7" right="0.7" top="0.75" bottom="0.75" header="0.3" footer="0.3"/>
      <pageSetup paperSize="9" orientation="portrait" r:id="rId18"/>
    </customSheetView>
    <customSheetView guid="{CFC92B1C-D4F2-414F-8F12-92F529035B08}">
      <selection activeCell="B3" sqref="B3"/>
      <pageMargins left="0.7" right="0.7" top="0.75" bottom="0.75" header="0.3" footer="0.3"/>
      <pageSetup paperSize="9" orientation="portrait" r:id="rId19"/>
    </customSheetView>
    <customSheetView guid="{FD092655-EBEC-4730-9895-1567D9B70D5F}" topLeftCell="A16">
      <selection activeCell="O27" sqref="O26:O27"/>
      <pageMargins left="0.7" right="0.7" top="0.75" bottom="0.75" header="0.3" footer="0.3"/>
      <pageSetup paperSize="9" orientation="portrait" r:id="rId20"/>
    </customSheetView>
    <customSheetView guid="{59094C18-3CB5-482F-AA6A-9C313A318EBB}">
      <selection activeCell="H34" sqref="H34"/>
      <pageMargins left="0.7" right="0.7" top="0.75" bottom="0.75" header="0.3" footer="0.3"/>
      <pageSetup paperSize="9" orientation="portrait" r:id="rId21"/>
    </customSheetView>
    <customSheetView guid="{21329C76-F86B-400D-B8F5-F75B383E5B14}">
      <selection activeCell="C39" sqref="C39"/>
      <pageMargins left="0.7" right="0.7" top="0.75" bottom="0.75" header="0.3" footer="0.3"/>
      <pageSetup paperSize="9" orientation="portrait" r:id="rId22"/>
    </customSheetView>
    <customSheetView guid="{08462586-B7E0-434D-B6F4-B2B21EAA5D46}">
      <selection activeCell="C39" sqref="C39"/>
      <pageMargins left="0.7" right="0.7" top="0.75" bottom="0.75" header="0.3" footer="0.3"/>
      <pageSetup paperSize="9" orientation="portrait" r:id="rId23"/>
    </customSheetView>
    <customSheetView guid="{D37F8A47-E42F-4741-BE8D-5D961F7BB394}">
      <selection activeCell="C4" sqref="C4"/>
      <pageMargins left="0.7" right="0.7" top="0.75" bottom="0.75" header="0.3" footer="0.3"/>
      <pageSetup paperSize="9" orientation="portrait" r:id="rId24"/>
    </customSheetView>
    <customSheetView guid="{5DDDA852-2807-4645-BC75-EBD4EF3323A7}" topLeftCell="A7">
      <selection activeCell="C3" sqref="C3"/>
      <pageMargins left="0.7" right="0.7" top="0.75" bottom="0.75" header="0.3" footer="0.3"/>
      <pageSetup paperSize="9" orientation="portrait" r:id="rId25"/>
    </customSheetView>
    <customSheetView guid="{51337751-BEAF-43F3-8CC9-400B99E751E8}" topLeftCell="A4">
      <selection activeCell="A42" sqref="A42"/>
      <pageMargins left="0.7" right="0.7" top="0.75" bottom="0.75" header="0.3" footer="0.3"/>
      <pageSetup paperSize="9" orientation="portrait" r:id="rId26"/>
    </customSheetView>
    <customSheetView guid="{3FCB7B24-049F-4685-83CB-5231093E0117}" showPageBreaks="1" topLeftCell="B3">
      <selection activeCell="N23" sqref="N23"/>
      <pageMargins left="0.7" right="0.7" top="0.75" bottom="0.75" header="0.3" footer="0.3"/>
      <pageSetup paperSize="9" orientation="portrait" r:id="rId27"/>
    </customSheetView>
  </customSheetViews>
  <mergeCells count="1">
    <mergeCell ref="C11:D11"/>
  </mergeCells>
  <pageMargins left="0.7" right="0.7" top="0.75" bottom="0.75" header="0.3" footer="0.3"/>
  <pageSetup paperSize="9" orientation="portrait" r:id="rId28"/>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77579-048C-4806-B557-9F296080FFC3}">
  <sheetPr>
    <tabColor theme="9"/>
  </sheetPr>
  <dimension ref="A1:K26"/>
  <sheetViews>
    <sheetView showGridLines="0" workbookViewId="0">
      <selection activeCell="A9" sqref="A9"/>
    </sheetView>
  </sheetViews>
  <sheetFormatPr defaultColWidth="9.140625" defaultRowHeight="12"/>
  <cols>
    <col min="1" max="1" width="17.7109375" style="3" bestFit="1" customWidth="1"/>
    <col min="2" max="2" width="9.140625" style="3"/>
    <col min="3" max="3" width="24.85546875" style="3" customWidth="1"/>
    <col min="4" max="10" width="9.140625" style="3"/>
    <col min="11" max="11" width="14.42578125" style="3" customWidth="1"/>
    <col min="12" max="16384" width="9.140625" style="3"/>
  </cols>
  <sheetData>
    <row r="1" spans="1:11" ht="24.75" customHeight="1">
      <c r="A1" s="625" t="str">
        <f>HYPERLINK("#INDEX!A2","back to index page")</f>
        <v>back to index page</v>
      </c>
    </row>
    <row r="2" spans="1:11" ht="11.25" customHeight="1"/>
    <row r="4" spans="1:11" ht="11.25" customHeight="1"/>
    <row r="5" spans="1:11" ht="11.25" customHeight="1"/>
    <row r="6" spans="1:11" ht="11.25" customHeight="1"/>
    <row r="9" spans="1:11" ht="24.75" customHeight="1">
      <c r="B9" s="529" t="s">
        <v>1136</v>
      </c>
      <c r="C9" s="518"/>
      <c r="D9" s="518"/>
      <c r="E9" s="518"/>
      <c r="F9" s="518"/>
      <c r="G9" s="518"/>
      <c r="H9" s="518"/>
      <c r="I9" s="518"/>
      <c r="J9" s="518"/>
      <c r="K9" s="518"/>
    </row>
    <row r="11" spans="1:11">
      <c r="K11" s="243" t="s">
        <v>50</v>
      </c>
    </row>
    <row r="12" spans="1:11" ht="48.75" customHeight="1">
      <c r="B12" s="17"/>
      <c r="C12" s="17"/>
      <c r="D12" s="1004" t="s">
        <v>1029</v>
      </c>
      <c r="E12" s="1005"/>
      <c r="F12" s="1005"/>
      <c r="G12" s="1006"/>
      <c r="H12" s="1007" t="s">
        <v>1030</v>
      </c>
      <c r="I12" s="1008"/>
      <c r="J12" s="1009" t="s">
        <v>1031</v>
      </c>
      <c r="K12" s="1010"/>
    </row>
    <row r="13" spans="1:11" ht="12" customHeight="1">
      <c r="B13" s="17"/>
      <c r="C13" s="17"/>
      <c r="D13" s="1011" t="s">
        <v>1032</v>
      </c>
      <c r="E13" s="1013" t="s">
        <v>1033</v>
      </c>
      <c r="F13" s="1013"/>
      <c r="G13" s="1014"/>
      <c r="H13" s="1015" t="s">
        <v>1034</v>
      </c>
      <c r="I13" s="1015" t="s">
        <v>1035</v>
      </c>
      <c r="J13" s="711"/>
      <c r="K13" s="1016" t="s">
        <v>1036</v>
      </c>
    </row>
    <row r="14" spans="1:11" ht="24">
      <c r="B14" s="581"/>
      <c r="C14" s="581"/>
      <c r="D14" s="1012"/>
      <c r="E14" s="712"/>
      <c r="F14" s="713" t="s">
        <v>137</v>
      </c>
      <c r="G14" s="713" t="s">
        <v>279</v>
      </c>
      <c r="H14" s="1014"/>
      <c r="I14" s="1015"/>
      <c r="J14" s="712"/>
      <c r="K14" s="1017"/>
    </row>
    <row r="15" spans="1:11">
      <c r="B15" s="29"/>
      <c r="C15" s="29"/>
      <c r="D15" s="612" t="s">
        <v>31</v>
      </c>
      <c r="E15" s="715" t="s">
        <v>53</v>
      </c>
      <c r="F15" s="612" t="s">
        <v>54</v>
      </c>
      <c r="G15" s="612" t="s">
        <v>1143</v>
      </c>
      <c r="H15" s="563" t="s">
        <v>55</v>
      </c>
      <c r="I15" s="563" t="s">
        <v>1144</v>
      </c>
      <c r="J15" s="715" t="s">
        <v>1145</v>
      </c>
      <c r="K15" s="563" t="s">
        <v>1146</v>
      </c>
    </row>
    <row r="16" spans="1:11" ht="24">
      <c r="B16" s="292" t="s">
        <v>980</v>
      </c>
      <c r="C16" s="293" t="s">
        <v>993</v>
      </c>
      <c r="D16" s="163">
        <v>0</v>
      </c>
      <c r="E16" s="163">
        <v>0</v>
      </c>
      <c r="F16" s="163">
        <v>0</v>
      </c>
      <c r="G16" s="163">
        <v>0</v>
      </c>
      <c r="H16" s="163">
        <v>0</v>
      </c>
      <c r="I16" s="163">
        <v>0</v>
      </c>
      <c r="J16" s="163">
        <v>0</v>
      </c>
      <c r="K16" s="163">
        <v>0</v>
      </c>
    </row>
    <row r="17" spans="2:11">
      <c r="B17" s="292" t="s">
        <v>275</v>
      </c>
      <c r="C17" s="293" t="s">
        <v>282</v>
      </c>
      <c r="D17" s="163">
        <v>207504</v>
      </c>
      <c r="E17" s="163">
        <v>221485</v>
      </c>
      <c r="F17" s="163">
        <v>221485</v>
      </c>
      <c r="G17" s="163">
        <v>221485</v>
      </c>
      <c r="H17" s="163">
        <v>-48396</v>
      </c>
      <c r="I17" s="163">
        <v>-127069</v>
      </c>
      <c r="J17" s="163">
        <v>203604</v>
      </c>
      <c r="K17" s="163">
        <v>79512</v>
      </c>
    </row>
    <row r="18" spans="2:11">
      <c r="B18" s="298" t="s">
        <v>276</v>
      </c>
      <c r="C18" s="296" t="s">
        <v>994</v>
      </c>
      <c r="D18" s="163">
        <v>0</v>
      </c>
      <c r="E18" s="163">
        <v>0</v>
      </c>
      <c r="F18" s="163">
        <v>0</v>
      </c>
      <c r="G18" s="163">
        <v>0</v>
      </c>
      <c r="H18" s="163">
        <v>0</v>
      </c>
      <c r="I18" s="163">
        <v>0</v>
      </c>
      <c r="J18" s="163">
        <v>0</v>
      </c>
      <c r="K18" s="163">
        <v>0</v>
      </c>
    </row>
    <row r="19" spans="2:11">
      <c r="B19" s="298" t="s">
        <v>277</v>
      </c>
      <c r="C19" s="296" t="s">
        <v>995</v>
      </c>
      <c r="D19" s="163">
        <v>0</v>
      </c>
      <c r="E19" s="163">
        <v>0</v>
      </c>
      <c r="F19" s="163">
        <v>0</v>
      </c>
      <c r="G19" s="163">
        <v>0</v>
      </c>
      <c r="H19" s="163">
        <v>0</v>
      </c>
      <c r="I19" s="163">
        <v>0</v>
      </c>
      <c r="J19" s="163">
        <v>0</v>
      </c>
      <c r="K19" s="163">
        <v>0</v>
      </c>
    </row>
    <row r="20" spans="2:11">
      <c r="B20" s="298" t="s">
        <v>549</v>
      </c>
      <c r="C20" s="296" t="s">
        <v>996</v>
      </c>
      <c r="D20" s="163">
        <v>0</v>
      </c>
      <c r="E20" s="163">
        <v>0</v>
      </c>
      <c r="F20" s="163">
        <v>0</v>
      </c>
      <c r="G20" s="163">
        <v>0</v>
      </c>
      <c r="H20" s="163">
        <v>0</v>
      </c>
      <c r="I20" s="163">
        <v>0</v>
      </c>
      <c r="J20" s="163">
        <v>0</v>
      </c>
      <c r="K20" s="163">
        <v>0</v>
      </c>
    </row>
    <row r="21" spans="2:11">
      <c r="B21" s="298" t="s">
        <v>881</v>
      </c>
      <c r="C21" s="296" t="s">
        <v>997</v>
      </c>
      <c r="D21" s="163">
        <v>0</v>
      </c>
      <c r="E21" s="163">
        <v>0</v>
      </c>
      <c r="F21" s="163">
        <v>0</v>
      </c>
      <c r="G21" s="163">
        <v>0</v>
      </c>
      <c r="H21" s="163">
        <v>0</v>
      </c>
      <c r="I21" s="163">
        <v>0</v>
      </c>
      <c r="J21" s="163">
        <v>0</v>
      </c>
      <c r="K21" s="163">
        <v>0</v>
      </c>
    </row>
    <row r="22" spans="2:11">
      <c r="B22" s="298" t="s">
        <v>550</v>
      </c>
      <c r="C22" s="296" t="s">
        <v>998</v>
      </c>
      <c r="D22" s="163">
        <v>73951</v>
      </c>
      <c r="E22" s="163">
        <v>32786</v>
      </c>
      <c r="F22" s="163">
        <v>32786</v>
      </c>
      <c r="G22" s="163">
        <v>32786</v>
      </c>
      <c r="H22" s="163">
        <v>-17773</v>
      </c>
      <c r="I22" s="163">
        <v>-22771</v>
      </c>
      <c r="J22" s="163">
        <v>52803</v>
      </c>
      <c r="K22" s="163">
        <v>9942</v>
      </c>
    </row>
    <row r="23" spans="2:11">
      <c r="B23" s="298" t="s">
        <v>570</v>
      </c>
      <c r="C23" s="296" t="s">
        <v>1000</v>
      </c>
      <c r="D23" s="163">
        <v>133553</v>
      </c>
      <c r="E23" s="163">
        <v>188699</v>
      </c>
      <c r="F23" s="163">
        <v>188699</v>
      </c>
      <c r="G23" s="163">
        <v>188699</v>
      </c>
      <c r="H23" s="163">
        <v>-30623</v>
      </c>
      <c r="I23" s="163">
        <v>-104298</v>
      </c>
      <c r="J23" s="163">
        <v>150801</v>
      </c>
      <c r="K23" s="163">
        <v>69570</v>
      </c>
    </row>
    <row r="24" spans="2:11">
      <c r="B24" s="292" t="s">
        <v>571</v>
      </c>
      <c r="C24" s="293" t="s">
        <v>1037</v>
      </c>
      <c r="D24" s="163">
        <v>0</v>
      </c>
      <c r="E24" s="163">
        <v>0</v>
      </c>
      <c r="F24" s="163">
        <v>0</v>
      </c>
      <c r="G24" s="163">
        <v>0</v>
      </c>
      <c r="H24" s="163">
        <v>0</v>
      </c>
      <c r="I24" s="163">
        <v>0</v>
      </c>
      <c r="J24" s="163">
        <v>0</v>
      </c>
      <c r="K24" s="163">
        <v>0</v>
      </c>
    </row>
    <row r="25" spans="2:11" ht="30.75" customHeight="1">
      <c r="B25" s="292" t="s">
        <v>551</v>
      </c>
      <c r="C25" s="293" t="s">
        <v>1038</v>
      </c>
      <c r="D25" s="163">
        <v>34</v>
      </c>
      <c r="E25" s="163">
        <v>18</v>
      </c>
      <c r="F25" s="163">
        <v>18</v>
      </c>
      <c r="G25" s="163">
        <v>18</v>
      </c>
      <c r="H25" s="163">
        <v>2</v>
      </c>
      <c r="I25" s="163">
        <v>2</v>
      </c>
      <c r="J25" s="163">
        <v>0</v>
      </c>
      <c r="K25" s="163">
        <v>0</v>
      </c>
    </row>
    <row r="26" spans="2:11">
      <c r="B26" s="305">
        <v>100</v>
      </c>
      <c r="C26" s="306" t="s">
        <v>63</v>
      </c>
      <c r="D26" s="158">
        <v>207538</v>
      </c>
      <c r="E26" s="158">
        <v>221503</v>
      </c>
      <c r="F26" s="158">
        <v>221503</v>
      </c>
      <c r="G26" s="158">
        <v>221503</v>
      </c>
      <c r="H26" s="158">
        <v>-48394</v>
      </c>
      <c r="I26" s="158">
        <v>-127067</v>
      </c>
      <c r="J26" s="158">
        <v>203604</v>
      </c>
      <c r="K26" s="158">
        <v>79512</v>
      </c>
    </row>
  </sheetData>
  <customSheetViews>
    <customSheetView guid="{CA1DE4BE-C006-4405-B064-304EE6CCACF1}">
      <selection activeCell="C25" sqref="C25"/>
      <pageMargins left="0.7" right="0.7" top="0.75" bottom="0.75" header="0.3" footer="0.3"/>
      <pageSetup paperSize="9" orientation="portrait" r:id="rId1"/>
    </customSheetView>
    <customSheetView guid="{DB462ED3-28DC-47D7-98F7-CED01F66E2C7}">
      <selection activeCell="C25" sqref="C25"/>
      <pageMargins left="0.7" right="0.7" top="0.75" bottom="0.75" header="0.3" footer="0.3"/>
      <pageSetup paperSize="9" orientation="portrait" r:id="rId2"/>
    </customSheetView>
    <customSheetView guid="{697182B0-1BEF-4A85-93A0-596802852AF2}">
      <selection activeCell="C25" sqref="C25"/>
      <pageMargins left="0.7" right="0.7" top="0.75" bottom="0.75" header="0.3" footer="0.3"/>
      <pageSetup paperSize="9" orientation="portrait" r:id="rId3"/>
    </customSheetView>
    <customSheetView guid="{931AA63B-6827-4BF4-8E25-ED232A88A09C}" topLeftCell="A21">
      <selection activeCell="D38" sqref="D38"/>
      <pageMargins left="0.7" right="0.7" top="0.75" bottom="0.75" header="0.3" footer="0.3"/>
      <pageSetup paperSize="9" orientation="portrait" r:id="rId4"/>
    </customSheetView>
    <customSheetView guid="{3AD1D9CC-D162-4119-AFCC-0AF9105FB248}">
      <selection activeCell="D54" sqref="D54:K55"/>
      <pageMargins left="0.7" right="0.7" top="0.75" bottom="0.75" header="0.3" footer="0.3"/>
      <pageSetup paperSize="9" orientation="portrait" r:id="rId5"/>
    </customSheetView>
    <customSheetView guid="{7CCD1884-1631-4809-8751-AE0939C32419}">
      <selection activeCell="P26" sqref="P26"/>
      <pageMargins left="0.7" right="0.7" top="0.75" bottom="0.75" header="0.3" footer="0.3"/>
      <pageSetup paperSize="9" orientation="portrait" r:id="rId6"/>
    </customSheetView>
    <customSheetView guid="{D2C72E70-F766-4D56-9E10-3C91A63BB7F3}">
      <selection activeCell="B10" sqref="B10"/>
      <pageMargins left="0.7" right="0.7" top="0.75" bottom="0.75" header="0.3" footer="0.3"/>
      <pageSetup paperSize="9" orientation="portrait" r:id="rId7"/>
    </customSheetView>
    <customSheetView guid="{7CA1DEE6-746E-4947-9BED-24AAED6E8B57}">
      <selection activeCell="I24" sqref="I24"/>
      <pageMargins left="0.7" right="0.7" top="0.75" bottom="0.75" header="0.3" footer="0.3"/>
    </customSheetView>
    <customSheetView guid="{CFC92B1C-D4F2-414F-8F12-92F529035B08}" topLeftCell="A41">
      <selection activeCell="D23" sqref="D23"/>
      <pageMargins left="0.7" right="0.7" top="0.75" bottom="0.75" header="0.3" footer="0.3"/>
      <pageSetup paperSize="9" orientation="portrait" r:id="rId8"/>
    </customSheetView>
    <customSheetView guid="{FD092655-EBEC-4730-9895-1567D9B70D5F}">
      <selection activeCell="L24" sqref="L24"/>
      <pageMargins left="0.7" right="0.7" top="0.75" bottom="0.75" header="0.3" footer="0.3"/>
    </customSheetView>
    <customSheetView guid="{59094C18-3CB5-482F-AA6A-9C313A318EBB}">
      <selection activeCell="G11" sqref="G11"/>
      <pageMargins left="0.7" right="0.7" top="0.75" bottom="0.75" header="0.3" footer="0.3"/>
      <pageSetup paperSize="9" orientation="portrait" r:id="rId9"/>
    </customSheetView>
    <customSheetView guid="{21329C76-F86B-400D-B8F5-F75B383E5B14}">
      <selection activeCell="C25" sqref="C25"/>
      <pageMargins left="0.7" right="0.7" top="0.75" bottom="0.75" header="0.3" footer="0.3"/>
      <pageSetup paperSize="9" orientation="portrait" r:id="rId10"/>
    </customSheetView>
    <customSheetView guid="{08462586-B7E0-434D-B6F4-B2B21EAA5D46}">
      <selection activeCell="C25" sqref="C25"/>
      <pageMargins left="0.7" right="0.7" top="0.75" bottom="0.75" header="0.3" footer="0.3"/>
      <pageSetup paperSize="9" orientation="portrait" r:id="rId11"/>
    </customSheetView>
    <customSheetView guid="{D37F8A47-E42F-4741-BE8D-5D961F7BB394}" topLeftCell="A29">
      <selection activeCell="D4" sqref="D4"/>
      <pageMargins left="0.7" right="0.7" top="0.75" bottom="0.75" header="0.3" footer="0.3"/>
      <pageSetup paperSize="9" orientation="portrait" r:id="rId12"/>
    </customSheetView>
    <customSheetView guid="{5DDDA852-2807-4645-BC75-EBD4EF3323A7}">
      <selection activeCell="P26" sqref="P26"/>
      <pageMargins left="0.7" right="0.7" top="0.75" bottom="0.75" header="0.3" footer="0.3"/>
      <pageSetup paperSize="9" orientation="portrait" r:id="rId13"/>
    </customSheetView>
    <customSheetView guid="{51337751-BEAF-43F3-8CC9-400B99E751E8}" topLeftCell="A16">
      <selection activeCell="G32" sqref="G32"/>
      <pageMargins left="0.7" right="0.7" top="0.75" bottom="0.75" header="0.3" footer="0.3"/>
      <pageSetup paperSize="9" orientation="portrait" r:id="rId14"/>
    </customSheetView>
    <customSheetView guid="{3FCB7B24-049F-4685-83CB-5231093E0117}" showPageBreaks="1" topLeftCell="A29">
      <selection activeCell="D4" sqref="D4"/>
      <pageMargins left="0.7" right="0.7" top="0.75" bottom="0.75" header="0.3" footer="0.3"/>
      <pageSetup paperSize="9" orientation="portrait" r:id="rId15"/>
    </customSheetView>
  </customSheetViews>
  <mergeCells count="8">
    <mergeCell ref="D12:G12"/>
    <mergeCell ref="H12:I12"/>
    <mergeCell ref="J12:K12"/>
    <mergeCell ref="D13:D14"/>
    <mergeCell ref="E13:G13"/>
    <mergeCell ref="H13:H14"/>
    <mergeCell ref="I13:I14"/>
    <mergeCell ref="K13:K14"/>
  </mergeCells>
  <pageMargins left="0.7" right="0.7" top="0.75" bottom="0.75" header="0.3" footer="0.3"/>
  <pageSetup paperSize="9" orientation="portrait" r:id="rId16"/>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1C176-E181-4D41-A517-DE9AC0048B4C}">
  <sheetPr>
    <tabColor theme="9"/>
  </sheetPr>
  <dimension ref="A1:H23"/>
  <sheetViews>
    <sheetView showGridLines="0" workbookViewId="0">
      <selection activeCell="A9" sqref="A9"/>
    </sheetView>
  </sheetViews>
  <sheetFormatPr defaultColWidth="9.140625" defaultRowHeight="11.25"/>
  <cols>
    <col min="1" max="1" width="17.7109375" style="165" bestFit="1" customWidth="1"/>
    <col min="2" max="2" width="4.42578125" style="165" customWidth="1"/>
    <col min="3" max="3" width="32.140625" style="165" customWidth="1"/>
    <col min="4" max="4" width="20" style="165" customWidth="1"/>
    <col min="5" max="16384" width="9.140625" style="165"/>
  </cols>
  <sheetData>
    <row r="1" spans="1:8" ht="24.75" customHeight="1">
      <c r="A1" s="625" t="str">
        <f>HYPERLINK("#INDEX!A2","back to index page")</f>
        <v>back to index page</v>
      </c>
    </row>
    <row r="3" spans="1:8" s="3" customFormat="1" ht="12">
      <c r="H3" s="28"/>
    </row>
    <row r="4" spans="1:8" s="3" customFormat="1" ht="12">
      <c r="H4" s="28"/>
    </row>
    <row r="5" spans="1:8" s="3" customFormat="1" ht="12">
      <c r="H5" s="28"/>
    </row>
    <row r="9" spans="1:8" s="3" customFormat="1" ht="24.75" customHeight="1">
      <c r="B9" s="517" t="s">
        <v>1124</v>
      </c>
      <c r="C9" s="518"/>
      <c r="D9" s="518"/>
    </row>
    <row r="10" spans="1:8" ht="12">
      <c r="B10" s="3"/>
      <c r="C10" s="3"/>
      <c r="D10" s="3"/>
      <c r="E10" s="3"/>
    </row>
    <row r="11" spans="1:8" ht="12">
      <c r="B11" s="3"/>
      <c r="C11" s="3"/>
      <c r="D11" s="243" t="s">
        <v>50</v>
      </c>
      <c r="E11" s="3"/>
    </row>
    <row r="12" spans="1:8" ht="35.25" customHeight="1">
      <c r="B12" s="291"/>
      <c r="C12" s="291"/>
      <c r="D12" s="306" t="s">
        <v>1039</v>
      </c>
      <c r="E12" s="3"/>
    </row>
    <row r="13" spans="1:8" s="716" customFormat="1" ht="12">
      <c r="B13" s="717"/>
      <c r="C13" s="717"/>
      <c r="D13" s="563" t="s">
        <v>31</v>
      </c>
      <c r="E13" s="16"/>
    </row>
    <row r="14" spans="1:8" ht="24">
      <c r="B14" s="292" t="s">
        <v>275</v>
      </c>
      <c r="C14" s="293" t="s">
        <v>1040</v>
      </c>
      <c r="D14" s="163">
        <v>45845</v>
      </c>
      <c r="E14" s="3"/>
    </row>
    <row r="15" spans="1:8" ht="36">
      <c r="B15" s="292" t="s">
        <v>276</v>
      </c>
      <c r="C15" s="293" t="s">
        <v>1041</v>
      </c>
      <c r="D15" s="163">
        <v>221485</v>
      </c>
      <c r="E15" s="3"/>
    </row>
    <row r="16" spans="1:8" ht="12">
      <c r="B16" s="3"/>
      <c r="C16" s="3"/>
      <c r="D16" s="3"/>
      <c r="E16" s="3"/>
    </row>
    <row r="17" spans="2:5" ht="12">
      <c r="B17" s="3"/>
      <c r="C17" s="3"/>
      <c r="D17" s="3"/>
      <c r="E17" s="3"/>
    </row>
    <row r="18" spans="2:5" ht="12">
      <c r="B18" s="3"/>
      <c r="C18" s="3"/>
      <c r="D18" s="3"/>
      <c r="E18" s="3"/>
    </row>
    <row r="19" spans="2:5" ht="12">
      <c r="B19" s="3"/>
      <c r="C19" s="3"/>
      <c r="D19" s="3"/>
      <c r="E19" s="3"/>
    </row>
    <row r="20" spans="2:5" ht="12">
      <c r="B20" s="3"/>
      <c r="C20" s="3"/>
      <c r="D20" s="3"/>
      <c r="E20" s="3"/>
    </row>
    <row r="21" spans="2:5" ht="12">
      <c r="B21" s="3"/>
      <c r="C21" s="3"/>
      <c r="D21" s="3"/>
      <c r="E21" s="3"/>
    </row>
    <row r="22" spans="2:5" ht="12">
      <c r="B22" s="3"/>
      <c r="C22" s="3"/>
      <c r="D22" s="3"/>
      <c r="E22" s="3"/>
    </row>
    <row r="23" spans="2:5" ht="12">
      <c r="B23" s="3"/>
      <c r="C23" s="3"/>
      <c r="D23" s="3"/>
      <c r="E23" s="3"/>
    </row>
  </sheetData>
  <customSheetViews>
    <customSheetView guid="{CA1DE4BE-C006-4405-B064-304EE6CCACF1}">
      <selection activeCell="A13" sqref="A13:B13"/>
      <pageMargins left="0.7" right="0.7" top="0.75" bottom="0.75" header="0.3" footer="0.3"/>
      <pageSetup paperSize="9" orientation="portrait" r:id="rId1"/>
    </customSheetView>
    <customSheetView guid="{DB462ED3-28DC-47D7-98F7-CED01F66E2C7}">
      <selection activeCell="A13" sqref="A13:B13"/>
      <pageMargins left="0.7" right="0.7" top="0.75" bottom="0.75" header="0.3" footer="0.3"/>
      <pageSetup paperSize="9" orientation="portrait" r:id="rId2"/>
    </customSheetView>
    <customSheetView guid="{697182B0-1BEF-4A85-93A0-596802852AF2}">
      <selection activeCell="A13" sqref="A13:B13"/>
      <pageMargins left="0.7" right="0.7" top="0.75" bottom="0.75" header="0.3" footer="0.3"/>
      <pageSetup paperSize="9" orientation="portrait" r:id="rId3"/>
    </customSheetView>
    <customSheetView guid="{931AA63B-6827-4BF4-8E25-ED232A88A09C}" scale="90" topLeftCell="A2">
      <selection activeCell="D5" sqref="D5:D8"/>
      <pageMargins left="0.7" right="0.7" top="0.75" bottom="0.75" header="0.3" footer="0.3"/>
    </customSheetView>
    <customSheetView guid="{3AD1D9CC-D162-4119-AFCC-0AF9105FB248}">
      <selection activeCell="I40" sqref="I40"/>
      <pageMargins left="0.7" right="0.7" top="0.75" bottom="0.75" header="0.3" footer="0.3"/>
      <pageSetup paperSize="9" orientation="portrait" r:id="rId4"/>
    </customSheetView>
    <customSheetView guid="{7CCD1884-1631-4809-8751-AE0939C32419}">
      <selection activeCell="D20" sqref="D20"/>
      <pageMargins left="0.7" right="0.7" top="0.75" bottom="0.75" header="0.3" footer="0.3"/>
    </customSheetView>
    <customSheetView guid="{D2C72E70-F766-4D56-9E10-3C91A63BB7F3}">
      <selection activeCell="B20" sqref="B20"/>
      <pageMargins left="0.7" right="0.7" top="0.75" bottom="0.75" header="0.3" footer="0.3"/>
      <pageSetup paperSize="9" orientation="portrait" r:id="rId5"/>
    </customSheetView>
    <customSheetView guid="{7CA1DEE6-746E-4947-9BED-24AAED6E8B57}">
      <selection activeCell="J30" sqref="J30"/>
      <pageMargins left="0.7" right="0.7" top="0.75" bottom="0.75" header="0.3" footer="0.3"/>
    </customSheetView>
    <customSheetView guid="{CFC92B1C-D4F2-414F-8F12-92F529035B08}" topLeftCell="A21">
      <selection activeCell="I40" sqref="I40"/>
      <pageMargins left="0.7" right="0.7" top="0.75" bottom="0.75" header="0.3" footer="0.3"/>
      <pageSetup paperSize="9" orientation="portrait" r:id="rId6"/>
    </customSheetView>
    <customSheetView guid="{FD092655-EBEC-4730-9895-1567D9B70D5F}">
      <selection activeCell="J30" sqref="J30"/>
      <pageMargins left="0.7" right="0.7" top="0.75" bottom="0.75" header="0.3" footer="0.3"/>
    </customSheetView>
    <customSheetView guid="{59094C18-3CB5-482F-AA6A-9C313A318EBB}">
      <selection activeCell="D20" sqref="D20"/>
      <pageMargins left="0.7" right="0.7" top="0.75" bottom="0.75" header="0.3" footer="0.3"/>
      <pageSetup paperSize="9" orientation="portrait" r:id="rId7"/>
    </customSheetView>
    <customSheetView guid="{21329C76-F86B-400D-B8F5-F75B383E5B14}">
      <selection activeCell="A13" sqref="A13:B13"/>
      <pageMargins left="0.7" right="0.7" top="0.75" bottom="0.75" header="0.3" footer="0.3"/>
      <pageSetup paperSize="9" orientation="portrait" r:id="rId8"/>
    </customSheetView>
    <customSheetView guid="{08462586-B7E0-434D-B6F4-B2B21EAA5D46}">
      <selection activeCell="A13" sqref="A13:B13"/>
      <pageMargins left="0.7" right="0.7" top="0.75" bottom="0.75" header="0.3" footer="0.3"/>
      <pageSetup paperSize="9" orientation="portrait" r:id="rId9"/>
    </customSheetView>
    <customSheetView guid="{D37F8A47-E42F-4741-BE8D-5D961F7BB394}" topLeftCell="A9">
      <selection activeCell="D4" sqref="D4"/>
      <pageMargins left="0.7" right="0.7" top="0.75" bottom="0.75" header="0.3" footer="0.3"/>
      <pageSetup paperSize="9" orientation="portrait" r:id="rId10"/>
    </customSheetView>
    <customSheetView guid="{5DDDA852-2807-4645-BC75-EBD4EF3323A7}">
      <selection activeCell="D20" sqref="D20"/>
      <pageMargins left="0.7" right="0.7" top="0.75" bottom="0.75" header="0.3" footer="0.3"/>
      <pageSetup paperSize="9" orientation="portrait" r:id="rId11"/>
    </customSheetView>
    <customSheetView guid="{51337751-BEAF-43F3-8CC9-400B99E751E8}">
      <selection activeCell="D29" sqref="D29"/>
      <pageMargins left="0.7" right="0.7" top="0.75" bottom="0.75" header="0.3" footer="0.3"/>
      <pageSetup paperSize="9" orientation="portrait" r:id="rId12"/>
    </customSheetView>
    <customSheetView guid="{3FCB7B24-049F-4685-83CB-5231093E0117}" showPageBreaks="1" topLeftCell="A9">
      <selection activeCell="D4" sqref="D4"/>
      <pageMargins left="0.7" right="0.7" top="0.75" bottom="0.75" header="0.3" footer="0.3"/>
      <pageSetup paperSize="9" orientation="portrait" r:id="rId13"/>
    </customSheetView>
  </customSheetViews>
  <pageMargins left="0.7" right="0.7" top="0.75" bottom="0.75" header="0.3" footer="0.3"/>
  <pageSetup paperSize="9" orientation="portrait" r:id="rId1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01ED0-F546-476B-AEAC-B1505B7DF8A4}">
  <sheetPr>
    <tabColor theme="9"/>
  </sheetPr>
  <dimension ref="A1:O38"/>
  <sheetViews>
    <sheetView showGridLines="0" workbookViewId="0">
      <selection activeCell="A9" sqref="A9"/>
    </sheetView>
  </sheetViews>
  <sheetFormatPr defaultColWidth="9.140625" defaultRowHeight="12"/>
  <cols>
    <col min="1" max="1" width="17.7109375" style="3" bestFit="1" customWidth="1"/>
    <col min="2" max="2" width="9.140625" style="3"/>
    <col min="3" max="3" width="22.42578125" style="3" customWidth="1"/>
    <col min="4" max="4" width="11.5703125" style="3" customWidth="1"/>
    <col min="5" max="5" width="9.5703125" style="3" customWidth="1"/>
    <col min="6" max="16384" width="9.140625" style="3"/>
  </cols>
  <sheetData>
    <row r="1" spans="1:15" ht="24.75" customHeight="1">
      <c r="A1" s="625" t="str">
        <f>HYPERLINK("#INDEX!A2","back to index page")</f>
        <v>back to index page</v>
      </c>
    </row>
    <row r="9" spans="1:15" ht="24.75" customHeight="1">
      <c r="B9" s="530" t="s">
        <v>1135</v>
      </c>
      <c r="C9" s="518"/>
      <c r="D9" s="518"/>
      <c r="E9" s="518"/>
      <c r="F9" s="518"/>
      <c r="G9" s="518"/>
      <c r="H9" s="518"/>
      <c r="I9" s="518"/>
      <c r="J9" s="518"/>
      <c r="K9" s="518"/>
      <c r="L9" s="518"/>
      <c r="M9" s="518"/>
      <c r="N9" s="518"/>
      <c r="O9" s="518"/>
    </row>
    <row r="11" spans="1:15">
      <c r="O11" s="243" t="s">
        <v>50</v>
      </c>
    </row>
    <row r="12" spans="1:15" ht="36" customHeight="1">
      <c r="B12" s="706"/>
      <c r="C12" s="707"/>
      <c r="D12" s="1007" t="s">
        <v>981</v>
      </c>
      <c r="E12" s="1019"/>
      <c r="F12" s="1019"/>
      <c r="G12" s="1019"/>
      <c r="H12" s="1019"/>
      <c r="I12" s="1019"/>
      <c r="J12" s="1019"/>
      <c r="K12" s="1019"/>
      <c r="L12" s="1019"/>
      <c r="M12" s="1019"/>
      <c r="N12" s="1019"/>
      <c r="O12" s="1008"/>
    </row>
    <row r="13" spans="1:15" ht="27.75" customHeight="1">
      <c r="B13" s="706"/>
      <c r="C13" s="707"/>
      <c r="D13" s="1018" t="s">
        <v>982</v>
      </c>
      <c r="E13" s="1009"/>
      <c r="F13" s="1010"/>
      <c r="G13" s="1018" t="s">
        <v>983</v>
      </c>
      <c r="H13" s="1009"/>
      <c r="I13" s="1009"/>
      <c r="J13" s="1009"/>
      <c r="K13" s="1009"/>
      <c r="L13" s="1009"/>
      <c r="M13" s="1009"/>
      <c r="N13" s="1009"/>
      <c r="O13" s="1010"/>
    </row>
    <row r="14" spans="1:15" ht="84">
      <c r="B14" s="707"/>
      <c r="C14" s="707"/>
      <c r="D14" s="708"/>
      <c r="E14" s="709" t="s">
        <v>984</v>
      </c>
      <c r="F14" s="714" t="s">
        <v>985</v>
      </c>
      <c r="G14" s="708"/>
      <c r="H14" s="709" t="s">
        <v>986</v>
      </c>
      <c r="I14" s="709" t="s">
        <v>987</v>
      </c>
      <c r="J14" s="709" t="s">
        <v>988</v>
      </c>
      <c r="K14" s="709" t="s">
        <v>989</v>
      </c>
      <c r="L14" s="709" t="s">
        <v>990</v>
      </c>
      <c r="M14" s="709" t="s">
        <v>991</v>
      </c>
      <c r="N14" s="709" t="s">
        <v>992</v>
      </c>
      <c r="O14" s="709" t="s">
        <v>137</v>
      </c>
    </row>
    <row r="15" spans="1:15">
      <c r="D15" s="612" t="s">
        <v>31</v>
      </c>
      <c r="E15" s="715" t="s">
        <v>53</v>
      </c>
      <c r="F15" s="612" t="s">
        <v>54</v>
      </c>
      <c r="G15" s="612" t="s">
        <v>1143</v>
      </c>
      <c r="H15" s="563" t="s">
        <v>55</v>
      </c>
      <c r="I15" s="563" t="s">
        <v>1144</v>
      </c>
      <c r="J15" s="715" t="s">
        <v>1145</v>
      </c>
      <c r="K15" s="563" t="s">
        <v>1146</v>
      </c>
      <c r="L15" s="42" t="s">
        <v>1248</v>
      </c>
      <c r="M15" s="42" t="s">
        <v>1249</v>
      </c>
      <c r="N15" s="42" t="s">
        <v>1250</v>
      </c>
      <c r="O15" s="42" t="s">
        <v>1251</v>
      </c>
    </row>
    <row r="16" spans="1:15" ht="24">
      <c r="B16" s="292" t="s">
        <v>980</v>
      </c>
      <c r="C16" s="293" t="s">
        <v>993</v>
      </c>
      <c r="D16" s="163">
        <v>5104949</v>
      </c>
      <c r="E16" s="163">
        <v>5104949</v>
      </c>
      <c r="F16" s="163">
        <v>0</v>
      </c>
      <c r="G16" s="163">
        <v>0</v>
      </c>
      <c r="H16" s="163">
        <v>0</v>
      </c>
      <c r="I16" s="163">
        <v>0</v>
      </c>
      <c r="J16" s="163">
        <v>0</v>
      </c>
      <c r="K16" s="163">
        <v>0</v>
      </c>
      <c r="L16" s="163">
        <v>0</v>
      </c>
      <c r="M16" s="163">
        <v>0</v>
      </c>
      <c r="N16" s="163">
        <v>0</v>
      </c>
      <c r="O16" s="163">
        <v>0</v>
      </c>
    </row>
    <row r="17" spans="2:15">
      <c r="B17" s="292" t="s">
        <v>275</v>
      </c>
      <c r="C17" s="293" t="s">
        <v>282</v>
      </c>
      <c r="D17" s="163">
        <v>23219669</v>
      </c>
      <c r="E17" s="163">
        <v>23157684</v>
      </c>
      <c r="F17" s="163">
        <v>61985</v>
      </c>
      <c r="G17" s="163">
        <v>482632</v>
      </c>
      <c r="H17" s="163">
        <v>176870</v>
      </c>
      <c r="I17" s="163">
        <v>51173</v>
      </c>
      <c r="J17" s="163">
        <v>31343</v>
      </c>
      <c r="K17" s="163">
        <v>90707</v>
      </c>
      <c r="L17" s="163">
        <v>61396</v>
      </c>
      <c r="M17" s="163">
        <v>12077</v>
      </c>
      <c r="N17" s="163">
        <v>59066</v>
      </c>
      <c r="O17" s="163">
        <v>482632</v>
      </c>
    </row>
    <row r="18" spans="2:15">
      <c r="B18" s="298" t="s">
        <v>276</v>
      </c>
      <c r="C18" s="296" t="s">
        <v>994</v>
      </c>
      <c r="D18" s="163">
        <v>0</v>
      </c>
      <c r="E18" s="163">
        <v>0</v>
      </c>
      <c r="F18" s="163">
        <v>0</v>
      </c>
      <c r="G18" s="163">
        <v>0</v>
      </c>
      <c r="H18" s="163">
        <v>0</v>
      </c>
      <c r="I18" s="163">
        <v>0</v>
      </c>
      <c r="J18" s="163">
        <v>0</v>
      </c>
      <c r="K18" s="163">
        <v>0</v>
      </c>
      <c r="L18" s="163">
        <v>0</v>
      </c>
      <c r="M18" s="163">
        <v>0</v>
      </c>
      <c r="N18" s="163">
        <v>0</v>
      </c>
      <c r="O18" s="163">
        <v>0</v>
      </c>
    </row>
    <row r="19" spans="2:15">
      <c r="B19" s="298" t="s">
        <v>277</v>
      </c>
      <c r="C19" s="296" t="s">
        <v>995</v>
      </c>
      <c r="D19" s="163">
        <v>61201</v>
      </c>
      <c r="E19" s="163">
        <v>61201</v>
      </c>
      <c r="F19" s="163">
        <v>0</v>
      </c>
      <c r="G19" s="163">
        <v>45971</v>
      </c>
      <c r="H19" s="163">
        <v>385</v>
      </c>
      <c r="I19" s="163">
        <v>0</v>
      </c>
      <c r="J19" s="163">
        <v>0</v>
      </c>
      <c r="K19" s="163">
        <v>45586</v>
      </c>
      <c r="L19" s="163">
        <v>0</v>
      </c>
      <c r="M19" s="163">
        <v>0</v>
      </c>
      <c r="N19" s="163">
        <v>0</v>
      </c>
      <c r="O19" s="163">
        <v>45971</v>
      </c>
    </row>
    <row r="20" spans="2:15">
      <c r="B20" s="298" t="s">
        <v>549</v>
      </c>
      <c r="C20" s="296" t="s">
        <v>996</v>
      </c>
      <c r="D20" s="163">
        <v>3033567</v>
      </c>
      <c r="E20" s="163">
        <v>3033567</v>
      </c>
      <c r="F20" s="163">
        <v>0</v>
      </c>
      <c r="G20" s="163">
        <v>0</v>
      </c>
      <c r="H20" s="163">
        <v>0</v>
      </c>
      <c r="I20" s="163">
        <v>0</v>
      </c>
      <c r="J20" s="163">
        <v>0</v>
      </c>
      <c r="K20" s="163">
        <v>0</v>
      </c>
      <c r="L20" s="163">
        <v>0</v>
      </c>
      <c r="M20" s="163">
        <v>0</v>
      </c>
      <c r="N20" s="163">
        <v>0</v>
      </c>
      <c r="O20" s="163">
        <v>0</v>
      </c>
    </row>
    <row r="21" spans="2:15">
      <c r="B21" s="298" t="s">
        <v>881</v>
      </c>
      <c r="C21" s="296" t="s">
        <v>997</v>
      </c>
      <c r="D21" s="163">
        <v>2216204</v>
      </c>
      <c r="E21" s="163">
        <v>2216204</v>
      </c>
      <c r="F21" s="163">
        <v>0</v>
      </c>
      <c r="G21" s="163">
        <v>245</v>
      </c>
      <c r="H21" s="163">
        <v>0</v>
      </c>
      <c r="I21" s="163">
        <v>0</v>
      </c>
      <c r="J21" s="163">
        <v>0</v>
      </c>
      <c r="K21" s="163">
        <v>0</v>
      </c>
      <c r="L21" s="163">
        <v>0</v>
      </c>
      <c r="M21" s="163">
        <v>0</v>
      </c>
      <c r="N21" s="163">
        <v>245</v>
      </c>
      <c r="O21" s="163">
        <v>245</v>
      </c>
    </row>
    <row r="22" spans="2:15">
      <c r="B22" s="298" t="s">
        <v>550</v>
      </c>
      <c r="C22" s="296" t="s">
        <v>998</v>
      </c>
      <c r="D22" s="163">
        <v>6793627</v>
      </c>
      <c r="E22" s="163">
        <v>6789048</v>
      </c>
      <c r="F22" s="163">
        <v>4579</v>
      </c>
      <c r="G22" s="163">
        <v>83973</v>
      </c>
      <c r="H22" s="163">
        <v>25516</v>
      </c>
      <c r="I22" s="163">
        <v>9431</v>
      </c>
      <c r="J22" s="163">
        <v>2001</v>
      </c>
      <c r="K22" s="163">
        <v>8654</v>
      </c>
      <c r="L22" s="163">
        <v>13014</v>
      </c>
      <c r="M22" s="163">
        <v>3414</v>
      </c>
      <c r="N22" s="163">
        <v>21943</v>
      </c>
      <c r="O22" s="163">
        <v>83973</v>
      </c>
    </row>
    <row r="23" spans="2:15">
      <c r="B23" s="298" t="s">
        <v>570</v>
      </c>
      <c r="C23" s="296" t="s">
        <v>999</v>
      </c>
      <c r="D23" s="163">
        <v>1912161</v>
      </c>
      <c r="E23" s="163">
        <v>1908921</v>
      </c>
      <c r="F23" s="163">
        <v>3240</v>
      </c>
      <c r="G23" s="163">
        <v>74441</v>
      </c>
      <c r="H23" s="163">
        <v>18438</v>
      </c>
      <c r="I23" s="163">
        <v>9431</v>
      </c>
      <c r="J23" s="163">
        <v>2001</v>
      </c>
      <c r="K23" s="163">
        <v>7065</v>
      </c>
      <c r="L23" s="163">
        <v>12149</v>
      </c>
      <c r="M23" s="163">
        <v>3414</v>
      </c>
      <c r="N23" s="163">
        <v>21943</v>
      </c>
      <c r="O23" s="163">
        <v>74441</v>
      </c>
    </row>
    <row r="24" spans="2:15">
      <c r="B24" s="298" t="s">
        <v>571</v>
      </c>
      <c r="C24" s="296" t="s">
        <v>1000</v>
      </c>
      <c r="D24" s="163">
        <v>6793627</v>
      </c>
      <c r="E24" s="163">
        <v>6789048</v>
      </c>
      <c r="F24" s="163">
        <v>4579</v>
      </c>
      <c r="G24" s="163">
        <v>83973</v>
      </c>
      <c r="H24" s="163">
        <v>25516</v>
      </c>
      <c r="I24" s="163">
        <v>9431</v>
      </c>
      <c r="J24" s="163">
        <v>2001</v>
      </c>
      <c r="K24" s="163">
        <v>8654</v>
      </c>
      <c r="L24" s="163">
        <v>13014</v>
      </c>
      <c r="M24" s="163">
        <v>3414</v>
      </c>
      <c r="N24" s="163">
        <v>21943</v>
      </c>
      <c r="O24" s="163">
        <v>83973</v>
      </c>
    </row>
    <row r="25" spans="2:15">
      <c r="B25" s="292" t="s">
        <v>551</v>
      </c>
      <c r="C25" s="293" t="s">
        <v>136</v>
      </c>
      <c r="D25" s="163">
        <v>3037507</v>
      </c>
      <c r="E25" s="163">
        <v>3037507</v>
      </c>
      <c r="F25" s="163">
        <v>0</v>
      </c>
      <c r="G25" s="163">
        <v>32167</v>
      </c>
      <c r="H25" s="163">
        <v>0</v>
      </c>
      <c r="I25" s="163">
        <v>0</v>
      </c>
      <c r="J25" s="163">
        <v>32167</v>
      </c>
      <c r="K25" s="163">
        <v>0</v>
      </c>
      <c r="L25" s="163">
        <v>0</v>
      </c>
      <c r="M25" s="163">
        <v>0</v>
      </c>
      <c r="N25" s="163">
        <v>0</v>
      </c>
      <c r="O25" s="163">
        <v>32167</v>
      </c>
    </row>
    <row r="26" spans="2:15">
      <c r="B26" s="298" t="s">
        <v>572</v>
      </c>
      <c r="C26" s="296" t="s">
        <v>994</v>
      </c>
      <c r="D26" s="163">
        <v>0</v>
      </c>
      <c r="E26" s="163">
        <v>0</v>
      </c>
      <c r="F26" s="163">
        <v>0</v>
      </c>
      <c r="G26" s="163">
        <v>0</v>
      </c>
      <c r="H26" s="163">
        <v>0</v>
      </c>
      <c r="I26" s="163">
        <v>0</v>
      </c>
      <c r="J26" s="163">
        <v>0</v>
      </c>
      <c r="K26" s="163">
        <v>0</v>
      </c>
      <c r="L26" s="163">
        <v>0</v>
      </c>
      <c r="M26" s="163">
        <v>0</v>
      </c>
      <c r="N26" s="163">
        <v>0</v>
      </c>
      <c r="O26" s="163">
        <v>0</v>
      </c>
    </row>
    <row r="27" spans="2:15">
      <c r="B27" s="298" t="s">
        <v>573</v>
      </c>
      <c r="C27" s="296" t="s">
        <v>995</v>
      </c>
      <c r="D27" s="163">
        <v>2645898</v>
      </c>
      <c r="E27" s="163">
        <v>2645898</v>
      </c>
      <c r="F27" s="163">
        <v>0</v>
      </c>
      <c r="G27" s="163">
        <v>32167</v>
      </c>
      <c r="H27" s="163">
        <v>0</v>
      </c>
      <c r="I27" s="163">
        <v>0</v>
      </c>
      <c r="J27" s="163">
        <v>32167</v>
      </c>
      <c r="K27" s="163">
        <v>0</v>
      </c>
      <c r="L27" s="163">
        <v>0</v>
      </c>
      <c r="M27" s="163">
        <v>0</v>
      </c>
      <c r="N27" s="163">
        <v>0</v>
      </c>
      <c r="O27" s="163">
        <v>32167</v>
      </c>
    </row>
    <row r="28" spans="2:15">
      <c r="B28" s="298" t="s">
        <v>553</v>
      </c>
      <c r="C28" s="296" t="s">
        <v>996</v>
      </c>
      <c r="D28" s="163">
        <v>391609</v>
      </c>
      <c r="E28" s="163">
        <v>391609</v>
      </c>
      <c r="F28" s="163">
        <v>0</v>
      </c>
      <c r="G28" s="163">
        <v>0</v>
      </c>
      <c r="H28" s="163">
        <v>0</v>
      </c>
      <c r="I28" s="163">
        <v>0</v>
      </c>
      <c r="J28" s="163">
        <v>0</v>
      </c>
      <c r="K28" s="163">
        <v>0</v>
      </c>
      <c r="L28" s="163">
        <v>0</v>
      </c>
      <c r="M28" s="163">
        <v>0</v>
      </c>
      <c r="N28" s="163">
        <v>0</v>
      </c>
      <c r="O28" s="163">
        <v>0</v>
      </c>
    </row>
    <row r="29" spans="2:15">
      <c r="B29" s="298" t="s">
        <v>556</v>
      </c>
      <c r="C29" s="296" t="s">
        <v>997</v>
      </c>
      <c r="D29" s="163">
        <v>0</v>
      </c>
      <c r="E29" s="163">
        <v>0</v>
      </c>
      <c r="F29" s="163">
        <v>0</v>
      </c>
      <c r="G29" s="163">
        <v>0</v>
      </c>
      <c r="H29" s="163">
        <v>0</v>
      </c>
      <c r="I29" s="163">
        <v>0</v>
      </c>
      <c r="J29" s="163">
        <v>0</v>
      </c>
      <c r="K29" s="163">
        <v>0</v>
      </c>
      <c r="L29" s="163">
        <v>0</v>
      </c>
      <c r="M29" s="163">
        <v>0</v>
      </c>
      <c r="N29" s="163">
        <v>0</v>
      </c>
      <c r="O29" s="163">
        <v>0</v>
      </c>
    </row>
    <row r="30" spans="2:15">
      <c r="B30" s="298" t="s">
        <v>890</v>
      </c>
      <c r="C30" s="296" t="s">
        <v>998</v>
      </c>
      <c r="D30" s="163">
        <v>0</v>
      </c>
      <c r="E30" s="163">
        <v>0</v>
      </c>
      <c r="F30" s="163">
        <v>0</v>
      </c>
      <c r="G30" s="163">
        <v>0</v>
      </c>
      <c r="H30" s="163">
        <v>0</v>
      </c>
      <c r="I30" s="163">
        <v>0</v>
      </c>
      <c r="J30" s="163">
        <v>0</v>
      </c>
      <c r="K30" s="163">
        <v>0</v>
      </c>
      <c r="L30" s="163">
        <v>0</v>
      </c>
      <c r="M30" s="163">
        <v>0</v>
      </c>
      <c r="N30" s="163">
        <v>0</v>
      </c>
      <c r="O30" s="163">
        <v>0</v>
      </c>
    </row>
    <row r="31" spans="2:15">
      <c r="B31" s="292" t="s">
        <v>557</v>
      </c>
      <c r="C31" s="293" t="s">
        <v>283</v>
      </c>
      <c r="D31" s="163">
        <v>3895413</v>
      </c>
      <c r="E31" s="295"/>
      <c r="F31" s="295"/>
      <c r="G31" s="163">
        <v>1359</v>
      </c>
      <c r="H31" s="295"/>
      <c r="I31" s="295"/>
      <c r="J31" s="295"/>
      <c r="K31" s="295"/>
      <c r="L31" s="295"/>
      <c r="M31" s="295"/>
      <c r="N31" s="295"/>
      <c r="O31" s="163">
        <v>1359</v>
      </c>
    </row>
    <row r="32" spans="2:15">
      <c r="B32" s="298" t="s">
        <v>558</v>
      </c>
      <c r="C32" s="296" t="s">
        <v>994</v>
      </c>
      <c r="D32" s="163">
        <v>0</v>
      </c>
      <c r="E32" s="295"/>
      <c r="F32" s="295"/>
      <c r="G32" s="163">
        <v>0</v>
      </c>
      <c r="H32" s="295"/>
      <c r="I32" s="295"/>
      <c r="J32" s="295"/>
      <c r="K32" s="295"/>
      <c r="L32" s="295"/>
      <c r="M32" s="295"/>
      <c r="N32" s="295"/>
      <c r="O32" s="163">
        <v>0</v>
      </c>
    </row>
    <row r="33" spans="2:15">
      <c r="B33" s="298" t="s">
        <v>891</v>
      </c>
      <c r="C33" s="296" t="s">
        <v>995</v>
      </c>
      <c r="D33" s="163">
        <v>0</v>
      </c>
      <c r="E33" s="295"/>
      <c r="F33" s="295"/>
      <c r="G33" s="163">
        <v>0</v>
      </c>
      <c r="H33" s="295"/>
      <c r="I33" s="295"/>
      <c r="J33" s="295"/>
      <c r="K33" s="295"/>
      <c r="L33" s="295"/>
      <c r="M33" s="295"/>
      <c r="N33" s="295"/>
      <c r="O33" s="163">
        <v>0</v>
      </c>
    </row>
    <row r="34" spans="2:15">
      <c r="B34" s="298" t="s">
        <v>892</v>
      </c>
      <c r="C34" s="296" t="s">
        <v>996</v>
      </c>
      <c r="D34" s="163">
        <v>18364</v>
      </c>
      <c r="E34" s="295"/>
      <c r="F34" s="295"/>
      <c r="G34" s="163">
        <v>0</v>
      </c>
      <c r="H34" s="295"/>
      <c r="I34" s="295"/>
      <c r="J34" s="295"/>
      <c r="K34" s="295"/>
      <c r="L34" s="295"/>
      <c r="M34" s="295"/>
      <c r="N34" s="295"/>
      <c r="O34" s="163">
        <v>0</v>
      </c>
    </row>
    <row r="35" spans="2:15">
      <c r="B35" s="298" t="s">
        <v>893</v>
      </c>
      <c r="C35" s="296" t="s">
        <v>997</v>
      </c>
      <c r="D35" s="163">
        <v>4408</v>
      </c>
      <c r="E35" s="295"/>
      <c r="F35" s="295"/>
      <c r="G35" s="163">
        <v>0</v>
      </c>
      <c r="H35" s="295"/>
      <c r="I35" s="295"/>
      <c r="J35" s="295"/>
      <c r="K35" s="295"/>
      <c r="L35" s="295"/>
      <c r="M35" s="295"/>
      <c r="N35" s="295"/>
      <c r="O35" s="163">
        <v>0</v>
      </c>
    </row>
    <row r="36" spans="2:15">
      <c r="B36" s="298" t="s">
        <v>894</v>
      </c>
      <c r="C36" s="296" t="s">
        <v>998</v>
      </c>
      <c r="D36" s="163">
        <v>686311</v>
      </c>
      <c r="E36" s="295"/>
      <c r="F36" s="295"/>
      <c r="G36" s="163">
        <v>0</v>
      </c>
      <c r="H36" s="295"/>
      <c r="I36" s="295"/>
      <c r="J36" s="295"/>
      <c r="K36" s="295"/>
      <c r="L36" s="295"/>
      <c r="M36" s="295"/>
      <c r="N36" s="295"/>
      <c r="O36" s="163">
        <v>0</v>
      </c>
    </row>
    <row r="37" spans="2:15">
      <c r="B37" s="298" t="s">
        <v>895</v>
      </c>
      <c r="C37" s="296" t="s">
        <v>1000</v>
      </c>
      <c r="D37" s="163">
        <v>255</v>
      </c>
      <c r="E37" s="295"/>
      <c r="F37" s="295"/>
      <c r="G37" s="163">
        <v>0</v>
      </c>
      <c r="H37" s="295"/>
      <c r="I37" s="295"/>
      <c r="J37" s="295"/>
      <c r="K37" s="295"/>
      <c r="L37" s="295"/>
      <c r="M37" s="295"/>
      <c r="N37" s="295"/>
      <c r="O37" s="163">
        <v>0</v>
      </c>
    </row>
    <row r="38" spans="2:15">
      <c r="B38" s="207" t="s">
        <v>896</v>
      </c>
      <c r="C38" s="297" t="s">
        <v>63</v>
      </c>
      <c r="D38" s="158">
        <v>35257538</v>
      </c>
      <c r="E38" s="158">
        <v>31300140</v>
      </c>
      <c r="F38" s="158">
        <v>61985</v>
      </c>
      <c r="G38" s="158">
        <v>516158</v>
      </c>
      <c r="H38" s="158">
        <v>176870</v>
      </c>
      <c r="I38" s="158">
        <v>51173</v>
      </c>
      <c r="J38" s="158">
        <v>63510</v>
      </c>
      <c r="K38" s="158">
        <v>90707</v>
      </c>
      <c r="L38" s="158">
        <v>61396</v>
      </c>
      <c r="M38" s="158">
        <v>12077</v>
      </c>
      <c r="N38" s="158">
        <v>59066</v>
      </c>
      <c r="O38" s="158">
        <v>516158</v>
      </c>
    </row>
  </sheetData>
  <customSheetViews>
    <customSheetView guid="{CA1DE4BE-C006-4405-B064-304EE6CCACF1}">
      <selection activeCell="K19" sqref="K19"/>
      <pageMargins left="0.7" right="0.7" top="0.75" bottom="0.75" header="0.3" footer="0.3"/>
      <pageSetup paperSize="9" orientation="portrait" r:id="rId1"/>
    </customSheetView>
    <customSheetView guid="{DB462ED3-28DC-47D7-98F7-CED01F66E2C7}" topLeftCell="A22">
      <selection activeCell="D4" sqref="D4"/>
      <pageMargins left="0.7" right="0.7" top="0.75" bottom="0.75" header="0.3" footer="0.3"/>
      <pageSetup paperSize="9" orientation="portrait" r:id="rId2"/>
    </customSheetView>
    <customSheetView guid="{697182B0-1BEF-4A85-93A0-596802852AF2}" topLeftCell="A22">
      <selection activeCell="D4" sqref="D4"/>
      <pageMargins left="0.7" right="0.7" top="0.75" bottom="0.75" header="0.3" footer="0.3"/>
      <pageSetup paperSize="9" orientation="portrait" r:id="rId3"/>
    </customSheetView>
    <customSheetView guid="{931AA63B-6827-4BF4-8E25-ED232A88A09C}" topLeftCell="A10">
      <selection activeCell="G17" sqref="G17"/>
      <pageMargins left="0.7" right="0.7" top="0.75" bottom="0.75" header="0.3" footer="0.3"/>
    </customSheetView>
    <customSheetView guid="{3AD1D9CC-D162-4119-AFCC-0AF9105FB248}">
      <selection activeCell="O20" sqref="O20"/>
      <pageMargins left="0.7" right="0.7" top="0.75" bottom="0.75" header="0.3" footer="0.3"/>
      <pageSetup paperSize="9" orientation="portrait" r:id="rId4"/>
    </customSheetView>
    <customSheetView guid="{7CCD1884-1631-4809-8751-AE0939C32419}">
      <selection activeCell="C4" sqref="C4"/>
      <pageMargins left="0.7" right="0.7" top="0.75" bottom="0.75" header="0.3" footer="0.3"/>
    </customSheetView>
    <customSheetView guid="{D2C72E70-F766-4D56-9E10-3C91A63BB7F3}">
      <selection activeCell="B9" sqref="B9"/>
      <pageMargins left="0.7" right="0.7" top="0.75" bottom="0.75" header="0.3" footer="0.3"/>
      <pageSetup paperSize="9" orientation="portrait" r:id="rId5"/>
    </customSheetView>
    <customSheetView guid="{7CA1DEE6-746E-4947-9BED-24AAED6E8B57}" topLeftCell="A7">
      <selection activeCell="H76" sqref="H76"/>
      <pageMargins left="0.7" right="0.7" top="0.75" bottom="0.75" header="0.3" footer="0.3"/>
    </customSheetView>
    <customSheetView guid="{CFC92B1C-D4F2-414F-8F12-92F529035B08}" topLeftCell="A18">
      <selection activeCell="O20" sqref="O20"/>
      <pageMargins left="0.7" right="0.7" top="0.75" bottom="0.75" header="0.3" footer="0.3"/>
      <pageSetup paperSize="9" orientation="portrait" r:id="rId6"/>
    </customSheetView>
    <customSheetView guid="{FD092655-EBEC-4730-9895-1567D9B70D5F}" topLeftCell="A7">
      <selection activeCell="H76" sqref="H76"/>
      <pageMargins left="0.7" right="0.7" top="0.75" bottom="0.75" header="0.3" footer="0.3"/>
    </customSheetView>
    <customSheetView guid="{59094C18-3CB5-482F-AA6A-9C313A318EBB}">
      <selection activeCell="Q10" sqref="Q10"/>
      <pageMargins left="0.7" right="0.7" top="0.75" bottom="0.75" header="0.3" footer="0.3"/>
      <pageSetup paperSize="9" orientation="portrait" r:id="rId7"/>
    </customSheetView>
    <customSheetView guid="{21329C76-F86B-400D-B8F5-F75B383E5B14}">
      <selection activeCell="K19" sqref="K19"/>
      <pageMargins left="0.7" right="0.7" top="0.75" bottom="0.75" header="0.3" footer="0.3"/>
      <pageSetup paperSize="9" orientation="portrait" r:id="rId8"/>
    </customSheetView>
    <customSheetView guid="{08462586-B7E0-434D-B6F4-B2B21EAA5D46}">
      <selection activeCell="K19" sqref="K19"/>
      <pageMargins left="0.7" right="0.7" top="0.75" bottom="0.75" header="0.3" footer="0.3"/>
      <pageSetup paperSize="9" orientation="portrait" r:id="rId9"/>
    </customSheetView>
    <customSheetView guid="{D37F8A47-E42F-4741-BE8D-5D961F7BB394}" topLeftCell="A30">
      <selection activeCell="D4" sqref="D4"/>
      <pageMargins left="0.7" right="0.7" top="0.75" bottom="0.75" header="0.3" footer="0.3"/>
      <pageSetup paperSize="9" orientation="portrait" r:id="rId10"/>
    </customSheetView>
    <customSheetView guid="{5DDDA852-2807-4645-BC75-EBD4EF3323A7}">
      <selection activeCell="C4" sqref="C4"/>
      <pageMargins left="0.7" right="0.7" top="0.75" bottom="0.75" header="0.3" footer="0.3"/>
    </customSheetView>
    <customSheetView guid="{51337751-BEAF-43F3-8CC9-400B99E751E8}" topLeftCell="F4">
      <selection activeCell="Q54" sqref="Q54"/>
      <pageMargins left="0.7" right="0.7" top="0.75" bottom="0.75" header="0.3" footer="0.3"/>
      <pageSetup paperSize="9" orientation="portrait" r:id="rId11"/>
    </customSheetView>
    <customSheetView guid="{3FCB7B24-049F-4685-83CB-5231093E0117}" showPageBreaks="1" topLeftCell="A3">
      <selection activeCell="D4" sqref="D4"/>
      <pageMargins left="0.7" right="0.7" top="0.75" bottom="0.75" header="0.3" footer="0.3"/>
      <pageSetup paperSize="9" orientation="portrait" r:id="rId12"/>
    </customSheetView>
  </customSheetViews>
  <mergeCells count="3">
    <mergeCell ref="D13:F13"/>
    <mergeCell ref="G13:O13"/>
    <mergeCell ref="D12:O12"/>
  </mergeCells>
  <pageMargins left="0.7" right="0.7" top="0.75" bottom="0.75" header="0.3" footer="0.3"/>
  <pageSetup paperSize="9" orientation="portrait" r:id="rId1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sheetPr>
  <dimension ref="A1:O94"/>
  <sheetViews>
    <sheetView showGridLines="0" zoomScaleNormal="100" workbookViewId="0">
      <selection activeCell="A9" sqref="A9"/>
    </sheetView>
  </sheetViews>
  <sheetFormatPr defaultColWidth="9.140625" defaultRowHeight="12"/>
  <cols>
    <col min="1" max="1" width="17.7109375" style="3" bestFit="1" customWidth="1"/>
    <col min="2" max="2" width="4.85546875" style="3" customWidth="1"/>
    <col min="3" max="3" width="23" style="3" customWidth="1"/>
    <col min="4" max="4" width="11.42578125" style="3" customWidth="1"/>
    <col min="5" max="5" width="9.5703125" style="3" bestFit="1" customWidth="1"/>
    <col min="6" max="6" width="12.42578125" style="3" customWidth="1"/>
    <col min="7" max="7" width="13.5703125" style="3" customWidth="1"/>
    <col min="8" max="8" width="10" style="3" bestFit="1" customWidth="1"/>
    <col min="9" max="9" width="14.42578125" style="3" customWidth="1"/>
    <col min="10" max="10" width="16.85546875" style="3" customWidth="1"/>
    <col min="11" max="13" width="9.140625" style="3"/>
    <col min="14" max="15" width="21.140625" style="3" customWidth="1"/>
    <col min="16" max="16384" width="9.140625" style="3"/>
  </cols>
  <sheetData>
    <row r="1" spans="1:15" ht="24.75" customHeight="1">
      <c r="A1" s="625" t="str">
        <f>HYPERLINK("#INDEX!A2","back to index page")</f>
        <v>back to index page</v>
      </c>
    </row>
    <row r="3" spans="1:15" ht="11.25" customHeight="1"/>
    <row r="6" spans="1:15">
      <c r="B6" s="12"/>
    </row>
    <row r="9" spans="1:15" ht="24.75" customHeight="1">
      <c r="B9" s="517" t="s">
        <v>1134</v>
      </c>
      <c r="C9" s="518"/>
      <c r="D9" s="518"/>
      <c r="E9" s="518"/>
      <c r="F9" s="518"/>
      <c r="G9" s="518"/>
      <c r="H9" s="518"/>
      <c r="I9" s="518"/>
      <c r="J9" s="518"/>
    </row>
    <row r="10" spans="1:15">
      <c r="B10" s="12"/>
    </row>
    <row r="11" spans="1:15" ht="12.75" customHeight="1">
      <c r="H11" s="959" t="s">
        <v>50</v>
      </c>
      <c r="I11" s="959"/>
      <c r="J11" s="959"/>
    </row>
    <row r="12" spans="1:15" ht="12" customHeight="1">
      <c r="B12" s="38"/>
      <c r="C12" s="38"/>
      <c r="D12" s="1023" t="s">
        <v>650</v>
      </c>
      <c r="E12" s="1024"/>
      <c r="F12" s="1024"/>
      <c r="G12" s="1025"/>
      <c r="H12" s="1020" t="s">
        <v>646</v>
      </c>
      <c r="I12" s="962" t="s">
        <v>649</v>
      </c>
      <c r="J12" s="962" t="s">
        <v>647</v>
      </c>
    </row>
    <row r="13" spans="1:15" ht="12" customHeight="1">
      <c r="B13" s="38"/>
      <c r="C13" s="38"/>
      <c r="D13" s="722"/>
      <c r="E13" s="723" t="s">
        <v>278</v>
      </c>
      <c r="F13" s="724"/>
      <c r="G13" s="962" t="s">
        <v>651</v>
      </c>
      <c r="H13" s="1021"/>
      <c r="I13" s="974"/>
      <c r="J13" s="974"/>
      <c r="N13" s="946" t="s">
        <v>2200</v>
      </c>
    </row>
    <row r="14" spans="1:15" ht="37.5" customHeight="1">
      <c r="B14" s="38"/>
      <c r="C14" s="38"/>
      <c r="D14" s="721"/>
      <c r="E14" s="721"/>
      <c r="F14" s="725" t="s">
        <v>137</v>
      </c>
      <c r="G14" s="963"/>
      <c r="H14" s="1022"/>
      <c r="I14" s="963"/>
      <c r="J14" s="963"/>
      <c r="N14" s="945" t="s">
        <v>665</v>
      </c>
      <c r="O14" s="945" t="s">
        <v>664</v>
      </c>
    </row>
    <row r="15" spans="1:15" ht="12.75" customHeight="1">
      <c r="D15" s="540" t="s">
        <v>31</v>
      </c>
      <c r="E15" s="540" t="s">
        <v>53</v>
      </c>
      <c r="F15" s="540" t="s">
        <v>54</v>
      </c>
      <c r="G15" s="540" t="s">
        <v>1143</v>
      </c>
      <c r="H15" s="540" t="s">
        <v>55</v>
      </c>
      <c r="I15" s="540" t="s">
        <v>1144</v>
      </c>
      <c r="J15" s="540" t="s">
        <v>1145</v>
      </c>
      <c r="N15" s="943" t="s">
        <v>589</v>
      </c>
      <c r="O15" s="943" t="s">
        <v>657</v>
      </c>
    </row>
    <row r="16" spans="1:15">
      <c r="B16" s="66" t="s">
        <v>2</v>
      </c>
      <c r="C16" s="203" t="s">
        <v>652</v>
      </c>
      <c r="D16" s="158">
        <v>26771975</v>
      </c>
      <c r="E16" s="158">
        <v>514799</v>
      </c>
      <c r="F16" s="158">
        <v>514799</v>
      </c>
      <c r="G16" s="158">
        <v>26771975</v>
      </c>
      <c r="H16" s="158">
        <v>-673808</v>
      </c>
      <c r="I16" s="309"/>
      <c r="J16" s="158">
        <v>0</v>
      </c>
      <c r="N16" s="943" t="s">
        <v>70</v>
      </c>
      <c r="O16" s="943" t="s">
        <v>95</v>
      </c>
    </row>
    <row r="17" spans="2:15">
      <c r="B17" s="65" t="s">
        <v>3</v>
      </c>
      <c r="C17" s="65" t="s">
        <v>64</v>
      </c>
      <c r="D17" s="163">
        <v>20477882</v>
      </c>
      <c r="E17" s="163">
        <v>424457</v>
      </c>
      <c r="F17" s="163">
        <v>424457</v>
      </c>
      <c r="G17" s="163">
        <v>20477882</v>
      </c>
      <c r="H17" s="163">
        <v>-592441</v>
      </c>
      <c r="I17" s="310"/>
      <c r="J17" s="163">
        <v>0</v>
      </c>
      <c r="N17" s="943" t="s">
        <v>105</v>
      </c>
      <c r="O17" s="943" t="s">
        <v>77</v>
      </c>
    </row>
    <row r="18" spans="2:15">
      <c r="B18" s="65" t="s">
        <v>4</v>
      </c>
      <c r="C18" s="65" t="s">
        <v>67</v>
      </c>
      <c r="D18" s="163">
        <v>3548596</v>
      </c>
      <c r="E18" s="163">
        <v>26</v>
      </c>
      <c r="F18" s="163">
        <v>26</v>
      </c>
      <c r="G18" s="163">
        <v>3548596</v>
      </c>
      <c r="H18" s="163">
        <v>-4415</v>
      </c>
      <c r="I18" s="310"/>
      <c r="J18" s="163">
        <v>0</v>
      </c>
      <c r="N18" s="943" t="s">
        <v>99</v>
      </c>
      <c r="O18" s="943" t="s">
        <v>87</v>
      </c>
    </row>
    <row r="19" spans="2:15">
      <c r="B19" s="65" t="s">
        <v>5</v>
      </c>
      <c r="C19" s="65" t="s">
        <v>72</v>
      </c>
      <c r="D19" s="163">
        <v>646293</v>
      </c>
      <c r="E19" s="163">
        <v>0</v>
      </c>
      <c r="F19" s="163">
        <v>0</v>
      </c>
      <c r="G19" s="163">
        <v>646293</v>
      </c>
      <c r="H19" s="163">
        <v>-6878</v>
      </c>
      <c r="I19" s="310"/>
      <c r="J19" s="163">
        <v>0</v>
      </c>
      <c r="N19" s="943" t="s">
        <v>100</v>
      </c>
      <c r="O19" s="943" t="s">
        <v>89</v>
      </c>
    </row>
    <row r="20" spans="2:15">
      <c r="B20" s="65" t="s">
        <v>6</v>
      </c>
      <c r="C20" s="65" t="s">
        <v>103</v>
      </c>
      <c r="D20" s="163">
        <v>442647</v>
      </c>
      <c r="E20" s="163">
        <v>94</v>
      </c>
      <c r="F20" s="163">
        <v>94</v>
      </c>
      <c r="G20" s="163">
        <v>442647</v>
      </c>
      <c r="H20" s="163">
        <v>-12230</v>
      </c>
      <c r="I20" s="310"/>
      <c r="J20" s="163">
        <v>0</v>
      </c>
      <c r="N20" s="943" t="s">
        <v>68</v>
      </c>
      <c r="O20" s="943" t="s">
        <v>69</v>
      </c>
    </row>
    <row r="21" spans="2:15">
      <c r="B21" s="65" t="s">
        <v>7</v>
      </c>
      <c r="C21" s="65" t="s">
        <v>69</v>
      </c>
      <c r="D21" s="163">
        <v>402622</v>
      </c>
      <c r="E21" s="163">
        <v>481</v>
      </c>
      <c r="F21" s="163">
        <v>481</v>
      </c>
      <c r="G21" s="163">
        <v>402622</v>
      </c>
      <c r="H21" s="163">
        <v>-5008</v>
      </c>
      <c r="I21" s="310"/>
      <c r="J21" s="163">
        <v>0</v>
      </c>
      <c r="N21" s="943" t="s">
        <v>85</v>
      </c>
      <c r="O21" s="943" t="s">
        <v>107</v>
      </c>
    </row>
    <row r="22" spans="2:15">
      <c r="B22" s="65" t="s">
        <v>8</v>
      </c>
      <c r="C22" s="65" t="s">
        <v>71</v>
      </c>
      <c r="D22" s="163">
        <v>333793</v>
      </c>
      <c r="E22" s="163">
        <v>91</v>
      </c>
      <c r="F22" s="163">
        <v>91</v>
      </c>
      <c r="G22" s="163">
        <v>333793</v>
      </c>
      <c r="H22" s="163">
        <v>-1793</v>
      </c>
      <c r="I22" s="310"/>
      <c r="J22" s="163">
        <v>0</v>
      </c>
      <c r="N22" s="943" t="s">
        <v>657</v>
      </c>
      <c r="O22" s="943" t="s">
        <v>91</v>
      </c>
    </row>
    <row r="23" spans="2:15">
      <c r="B23" s="65" t="s">
        <v>9</v>
      </c>
      <c r="C23" s="65" t="s">
        <v>77</v>
      </c>
      <c r="D23" s="163">
        <v>146722</v>
      </c>
      <c r="E23" s="163">
        <v>0</v>
      </c>
      <c r="F23" s="163">
        <v>0</v>
      </c>
      <c r="G23" s="163">
        <v>146722</v>
      </c>
      <c r="H23" s="163">
        <v>-131</v>
      </c>
      <c r="I23" s="310"/>
      <c r="J23" s="163">
        <v>0</v>
      </c>
      <c r="N23" s="943" t="s">
        <v>98</v>
      </c>
      <c r="O23" s="943" t="s">
        <v>73</v>
      </c>
    </row>
    <row r="24" spans="2:15">
      <c r="B24" s="65" t="s">
        <v>10</v>
      </c>
      <c r="C24" s="65" t="s">
        <v>66</v>
      </c>
      <c r="D24" s="163">
        <v>107103</v>
      </c>
      <c r="E24" s="163">
        <v>44</v>
      </c>
      <c r="F24" s="163">
        <v>44</v>
      </c>
      <c r="G24" s="163">
        <v>107103</v>
      </c>
      <c r="H24" s="163">
        <v>-222</v>
      </c>
      <c r="I24" s="310"/>
      <c r="J24" s="163">
        <v>0</v>
      </c>
      <c r="N24" s="943" t="s">
        <v>65</v>
      </c>
      <c r="O24" s="943" t="s">
        <v>86</v>
      </c>
    </row>
    <row r="25" spans="2:15">
      <c r="B25" s="65" t="s">
        <v>11</v>
      </c>
      <c r="C25" s="65" t="s">
        <v>979</v>
      </c>
      <c r="D25" s="163">
        <v>103122</v>
      </c>
      <c r="E25" s="163">
        <v>3</v>
      </c>
      <c r="F25" s="163">
        <v>3</v>
      </c>
      <c r="G25" s="163">
        <v>103122</v>
      </c>
      <c r="H25" s="163">
        <v>-124</v>
      </c>
      <c r="I25" s="310"/>
      <c r="J25" s="163">
        <v>0</v>
      </c>
      <c r="N25" s="943" t="s">
        <v>94</v>
      </c>
      <c r="O25" s="943" t="s">
        <v>668</v>
      </c>
    </row>
    <row r="26" spans="2:15">
      <c r="B26" s="65">
        <v>11</v>
      </c>
      <c r="C26" s="65" t="s">
        <v>96</v>
      </c>
      <c r="D26" s="163">
        <v>102242</v>
      </c>
      <c r="E26" s="163">
        <v>0</v>
      </c>
      <c r="F26" s="163">
        <v>0</v>
      </c>
      <c r="G26" s="163">
        <v>102242</v>
      </c>
      <c r="H26" s="163">
        <v>-120</v>
      </c>
      <c r="I26" s="310"/>
      <c r="J26" s="163">
        <v>0</v>
      </c>
      <c r="N26" s="943" t="s">
        <v>106</v>
      </c>
      <c r="O26" s="943" t="s">
        <v>293</v>
      </c>
    </row>
    <row r="27" spans="2:15">
      <c r="B27" s="65">
        <v>12</v>
      </c>
      <c r="C27" s="65" t="s">
        <v>113</v>
      </c>
      <c r="D27" s="163">
        <v>460953</v>
      </c>
      <c r="E27" s="163">
        <v>89603</v>
      </c>
      <c r="F27" s="163">
        <v>89603</v>
      </c>
      <c r="G27" s="163">
        <v>460953</v>
      </c>
      <c r="H27" s="163">
        <v>-50446</v>
      </c>
      <c r="I27" s="310"/>
      <c r="J27" s="163">
        <v>0</v>
      </c>
      <c r="N27" s="943" t="s">
        <v>95</v>
      </c>
      <c r="O27" s="943" t="s">
        <v>103</v>
      </c>
    </row>
    <row r="28" spans="2:15" ht="14.25" customHeight="1">
      <c r="B28" s="66">
        <v>13</v>
      </c>
      <c r="C28" s="203" t="s">
        <v>283</v>
      </c>
      <c r="D28" s="158">
        <v>3896772</v>
      </c>
      <c r="E28" s="158">
        <v>1359</v>
      </c>
      <c r="F28" s="158">
        <v>1359</v>
      </c>
      <c r="G28" s="309"/>
      <c r="H28" s="309"/>
      <c r="I28" s="158">
        <v>38094</v>
      </c>
      <c r="J28" s="309"/>
      <c r="N28" s="943" t="s">
        <v>89</v>
      </c>
      <c r="O28" s="943" t="s">
        <v>99</v>
      </c>
    </row>
    <row r="29" spans="2:15">
      <c r="B29" s="65">
        <v>14</v>
      </c>
      <c r="C29" s="65" t="s">
        <v>64</v>
      </c>
      <c r="D29" s="163">
        <v>3875842</v>
      </c>
      <c r="E29" s="163">
        <v>1337</v>
      </c>
      <c r="F29" s="163">
        <v>1337</v>
      </c>
      <c r="G29" s="310"/>
      <c r="H29" s="310"/>
      <c r="I29" s="163">
        <v>37970</v>
      </c>
      <c r="J29" s="310"/>
      <c r="N29" s="943" t="s">
        <v>81</v>
      </c>
      <c r="O29" s="943" t="s">
        <v>96</v>
      </c>
    </row>
    <row r="30" spans="2:15">
      <c r="B30" s="65">
        <v>15</v>
      </c>
      <c r="C30" s="65" t="s">
        <v>65</v>
      </c>
      <c r="D30" s="163">
        <v>10353</v>
      </c>
      <c r="E30" s="163">
        <v>1</v>
      </c>
      <c r="F30" s="163">
        <v>1</v>
      </c>
      <c r="G30" s="310"/>
      <c r="H30" s="310"/>
      <c r="I30" s="163">
        <v>64</v>
      </c>
      <c r="J30" s="310"/>
      <c r="N30" s="943" t="s">
        <v>107</v>
      </c>
      <c r="O30" s="943" t="s">
        <v>106</v>
      </c>
    </row>
    <row r="31" spans="2:15">
      <c r="B31" s="65">
        <v>16</v>
      </c>
      <c r="C31" s="65" t="s">
        <v>67</v>
      </c>
      <c r="D31" s="163">
        <v>1832</v>
      </c>
      <c r="E31" s="163">
        <v>0</v>
      </c>
      <c r="F31" s="163">
        <v>0</v>
      </c>
      <c r="G31" s="311"/>
      <c r="H31" s="311"/>
      <c r="I31" s="163">
        <v>3</v>
      </c>
      <c r="J31" s="311"/>
      <c r="N31" s="943" t="s">
        <v>87</v>
      </c>
      <c r="O31" s="943" t="s">
        <v>102</v>
      </c>
    </row>
    <row r="32" spans="2:15">
      <c r="B32" s="65">
        <v>17</v>
      </c>
      <c r="C32" s="65" t="s">
        <v>68</v>
      </c>
      <c r="D32" s="163">
        <v>1460</v>
      </c>
      <c r="E32" s="163">
        <v>0</v>
      </c>
      <c r="F32" s="163">
        <v>0</v>
      </c>
      <c r="G32" s="310"/>
      <c r="H32" s="310"/>
      <c r="I32" s="163">
        <v>11</v>
      </c>
      <c r="J32" s="310"/>
      <c r="N32" s="943" t="s">
        <v>86</v>
      </c>
      <c r="O32" s="943" t="s">
        <v>84</v>
      </c>
    </row>
    <row r="33" spans="2:15">
      <c r="B33" s="65">
        <v>18</v>
      </c>
      <c r="C33" s="65" t="s">
        <v>70</v>
      </c>
      <c r="D33" s="163">
        <v>899</v>
      </c>
      <c r="E33" s="163">
        <v>0</v>
      </c>
      <c r="F33" s="163">
        <v>0</v>
      </c>
      <c r="G33" s="311"/>
      <c r="H33" s="311"/>
      <c r="I33" s="163">
        <v>6</v>
      </c>
      <c r="J33" s="311"/>
      <c r="N33" s="943" t="s">
        <v>596</v>
      </c>
      <c r="O33" s="943" t="s">
        <v>92</v>
      </c>
    </row>
    <row r="34" spans="2:15">
      <c r="B34" s="65">
        <v>19</v>
      </c>
      <c r="C34" s="65" t="s">
        <v>71</v>
      </c>
      <c r="D34" s="163">
        <v>833</v>
      </c>
      <c r="E34" s="163">
        <v>0</v>
      </c>
      <c r="F34" s="163">
        <v>0</v>
      </c>
      <c r="G34" s="311"/>
      <c r="H34" s="311"/>
      <c r="I34" s="163">
        <v>3</v>
      </c>
      <c r="J34" s="311"/>
      <c r="N34" s="943" t="s">
        <v>73</v>
      </c>
      <c r="O34" s="943" t="s">
        <v>596</v>
      </c>
    </row>
    <row r="35" spans="2:15">
      <c r="B35" s="65">
        <v>20</v>
      </c>
      <c r="C35" s="65" t="s">
        <v>105</v>
      </c>
      <c r="D35" s="163">
        <v>806</v>
      </c>
      <c r="E35" s="163">
        <v>0</v>
      </c>
      <c r="F35" s="163">
        <v>0</v>
      </c>
      <c r="G35" s="311"/>
      <c r="H35" s="311"/>
      <c r="I35" s="163">
        <v>7</v>
      </c>
      <c r="J35" s="311"/>
      <c r="N35" s="943" t="s">
        <v>102</v>
      </c>
      <c r="O35" s="943" t="s">
        <v>979</v>
      </c>
    </row>
    <row r="36" spans="2:15">
      <c r="B36" s="65">
        <v>21</v>
      </c>
      <c r="C36" s="65" t="s">
        <v>589</v>
      </c>
      <c r="D36" s="163">
        <v>633</v>
      </c>
      <c r="E36" s="163">
        <v>0</v>
      </c>
      <c r="F36" s="163">
        <v>0</v>
      </c>
      <c r="G36" s="311"/>
      <c r="H36" s="311"/>
      <c r="I36" s="163">
        <v>2</v>
      </c>
      <c r="J36" s="311"/>
      <c r="N36" s="943" t="s">
        <v>97</v>
      </c>
      <c r="O36" s="943" t="s">
        <v>78</v>
      </c>
    </row>
    <row r="37" spans="2:15">
      <c r="B37" s="65">
        <v>22</v>
      </c>
      <c r="C37" s="65" t="s">
        <v>94</v>
      </c>
      <c r="D37" s="163">
        <v>484</v>
      </c>
      <c r="E37" s="163">
        <v>0</v>
      </c>
      <c r="F37" s="163">
        <v>0</v>
      </c>
      <c r="G37" s="311"/>
      <c r="H37" s="311"/>
      <c r="I37" s="163">
        <v>2</v>
      </c>
      <c r="J37" s="311"/>
      <c r="N37" s="943" t="s">
        <v>296</v>
      </c>
      <c r="O37" s="943" t="s">
        <v>76</v>
      </c>
    </row>
    <row r="38" spans="2:15">
      <c r="B38" s="65">
        <v>23</v>
      </c>
      <c r="C38" s="65" t="s">
        <v>66</v>
      </c>
      <c r="D38" s="163">
        <v>415</v>
      </c>
      <c r="E38" s="163">
        <v>0</v>
      </c>
      <c r="F38" s="163">
        <v>0</v>
      </c>
      <c r="G38" s="311"/>
      <c r="H38" s="311"/>
      <c r="I38" s="163">
        <v>3</v>
      </c>
      <c r="J38" s="311"/>
      <c r="N38" s="943" t="s">
        <v>104</v>
      </c>
      <c r="O38" s="943" t="s">
        <v>97</v>
      </c>
    </row>
    <row r="39" spans="2:15">
      <c r="B39" s="65">
        <v>24</v>
      </c>
      <c r="C39" s="65" t="s">
        <v>113</v>
      </c>
      <c r="D39" s="163">
        <v>3215</v>
      </c>
      <c r="E39" s="163">
        <v>21</v>
      </c>
      <c r="F39" s="163">
        <v>21</v>
      </c>
      <c r="G39" s="311"/>
      <c r="H39" s="311"/>
      <c r="I39" s="163">
        <v>23</v>
      </c>
      <c r="J39" s="311"/>
      <c r="N39" s="943" t="s">
        <v>75</v>
      </c>
      <c r="O39" s="943" t="s">
        <v>296</v>
      </c>
    </row>
    <row r="40" spans="2:15" s="17" customFormat="1">
      <c r="B40" s="66">
        <v>25</v>
      </c>
      <c r="C40" s="203" t="s">
        <v>63</v>
      </c>
      <c r="D40" s="158">
        <v>30668747</v>
      </c>
      <c r="E40" s="158">
        <v>516158</v>
      </c>
      <c r="F40" s="158">
        <v>516158</v>
      </c>
      <c r="G40" s="158">
        <v>26771975</v>
      </c>
      <c r="H40" s="158">
        <v>-673808</v>
      </c>
      <c r="I40" s="158">
        <v>38094</v>
      </c>
      <c r="J40" s="158"/>
      <c r="K40" s="3"/>
      <c r="N40" s="943" t="s">
        <v>681</v>
      </c>
      <c r="O40" s="943" t="s">
        <v>72</v>
      </c>
    </row>
    <row r="41" spans="2:15">
      <c r="B41" s="202"/>
      <c r="C41" s="202"/>
      <c r="N41" s="943" t="s">
        <v>293</v>
      </c>
      <c r="O41" s="943" t="s">
        <v>75</v>
      </c>
    </row>
    <row r="42" spans="2:15">
      <c r="N42" s="943" t="s">
        <v>297</v>
      </c>
      <c r="O42" s="943" t="s">
        <v>297</v>
      </c>
    </row>
    <row r="43" spans="2:15">
      <c r="N43" s="943" t="s">
        <v>2065</v>
      </c>
      <c r="O43" s="943" t="s">
        <v>109</v>
      </c>
    </row>
    <row r="44" spans="2:15">
      <c r="N44" s="943" t="s">
        <v>91</v>
      </c>
      <c r="O44" s="943" t="s">
        <v>294</v>
      </c>
    </row>
    <row r="45" spans="2:15">
      <c r="C45" s="202"/>
      <c r="D45" s="202"/>
      <c r="E45" s="202"/>
      <c r="F45" s="202"/>
      <c r="G45" s="202"/>
      <c r="N45" s="943" t="s">
        <v>294</v>
      </c>
      <c r="O45" s="943" t="s">
        <v>104</v>
      </c>
    </row>
    <row r="46" spans="2:15">
      <c r="C46" s="202"/>
      <c r="D46" s="202"/>
      <c r="E46" s="202"/>
      <c r="F46" s="202"/>
      <c r="G46" s="202"/>
      <c r="N46" s="943" t="s">
        <v>668</v>
      </c>
      <c r="O46" s="943" t="s">
        <v>81</v>
      </c>
    </row>
    <row r="47" spans="2:15">
      <c r="C47" s="202"/>
      <c r="D47" s="202"/>
      <c r="E47" s="202"/>
      <c r="F47" s="202"/>
      <c r="G47" s="202"/>
      <c r="N47" s="943" t="s">
        <v>112</v>
      </c>
      <c r="O47" s="943" t="s">
        <v>100</v>
      </c>
    </row>
    <row r="48" spans="2:15">
      <c r="C48" s="202"/>
      <c r="D48" s="202"/>
      <c r="E48" s="202"/>
      <c r="F48" s="202"/>
      <c r="G48" s="202"/>
      <c r="N48" s="943" t="s">
        <v>108</v>
      </c>
      <c r="O48" s="943" t="s">
        <v>681</v>
      </c>
    </row>
    <row r="49" spans="3:15">
      <c r="C49" s="202"/>
      <c r="D49" s="202"/>
      <c r="E49" s="202"/>
      <c r="F49" s="202"/>
      <c r="G49" s="202"/>
      <c r="N49" s="943" t="s">
        <v>84</v>
      </c>
      <c r="O49" s="943" t="s">
        <v>93</v>
      </c>
    </row>
    <row r="50" spans="3:15">
      <c r="C50" s="202"/>
      <c r="D50" s="202"/>
      <c r="E50" s="202"/>
      <c r="F50" s="202"/>
      <c r="G50" s="202"/>
      <c r="N50" s="943" t="s">
        <v>678</v>
      </c>
      <c r="O50" s="943" t="s">
        <v>637</v>
      </c>
    </row>
    <row r="51" spans="3:15">
      <c r="N51" s="943" t="s">
        <v>295</v>
      </c>
      <c r="O51" s="943" t="s">
        <v>79</v>
      </c>
    </row>
    <row r="52" spans="3:15">
      <c r="N52" s="943" t="s">
        <v>93</v>
      </c>
      <c r="O52" s="943" t="s">
        <v>2071</v>
      </c>
    </row>
    <row r="53" spans="3:15">
      <c r="N53" s="943" t="s">
        <v>746</v>
      </c>
      <c r="O53" s="943" t="s">
        <v>2075</v>
      </c>
    </row>
    <row r="54" spans="3:15">
      <c r="N54" s="943" t="s">
        <v>2066</v>
      </c>
      <c r="O54" s="943" t="s">
        <v>2073</v>
      </c>
    </row>
    <row r="55" spans="3:15">
      <c r="N55" s="943" t="s">
        <v>88</v>
      </c>
      <c r="O55" s="943" t="s">
        <v>80</v>
      </c>
    </row>
    <row r="56" spans="3:15">
      <c r="N56" s="943" t="s">
        <v>78</v>
      </c>
      <c r="O56" s="943" t="s">
        <v>98</v>
      </c>
    </row>
    <row r="57" spans="3:15">
      <c r="N57" s="943" t="s">
        <v>101</v>
      </c>
      <c r="O57" s="943" t="s">
        <v>88</v>
      </c>
    </row>
    <row r="58" spans="3:15">
      <c r="N58" s="943" t="s">
        <v>90</v>
      </c>
      <c r="O58" s="943" t="s">
        <v>662</v>
      </c>
    </row>
    <row r="59" spans="3:15">
      <c r="N59" s="943" t="s">
        <v>659</v>
      </c>
      <c r="O59" s="943" t="s">
        <v>108</v>
      </c>
    </row>
    <row r="60" spans="3:15">
      <c r="N60" s="943" t="s">
        <v>661</v>
      </c>
      <c r="O60" s="943" t="s">
        <v>746</v>
      </c>
    </row>
    <row r="61" spans="3:15">
      <c r="N61" s="943" t="s">
        <v>637</v>
      </c>
      <c r="O61" s="943" t="s">
        <v>85</v>
      </c>
    </row>
    <row r="62" spans="3:15">
      <c r="N62" s="943" t="s">
        <v>2067</v>
      </c>
      <c r="O62" s="943" t="s">
        <v>679</v>
      </c>
    </row>
    <row r="63" spans="3:15">
      <c r="N63" s="943" t="s">
        <v>76</v>
      </c>
      <c r="O63" s="943" t="s">
        <v>112</v>
      </c>
    </row>
    <row r="64" spans="3:15">
      <c r="N64" s="943" t="s">
        <v>2068</v>
      </c>
      <c r="O64" s="943" t="s">
        <v>745</v>
      </c>
    </row>
    <row r="65" spans="14:15">
      <c r="N65" s="943" t="s">
        <v>745</v>
      </c>
      <c r="O65" s="943" t="s">
        <v>748</v>
      </c>
    </row>
    <row r="66" spans="14:15">
      <c r="N66" s="943" t="s">
        <v>2069</v>
      </c>
      <c r="O66" s="943" t="s">
        <v>1384</v>
      </c>
    </row>
    <row r="67" spans="14:15">
      <c r="N67" s="943" t="s">
        <v>79</v>
      </c>
      <c r="O67" s="943" t="s">
        <v>2074</v>
      </c>
    </row>
    <row r="68" spans="14:15">
      <c r="N68" s="943" t="s">
        <v>291</v>
      </c>
      <c r="O68" s="943" t="s">
        <v>295</v>
      </c>
    </row>
    <row r="69" spans="14:15">
      <c r="N69" s="943" t="s">
        <v>80</v>
      </c>
      <c r="O69" s="943" t="s">
        <v>678</v>
      </c>
    </row>
    <row r="70" spans="14:15">
      <c r="N70" s="943" t="s">
        <v>748</v>
      </c>
      <c r="O70" s="943" t="s">
        <v>669</v>
      </c>
    </row>
    <row r="71" spans="14:15">
      <c r="N71" s="943" t="s">
        <v>658</v>
      </c>
      <c r="O71" s="943" t="s">
        <v>82</v>
      </c>
    </row>
    <row r="72" spans="14:15">
      <c r="N72" s="943" t="s">
        <v>2035</v>
      </c>
      <c r="O72" s="943" t="s">
        <v>658</v>
      </c>
    </row>
    <row r="73" spans="14:15">
      <c r="N73" s="943" t="s">
        <v>109</v>
      </c>
      <c r="O73" s="3" t="s">
        <v>2036</v>
      </c>
    </row>
    <row r="74" spans="14:15">
      <c r="N74" s="943" t="s">
        <v>1384</v>
      </c>
      <c r="O74" s="3" t="s">
        <v>2036</v>
      </c>
    </row>
    <row r="75" spans="14:15">
      <c r="N75" s="943" t="s">
        <v>679</v>
      </c>
      <c r="O75" s="3" t="s">
        <v>2036</v>
      </c>
    </row>
    <row r="76" spans="14:15">
      <c r="N76" s="943" t="s">
        <v>667</v>
      </c>
      <c r="O76" s="3" t="s">
        <v>2036</v>
      </c>
    </row>
    <row r="77" spans="14:15">
      <c r="N77" s="943" t="s">
        <v>111</v>
      </c>
      <c r="O77" s="202" t="s">
        <v>2036</v>
      </c>
    </row>
    <row r="78" spans="14:15">
      <c r="N78" s="943" t="s">
        <v>1382</v>
      </c>
      <c r="O78" s="202" t="s">
        <v>2036</v>
      </c>
    </row>
    <row r="79" spans="14:15">
      <c r="N79" s="943" t="s">
        <v>82</v>
      </c>
      <c r="O79" s="202" t="s">
        <v>2036</v>
      </c>
    </row>
    <row r="80" spans="14:15">
      <c r="N80" s="943" t="s">
        <v>749</v>
      </c>
      <c r="O80" s="202" t="s">
        <v>2036</v>
      </c>
    </row>
    <row r="81" spans="14:15">
      <c r="N81" s="943" t="s">
        <v>2070</v>
      </c>
      <c r="O81" s="202" t="s">
        <v>2036</v>
      </c>
    </row>
    <row r="82" spans="14:15">
      <c r="N82" s="943" t="s">
        <v>636</v>
      </c>
      <c r="O82" s="202" t="s">
        <v>2036</v>
      </c>
    </row>
    <row r="83" spans="14:15">
      <c r="N83" s="943" t="s">
        <v>1381</v>
      </c>
      <c r="O83" s="202"/>
    </row>
    <row r="84" spans="14:15">
      <c r="N84" s="943" t="s">
        <v>750</v>
      </c>
      <c r="O84" s="202"/>
    </row>
    <row r="85" spans="14:15">
      <c r="N85" s="943" t="s">
        <v>2071</v>
      </c>
      <c r="O85" s="202"/>
    </row>
    <row r="86" spans="14:15">
      <c r="N86" s="943" t="s">
        <v>2072</v>
      </c>
      <c r="O86" s="202"/>
    </row>
    <row r="87" spans="14:15">
      <c r="N87" s="943" t="s">
        <v>663</v>
      </c>
      <c r="O87" s="202"/>
    </row>
    <row r="88" spans="14:15">
      <c r="N88" s="943" t="s">
        <v>669</v>
      </c>
      <c r="O88" s="202"/>
    </row>
    <row r="89" spans="14:15">
      <c r="N89" s="943" t="s">
        <v>662</v>
      </c>
      <c r="O89" s="202"/>
    </row>
    <row r="90" spans="14:15">
      <c r="N90" s="943" t="s">
        <v>92</v>
      </c>
      <c r="O90" s="202"/>
    </row>
    <row r="91" spans="14:15">
      <c r="N91" s="943" t="s">
        <v>2073</v>
      </c>
      <c r="O91" s="202"/>
    </row>
    <row r="92" spans="14:15">
      <c r="N92" s="943" t="s">
        <v>680</v>
      </c>
      <c r="O92" s="202"/>
    </row>
    <row r="93" spans="14:15">
      <c r="N93" s="943" t="s">
        <v>2074</v>
      </c>
      <c r="O93" s="202"/>
    </row>
    <row r="94" spans="14:15">
      <c r="N94" s="943" t="s">
        <v>110</v>
      </c>
      <c r="O94" s="202"/>
    </row>
  </sheetData>
  <customSheetViews>
    <customSheetView guid="{CA1DE4BE-C006-4405-B064-304EE6CCACF1}" topLeftCell="A13">
      <selection activeCell="A56" sqref="A56:XFD56"/>
      <pageMargins left="0.7" right="0.7" top="0.75" bottom="0.75" header="0.3" footer="0.3"/>
      <pageSetup paperSize="9" orientation="portrait" r:id="rId1"/>
    </customSheetView>
    <customSheetView guid="{DB462ED3-28DC-47D7-98F7-CED01F66E2C7}" topLeftCell="A55">
      <selection activeCell="H62" sqref="H62"/>
      <pageMargins left="0.7" right="0.7" top="0.75" bottom="0.75" header="0.3" footer="0.3"/>
      <pageSetup paperSize="9" orientation="portrait" r:id="rId2"/>
    </customSheetView>
    <customSheetView guid="{697182B0-1BEF-4A85-93A0-596802852AF2}" topLeftCell="A55">
      <selection activeCell="H62" sqref="H62"/>
      <pageMargins left="0.7" right="0.7" top="0.75" bottom="0.75" header="0.3" footer="0.3"/>
      <pageSetup paperSize="9" orientation="portrait" r:id="rId3"/>
    </customSheetView>
    <customSheetView guid="{931AA63B-6827-4BF4-8E25-ED232A88A09C}">
      <selection activeCell="F22" sqref="F22"/>
      <pageMargins left="0.7" right="0.7" top="0.75" bottom="0.75" header="0.3" footer="0.3"/>
      <pageSetup paperSize="9" orientation="portrait" r:id="rId4"/>
    </customSheetView>
    <customSheetView guid="{3AD1D9CC-D162-4119-AFCC-0AF9105FB248}">
      <selection activeCell="D68" sqref="D68"/>
      <pageMargins left="0.7" right="0.7" top="0.75" bottom="0.75" header="0.3" footer="0.3"/>
    </customSheetView>
    <customSheetView guid="{7CCD1884-1631-4809-8751-AE0939C32419}">
      <selection activeCell="F26" sqref="F26"/>
      <pageMargins left="0.7" right="0.7" top="0.75" bottom="0.75" header="0.3" footer="0.3"/>
    </customSheetView>
    <customSheetView guid="{D2C72E70-F766-4D56-9E10-3C91A63BB7F3}" topLeftCell="A13">
      <selection activeCell="B53" sqref="B53"/>
      <pageMargins left="0.7" right="0.7" top="0.75" bottom="0.75" header="0.3" footer="0.3"/>
      <pageSetup paperSize="9" orientation="portrait" r:id="rId5"/>
    </customSheetView>
    <customSheetView guid="{A7B3A108-9CF6-4687-9321-110D304B17B9}" topLeftCell="A4">
      <selection activeCell="H24" sqref="H24"/>
      <pageMargins left="0.7" right="0.7" top="0.75" bottom="0.75" header="0.3" footer="0.3"/>
    </customSheetView>
    <customSheetView guid="{D3393B8E-C3CB-4E3A-976E-E4CD065299F0}">
      <selection activeCell="M35" sqref="M14:U35"/>
      <pageMargins left="0.7" right="0.7" top="0.75" bottom="0.75" header="0.3" footer="0.3"/>
    </customSheetView>
    <customSheetView guid="{B3153F5C-CAD5-4C41-96F3-3BC56052414C}" topLeftCell="J42">
      <selection activeCell="M43" sqref="M43:U64"/>
      <pageMargins left="0.7" right="0.7" top="0.75" bottom="0.75" header="0.3" footer="0.3"/>
    </customSheetView>
    <customSheetView guid="{FB7DEBE1-1047-4BE4-82FD-4BCA0CA8DD58}" topLeftCell="A4">
      <selection activeCell="A14" sqref="A14:I35"/>
      <pageMargins left="0.7" right="0.7" top="0.75" bottom="0.75" header="0.3" footer="0.3"/>
    </customSheetView>
    <customSheetView guid="{8A1326BD-F0AB-414F-9F91-C2BB94CC9C17}" topLeftCell="A15">
      <selection activeCell="K41" sqref="K41"/>
      <pageMargins left="0.7" right="0.7" top="0.75" bottom="0.75" header="0.3" footer="0.3"/>
    </customSheetView>
    <customSheetView guid="{F0048D33-26BA-4893-8BCC-88CEF82FEBB6}" topLeftCell="A10">
      <selection activeCell="O39" sqref="O39"/>
      <pageMargins left="0.7" right="0.7" top="0.75" bottom="0.75" header="0.3" footer="0.3"/>
    </customSheetView>
    <customSheetView guid="{0780CBEB-AF66-401E-9AFD-5F77700585BC}">
      <selection activeCell="C16" sqref="C16"/>
      <pageMargins left="0.7" right="0.7" top="0.75" bottom="0.75" header="0.3" footer="0.3"/>
    </customSheetView>
    <customSheetView guid="{F536E858-E5B2-4B36-88FC-BE776803F921}">
      <selection activeCell="O15" sqref="A15:P18"/>
      <pageMargins left="0.7" right="0.7" top="0.75" bottom="0.75" header="0.3" footer="0.3"/>
    </customSheetView>
    <customSheetView guid="{70E7FFDC-983F-46F7-B68F-0BE0A8C942E0}" topLeftCell="A36">
      <selection activeCell="K60" sqref="K60"/>
      <pageMargins left="0.7" right="0.7" top="0.75" bottom="0.75" header="0.3" footer="0.3"/>
      <pageSetup paperSize="9" orientation="portrait" r:id="rId6"/>
    </customSheetView>
    <customSheetView guid="{F277ACEF-9FF8-431F-8537-DE60B790AA4F}" topLeftCell="A2">
      <selection activeCell="N26" sqref="N26"/>
      <pageMargins left="0.7" right="0.7" top="0.75" bottom="0.75" header="0.3" footer="0.3"/>
    </customSheetView>
    <customSheetView guid="{7CA1DEE6-746E-4947-9BED-24AAED6E8B57}" topLeftCell="B46">
      <selection activeCell="B82" sqref="B82"/>
      <pageMargins left="0.7" right="0.7" top="0.75" bottom="0.75" header="0.3" footer="0.3"/>
      <pageSetup paperSize="9" orientation="portrait" r:id="rId7"/>
    </customSheetView>
    <customSheetView guid="{CFC92B1C-D4F2-414F-8F12-92F529035B08}" topLeftCell="N104">
      <selection activeCell="W89" sqref="W89:AA171"/>
      <pageMargins left="0.7" right="0.7" top="0.75" bottom="0.75" header="0.3" footer="0.3"/>
      <pageSetup paperSize="9" orientation="portrait" r:id="rId8"/>
    </customSheetView>
    <customSheetView guid="{FD092655-EBEC-4730-9895-1567D9B70D5F}" topLeftCell="A64">
      <selection activeCell="R85" sqref="R85:R147"/>
      <pageMargins left="0.7" right="0.7" top="0.75" bottom="0.75" header="0.3" footer="0.3"/>
      <pageSetup paperSize="9" orientation="portrait" r:id="rId9"/>
    </customSheetView>
    <customSheetView guid="{59094C18-3CB5-482F-AA6A-9C313A318EBB}" topLeftCell="A13">
      <selection activeCell="C25" sqref="C25"/>
      <pageMargins left="0.7" right="0.7" top="0.75" bottom="0.75" header="0.3" footer="0.3"/>
      <pageSetup paperSize="9" orientation="portrait" r:id="rId10"/>
    </customSheetView>
    <customSheetView guid="{21329C76-F86B-400D-B8F5-F75B383E5B14}" topLeftCell="A13">
      <selection activeCell="A56" sqref="A56:XFD56"/>
      <pageMargins left="0.7" right="0.7" top="0.75" bottom="0.75" header="0.3" footer="0.3"/>
      <pageSetup paperSize="9" orientation="portrait" r:id="rId11"/>
    </customSheetView>
    <customSheetView guid="{08462586-B7E0-434D-B6F4-B2B21EAA5D46}" topLeftCell="A13">
      <selection activeCell="A56" sqref="A56:XFD56"/>
      <pageMargins left="0.7" right="0.7" top="0.75" bottom="0.75" header="0.3" footer="0.3"/>
      <pageSetup paperSize="9" orientation="portrait" r:id="rId12"/>
    </customSheetView>
    <customSheetView guid="{D37F8A47-E42F-4741-BE8D-5D961F7BB394}" topLeftCell="A89">
      <selection activeCell="D4" sqref="D4"/>
      <pageMargins left="0.7" right="0.7" top="0.75" bottom="0.75" header="0.3" footer="0.3"/>
      <pageSetup paperSize="9" orientation="portrait" r:id="rId13"/>
    </customSheetView>
    <customSheetView guid="{5DDDA852-2807-4645-BC75-EBD4EF3323A7}">
      <selection activeCell="F26" sqref="F26"/>
      <pageMargins left="0.7" right="0.7" top="0.75" bottom="0.75" header="0.3" footer="0.3"/>
      <pageSetup paperSize="9" orientation="portrait" r:id="rId14"/>
    </customSheetView>
    <customSheetView guid="{51337751-BEAF-43F3-8CC9-400B99E751E8}" topLeftCell="B38">
      <selection activeCell="L63" sqref="L63"/>
      <pageMargins left="0.7" right="0.7" top="0.75" bottom="0.75" header="0.3" footer="0.3"/>
      <pageSetup paperSize="9" orientation="portrait" r:id="rId15"/>
    </customSheetView>
    <customSheetView guid="{3FCB7B24-049F-4685-83CB-5231093E0117}" showPageBreaks="1" topLeftCell="G86">
      <selection activeCell="D4" sqref="D4"/>
      <pageMargins left="0.7" right="0.7" top="0.75" bottom="0.75" header="0.3" footer="0.3"/>
      <pageSetup paperSize="9" orientation="portrait" r:id="rId16"/>
    </customSheetView>
  </customSheetViews>
  <mergeCells count="6">
    <mergeCell ref="H11:J11"/>
    <mergeCell ref="J12:J14"/>
    <mergeCell ref="I12:I14"/>
    <mergeCell ref="H12:H14"/>
    <mergeCell ref="D12:G12"/>
    <mergeCell ref="G13:G14"/>
  </mergeCells>
  <pageMargins left="0.7" right="0.7" top="0.75" bottom="0.75" header="0.3" footer="0.3"/>
  <pageSetup paperSize="9" orientation="portrait" r:id="rId17"/>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sheetPr>
  <dimension ref="A1:I35"/>
  <sheetViews>
    <sheetView showGridLines="0" workbookViewId="0">
      <selection activeCell="A9" sqref="A9"/>
    </sheetView>
  </sheetViews>
  <sheetFormatPr defaultColWidth="9.140625" defaultRowHeight="12"/>
  <cols>
    <col min="1" max="1" width="17.7109375" style="3" bestFit="1" customWidth="1"/>
    <col min="2" max="2" width="3.5703125" style="28" customWidth="1"/>
    <col min="3" max="3" width="42.85546875" style="14" customWidth="1"/>
    <col min="4" max="4" width="11.42578125" style="3" customWidth="1"/>
    <col min="5" max="5" width="10.85546875" style="3" customWidth="1"/>
    <col min="6" max="6" width="8.85546875" style="3" bestFit="1" customWidth="1"/>
    <col min="7" max="7" width="10.140625" style="3" customWidth="1"/>
    <col min="8" max="8" width="10.42578125" style="3" customWidth="1"/>
    <col min="9" max="9" width="8.85546875" style="3" bestFit="1" customWidth="1"/>
    <col min="10" max="16384" width="9.140625" style="3"/>
  </cols>
  <sheetData>
    <row r="1" spans="1:9" ht="24.75" customHeight="1">
      <c r="A1" s="625" t="str">
        <f>HYPERLINK("#INDEX!A2","back to index page")</f>
        <v>back to index page</v>
      </c>
      <c r="B1" s="14"/>
      <c r="C1" s="3"/>
    </row>
    <row r="4" spans="1:9" ht="12.6" customHeight="1"/>
    <row r="5" spans="1:9">
      <c r="B5" s="30"/>
    </row>
    <row r="7" spans="1:9">
      <c r="B7" s="3"/>
      <c r="C7" s="3"/>
    </row>
    <row r="8" spans="1:9" ht="12.6" customHeight="1"/>
    <row r="9" spans="1:9" s="460" customFormat="1" ht="24.75" customHeight="1">
      <c r="B9" s="529" t="s">
        <v>1130</v>
      </c>
      <c r="C9" s="549"/>
      <c r="D9" s="518"/>
      <c r="E9" s="518"/>
      <c r="F9" s="518"/>
      <c r="G9" s="518"/>
      <c r="H9" s="518"/>
      <c r="I9" s="518"/>
    </row>
    <row r="11" spans="1:9" ht="12.75" customHeight="1">
      <c r="D11" s="29"/>
      <c r="E11" s="29"/>
      <c r="F11" s="29"/>
      <c r="G11" s="970" t="s">
        <v>50</v>
      </c>
      <c r="H11" s="970"/>
      <c r="I11" s="970"/>
    </row>
    <row r="12" spans="1:9" ht="36" customHeight="1">
      <c r="B12" s="30"/>
      <c r="C12" s="726"/>
      <c r="D12" s="1018" t="s">
        <v>645</v>
      </c>
      <c r="E12" s="1009"/>
      <c r="F12" s="1009"/>
      <c r="G12" s="1009"/>
      <c r="H12" s="1016" t="s">
        <v>646</v>
      </c>
      <c r="I12" s="1016" t="s">
        <v>647</v>
      </c>
    </row>
    <row r="13" spans="1:9" ht="36" customHeight="1">
      <c r="B13" s="30"/>
      <c r="C13" s="726"/>
      <c r="D13" s="710"/>
      <c r="E13" s="1018" t="s">
        <v>278</v>
      </c>
      <c r="F13" s="1009"/>
      <c r="G13" s="1016" t="s">
        <v>648</v>
      </c>
      <c r="H13" s="1017"/>
      <c r="I13" s="1017"/>
    </row>
    <row r="14" spans="1:9" ht="24" customHeight="1">
      <c r="B14" s="355"/>
      <c r="C14" s="727"/>
      <c r="D14" s="718"/>
      <c r="E14" s="719"/>
      <c r="F14" s="720" t="s">
        <v>137</v>
      </c>
      <c r="G14" s="1026"/>
      <c r="H14" s="1026"/>
      <c r="I14" s="1026"/>
    </row>
    <row r="15" spans="1:9">
      <c r="C15" s="3"/>
      <c r="D15" s="612" t="s">
        <v>31</v>
      </c>
      <c r="E15" s="715" t="s">
        <v>53</v>
      </c>
      <c r="F15" s="612" t="s">
        <v>54</v>
      </c>
      <c r="G15" s="612" t="s">
        <v>1143</v>
      </c>
      <c r="H15" s="563" t="s">
        <v>55</v>
      </c>
      <c r="I15" s="563" t="s">
        <v>1144</v>
      </c>
    </row>
    <row r="16" spans="1:9">
      <c r="B16" s="42" t="s">
        <v>2</v>
      </c>
      <c r="C16" s="24" t="s">
        <v>261</v>
      </c>
      <c r="D16" s="178">
        <v>286522</v>
      </c>
      <c r="E16" s="178">
        <v>6300</v>
      </c>
      <c r="F16" s="178">
        <v>6300</v>
      </c>
      <c r="G16" s="178">
        <v>286522</v>
      </c>
      <c r="H16" s="178">
        <v>-8295</v>
      </c>
      <c r="I16" s="178">
        <v>0</v>
      </c>
    </row>
    <row r="17" spans="2:9">
      <c r="B17" s="42" t="s">
        <v>3</v>
      </c>
      <c r="C17" s="24" t="s">
        <v>262</v>
      </c>
      <c r="D17" s="178">
        <v>9171</v>
      </c>
      <c r="E17" s="178">
        <v>200</v>
      </c>
      <c r="F17" s="178">
        <v>200</v>
      </c>
      <c r="G17" s="178">
        <v>9171</v>
      </c>
      <c r="H17" s="178">
        <v>-464</v>
      </c>
      <c r="I17" s="178">
        <v>0</v>
      </c>
    </row>
    <row r="18" spans="2:9">
      <c r="B18" s="42" t="s">
        <v>4</v>
      </c>
      <c r="C18" s="24" t="s">
        <v>130</v>
      </c>
      <c r="D18" s="178">
        <v>1630707</v>
      </c>
      <c r="E18" s="178">
        <v>23289</v>
      </c>
      <c r="F18" s="178">
        <v>23289</v>
      </c>
      <c r="G18" s="178">
        <v>1630707</v>
      </c>
      <c r="H18" s="178">
        <v>-55195</v>
      </c>
      <c r="I18" s="178">
        <v>0</v>
      </c>
    </row>
    <row r="19" spans="2:9">
      <c r="B19" s="42" t="s">
        <v>5</v>
      </c>
      <c r="C19" s="24" t="s">
        <v>263</v>
      </c>
      <c r="D19" s="178">
        <v>1408313</v>
      </c>
      <c r="E19" s="178">
        <v>0</v>
      </c>
      <c r="F19" s="178">
        <v>0</v>
      </c>
      <c r="G19" s="178">
        <v>1408313</v>
      </c>
      <c r="H19" s="178">
        <v>-20302</v>
      </c>
      <c r="I19" s="178">
        <v>0</v>
      </c>
    </row>
    <row r="20" spans="2:9">
      <c r="B20" s="42" t="s">
        <v>6</v>
      </c>
      <c r="C20" s="24" t="s">
        <v>264</v>
      </c>
      <c r="D20" s="178">
        <v>54172</v>
      </c>
      <c r="E20" s="178">
        <v>592</v>
      </c>
      <c r="F20" s="178">
        <v>592</v>
      </c>
      <c r="G20" s="178">
        <v>54172</v>
      </c>
      <c r="H20" s="178">
        <v>-2174</v>
      </c>
      <c r="I20" s="178">
        <v>0</v>
      </c>
    </row>
    <row r="21" spans="2:9">
      <c r="B21" s="42" t="s">
        <v>7</v>
      </c>
      <c r="C21" s="24" t="s">
        <v>131</v>
      </c>
      <c r="D21" s="178">
        <v>347069</v>
      </c>
      <c r="E21" s="178">
        <v>12733</v>
      </c>
      <c r="F21" s="178">
        <v>12733</v>
      </c>
      <c r="G21" s="178">
        <v>347069</v>
      </c>
      <c r="H21" s="178">
        <v>-13987</v>
      </c>
      <c r="I21" s="178">
        <v>0</v>
      </c>
    </row>
    <row r="22" spans="2:9">
      <c r="B22" s="42" t="s">
        <v>8</v>
      </c>
      <c r="C22" s="24" t="s">
        <v>265</v>
      </c>
      <c r="D22" s="178">
        <v>1214692</v>
      </c>
      <c r="E22" s="178">
        <v>21798</v>
      </c>
      <c r="F22" s="178">
        <v>21798</v>
      </c>
      <c r="G22" s="178">
        <v>1214692</v>
      </c>
      <c r="H22" s="178">
        <v>-29817</v>
      </c>
      <c r="I22" s="178">
        <v>0</v>
      </c>
    </row>
    <row r="23" spans="2:9">
      <c r="B23" s="42" t="s">
        <v>9</v>
      </c>
      <c r="C23" s="24" t="s">
        <v>266</v>
      </c>
      <c r="D23" s="178">
        <v>326733</v>
      </c>
      <c r="E23" s="178">
        <v>6322</v>
      </c>
      <c r="F23" s="178">
        <v>6322</v>
      </c>
      <c r="G23" s="178">
        <v>326733</v>
      </c>
      <c r="H23" s="178">
        <v>-8480</v>
      </c>
      <c r="I23" s="178">
        <v>0</v>
      </c>
    </row>
    <row r="24" spans="2:9">
      <c r="B24" s="42" t="s">
        <v>10</v>
      </c>
      <c r="C24" s="24" t="s">
        <v>267</v>
      </c>
      <c r="D24" s="178">
        <v>305525</v>
      </c>
      <c r="E24" s="178">
        <v>3871</v>
      </c>
      <c r="F24" s="178">
        <v>3871</v>
      </c>
      <c r="G24" s="178">
        <v>305525</v>
      </c>
      <c r="H24" s="178">
        <v>-30020</v>
      </c>
      <c r="I24" s="178">
        <v>0</v>
      </c>
    </row>
    <row r="25" spans="2:9">
      <c r="B25" s="42" t="s">
        <v>11</v>
      </c>
      <c r="C25" s="24" t="s">
        <v>268</v>
      </c>
      <c r="D25" s="178">
        <v>260733</v>
      </c>
      <c r="E25" s="178">
        <v>4378</v>
      </c>
      <c r="F25" s="178">
        <v>4378</v>
      </c>
      <c r="G25" s="178">
        <v>260733</v>
      </c>
      <c r="H25" s="178">
        <v>-7187</v>
      </c>
      <c r="I25" s="178">
        <v>0</v>
      </c>
    </row>
    <row r="26" spans="2:9">
      <c r="B26" s="42" t="s">
        <v>12</v>
      </c>
      <c r="C26" s="24" t="s">
        <v>653</v>
      </c>
      <c r="D26" s="178">
        <v>82</v>
      </c>
      <c r="E26" s="178">
        <v>0</v>
      </c>
      <c r="F26" s="178">
        <v>0</v>
      </c>
      <c r="G26" s="178">
        <v>82</v>
      </c>
      <c r="H26" s="178">
        <v>-1</v>
      </c>
      <c r="I26" s="178">
        <v>0</v>
      </c>
    </row>
    <row r="27" spans="2:9">
      <c r="B27" s="42" t="s">
        <v>13</v>
      </c>
      <c r="C27" s="24" t="s">
        <v>129</v>
      </c>
      <c r="D27" s="178">
        <v>790144</v>
      </c>
      <c r="E27" s="178">
        <v>2471</v>
      </c>
      <c r="F27" s="178">
        <v>2471</v>
      </c>
      <c r="G27" s="178">
        <v>790144</v>
      </c>
      <c r="H27" s="178">
        <v>-35449</v>
      </c>
      <c r="I27" s="178">
        <v>0</v>
      </c>
    </row>
    <row r="28" spans="2:9">
      <c r="B28" s="42" t="s">
        <v>14</v>
      </c>
      <c r="C28" s="24" t="s">
        <v>269</v>
      </c>
      <c r="D28" s="178">
        <v>154535</v>
      </c>
      <c r="E28" s="178">
        <v>604</v>
      </c>
      <c r="F28" s="178">
        <v>604</v>
      </c>
      <c r="G28" s="178">
        <v>154535</v>
      </c>
      <c r="H28" s="178">
        <v>-3811</v>
      </c>
      <c r="I28" s="178">
        <v>0</v>
      </c>
    </row>
    <row r="29" spans="2:9">
      <c r="B29" s="42" t="s">
        <v>15</v>
      </c>
      <c r="C29" s="24" t="s">
        <v>270</v>
      </c>
      <c r="D29" s="178">
        <v>26730</v>
      </c>
      <c r="E29" s="178">
        <v>732</v>
      </c>
      <c r="F29" s="178">
        <v>732</v>
      </c>
      <c r="G29" s="178">
        <v>26730</v>
      </c>
      <c r="H29" s="178">
        <v>-868</v>
      </c>
      <c r="I29" s="178">
        <v>0</v>
      </c>
    </row>
    <row r="30" spans="2:9" ht="24">
      <c r="B30" s="42" t="s">
        <v>16</v>
      </c>
      <c r="C30" s="24" t="s">
        <v>654</v>
      </c>
      <c r="D30" s="178">
        <v>0</v>
      </c>
      <c r="E30" s="178">
        <v>0</v>
      </c>
      <c r="F30" s="178">
        <v>0</v>
      </c>
      <c r="G30" s="178">
        <v>0</v>
      </c>
      <c r="H30" s="178">
        <v>0</v>
      </c>
      <c r="I30" s="178">
        <v>0</v>
      </c>
    </row>
    <row r="31" spans="2:9" ht="12.75" customHeight="1">
      <c r="B31" s="42" t="s">
        <v>17</v>
      </c>
      <c r="C31" s="24" t="s">
        <v>271</v>
      </c>
      <c r="D31" s="178">
        <v>10493</v>
      </c>
      <c r="E31" s="178">
        <v>0</v>
      </c>
      <c r="F31" s="178">
        <v>0</v>
      </c>
      <c r="G31" s="178">
        <v>10493</v>
      </c>
      <c r="H31" s="178">
        <v>-94</v>
      </c>
      <c r="I31" s="178">
        <v>0</v>
      </c>
    </row>
    <row r="32" spans="2:9">
      <c r="B32" s="42" t="s">
        <v>18</v>
      </c>
      <c r="C32" s="24" t="s">
        <v>272</v>
      </c>
      <c r="D32" s="178">
        <v>37928</v>
      </c>
      <c r="E32" s="178">
        <v>294</v>
      </c>
      <c r="F32" s="178">
        <v>294</v>
      </c>
      <c r="G32" s="178">
        <v>37928</v>
      </c>
      <c r="H32" s="178">
        <v>-1834</v>
      </c>
      <c r="I32" s="178">
        <v>0</v>
      </c>
    </row>
    <row r="33" spans="2:9">
      <c r="B33" s="42" t="s">
        <v>19</v>
      </c>
      <c r="C33" s="24" t="s">
        <v>273</v>
      </c>
      <c r="D33" s="178">
        <v>9896</v>
      </c>
      <c r="E33" s="178">
        <v>107</v>
      </c>
      <c r="F33" s="178">
        <v>107</v>
      </c>
      <c r="G33" s="178">
        <v>9896</v>
      </c>
      <c r="H33" s="178">
        <v>-1053</v>
      </c>
      <c r="I33" s="178">
        <v>0</v>
      </c>
    </row>
    <row r="34" spans="2:9">
      <c r="B34" s="42">
        <v>19</v>
      </c>
      <c r="C34" s="24" t="s">
        <v>274</v>
      </c>
      <c r="D34" s="178">
        <v>4155</v>
      </c>
      <c r="E34" s="178">
        <v>282</v>
      </c>
      <c r="F34" s="178">
        <v>282</v>
      </c>
      <c r="G34" s="178">
        <v>4155</v>
      </c>
      <c r="H34" s="178">
        <v>-140</v>
      </c>
      <c r="I34" s="178">
        <v>0</v>
      </c>
    </row>
    <row r="35" spans="2:9" s="17" customFormat="1">
      <c r="B35" s="23">
        <v>20</v>
      </c>
      <c r="C35" s="54" t="s">
        <v>63</v>
      </c>
      <c r="D35" s="172">
        <v>6877600</v>
      </c>
      <c r="E35" s="172">
        <v>83973</v>
      </c>
      <c r="F35" s="172">
        <v>83973</v>
      </c>
      <c r="G35" s="172">
        <v>6877600</v>
      </c>
      <c r="H35" s="172">
        <v>-219171</v>
      </c>
      <c r="I35" s="172">
        <v>0</v>
      </c>
    </row>
  </sheetData>
  <customSheetViews>
    <customSheetView guid="{CA1DE4BE-C006-4405-B064-304EE6CCACF1}" topLeftCell="A13">
      <selection activeCell="E28" sqref="E28"/>
      <pageMargins left="0.7" right="0.7" top="0.75" bottom="0.75" header="0.3" footer="0.3"/>
      <pageSetup paperSize="9" orientation="portrait" r:id="rId1"/>
    </customSheetView>
    <customSheetView guid="{DB462ED3-28DC-47D7-98F7-CED01F66E2C7}">
      <selection activeCell="B3" sqref="B3"/>
      <pageMargins left="0.7" right="0.7" top="0.75" bottom="0.75" header="0.3" footer="0.3"/>
      <pageSetup paperSize="9" orientation="portrait" r:id="rId2"/>
    </customSheetView>
    <customSheetView guid="{697182B0-1BEF-4A85-93A0-596802852AF2}">
      <selection activeCell="B3" sqref="B3"/>
      <pageMargins left="0.7" right="0.7" top="0.75" bottom="0.75" header="0.3" footer="0.3"/>
      <pageSetup paperSize="9" orientation="portrait" r:id="rId3"/>
    </customSheetView>
    <customSheetView guid="{931AA63B-6827-4BF4-8E25-ED232A88A09C}">
      <selection activeCell="D11" sqref="D11"/>
      <pageMargins left="0.7" right="0.7" top="0.75" bottom="0.75" header="0.3" footer="0.3"/>
      <pageSetup paperSize="9" orientation="portrait" r:id="rId4"/>
    </customSheetView>
    <customSheetView guid="{3AD1D9CC-D162-4119-AFCC-0AF9105FB248}">
      <selection activeCell="C22" sqref="C22"/>
      <pageMargins left="0.7" right="0.7" top="0.75" bottom="0.75" header="0.3" footer="0.3"/>
      <pageSetup paperSize="9" orientation="portrait" r:id="rId5"/>
    </customSheetView>
    <customSheetView guid="{7CCD1884-1631-4809-8751-AE0939C32419}">
      <selection activeCell="E28" sqref="E28"/>
      <pageMargins left="0.7" right="0.7" top="0.75" bottom="0.75" header="0.3" footer="0.3"/>
      <pageSetup paperSize="9" orientation="portrait" r:id="rId6"/>
    </customSheetView>
    <customSheetView guid="{D2C72E70-F766-4D56-9E10-3C91A63BB7F3}" topLeftCell="A32">
      <selection activeCell="B46" sqref="B46"/>
      <pageMargins left="0.7" right="0.7" top="0.75" bottom="0.75" header="0.3" footer="0.3"/>
      <pageSetup paperSize="9" orientation="portrait" r:id="rId7"/>
    </customSheetView>
    <customSheetView guid="{A7B3A108-9CF6-4687-9321-110D304B17B9}" topLeftCell="A10">
      <selection activeCell="B22" sqref="B22"/>
      <pageMargins left="0.7" right="0.7" top="0.75" bottom="0.75" header="0.3" footer="0.3"/>
      <pageSetup paperSize="9" orientation="portrait" r:id="rId8"/>
    </customSheetView>
    <customSheetView guid="{D3393B8E-C3CB-4E3A-976E-E4CD065299F0}" topLeftCell="A22">
      <selection activeCell="K14" sqref="K14:Q37"/>
      <pageMargins left="0.7" right="0.7" top="0.75" bottom="0.75" header="0.3" footer="0.3"/>
      <pageSetup paperSize="9" orientation="portrait" r:id="rId9"/>
    </customSheetView>
    <customSheetView guid="{B3153F5C-CAD5-4C41-96F3-3BC56052414C}">
      <selection activeCell="M12" sqref="M12"/>
      <pageMargins left="0.7" right="0.7" top="0.75" bottom="0.75" header="0.3" footer="0.3"/>
      <pageSetup paperSize="9" orientation="portrait" r:id="rId10"/>
    </customSheetView>
    <customSheetView guid="{FB7DEBE1-1047-4BE4-82FD-4BCA0CA8DD58}" topLeftCell="A7">
      <selection activeCell="A14" sqref="A14:G37"/>
      <pageMargins left="0.7" right="0.7" top="0.75" bottom="0.75" header="0.3" footer="0.3"/>
      <pageSetup paperSize="9" orientation="portrait" r:id="rId11"/>
    </customSheetView>
    <customSheetView guid="{8A1326BD-F0AB-414F-9F91-C2BB94CC9C17}" topLeftCell="A43">
      <selection activeCell="F15" sqref="F15:F16"/>
      <pageMargins left="0.7" right="0.7" top="0.75" bottom="0.75" header="0.3" footer="0.3"/>
      <pageSetup paperSize="9" orientation="portrait" r:id="rId12"/>
    </customSheetView>
    <customSheetView guid="{F0048D33-26BA-4893-8BCC-88CEF82FEBB6}" topLeftCell="A58">
      <selection activeCell="L74" sqref="L74"/>
      <pageMargins left="0.7" right="0.7" top="0.75" bottom="0.75" header="0.3" footer="0.3"/>
      <pageSetup paperSize="9" orientation="portrait" r:id="rId13"/>
    </customSheetView>
    <customSheetView guid="{0780CBEB-AF66-401E-9AFD-5F77700585BC}">
      <selection activeCell="D12" sqref="D12"/>
      <pageMargins left="0.7" right="0.7" top="0.75" bottom="0.75" header="0.3" footer="0.3"/>
      <pageSetup paperSize="9" orientation="portrait" r:id="rId14"/>
    </customSheetView>
    <customSheetView guid="{F536E858-E5B2-4B36-88FC-BE776803F921}">
      <selection activeCell="A8" sqref="A8"/>
      <pageMargins left="0.7" right="0.7" top="0.75" bottom="0.75" header="0.3" footer="0.3"/>
      <pageSetup paperSize="9" orientation="portrait" r:id="rId15"/>
    </customSheetView>
    <customSheetView guid="{70E7FFDC-983F-46F7-B68F-0BE0A8C942E0}" scale="90" topLeftCell="A38">
      <selection activeCell="J45" sqref="J45"/>
      <pageMargins left="0.7" right="0.7" top="0.75" bottom="0.75" header="0.3" footer="0.3"/>
      <pageSetup paperSize="9" orientation="portrait" r:id="rId16"/>
    </customSheetView>
    <customSheetView guid="{F277ACEF-9FF8-431F-8537-DE60B790AA4F}" topLeftCell="C11">
      <selection activeCell="L14" sqref="L14:S38"/>
      <pageMargins left="0.7" right="0.7" top="0.75" bottom="0.75" header="0.3" footer="0.3"/>
      <pageSetup paperSize="9" orientation="portrait" r:id="rId17"/>
    </customSheetView>
    <customSheetView guid="{7CA1DEE6-746E-4947-9BED-24AAED6E8B57}" scale="90" topLeftCell="A40">
      <selection activeCell="E60" sqref="E60"/>
      <pageMargins left="0.7" right="0.7" top="0.75" bottom="0.75" header="0.3" footer="0.3"/>
      <pageSetup paperSize="9" orientation="portrait" r:id="rId18"/>
    </customSheetView>
    <customSheetView guid="{CFC92B1C-D4F2-414F-8F12-92F529035B08}" topLeftCell="A18">
      <selection activeCell="C22" sqref="C22"/>
      <pageMargins left="0.7" right="0.7" top="0.75" bottom="0.75" header="0.3" footer="0.3"/>
      <pageSetup paperSize="9" orientation="portrait" r:id="rId19"/>
    </customSheetView>
    <customSheetView guid="{FD092655-EBEC-4730-9895-1567D9B70D5F}">
      <selection activeCell="M15" sqref="M15"/>
      <pageMargins left="0.7" right="0.7" top="0.75" bottom="0.75" header="0.3" footer="0.3"/>
      <pageSetup paperSize="9" orientation="portrait" r:id="rId20"/>
    </customSheetView>
    <customSheetView guid="{59094C18-3CB5-482F-AA6A-9C313A318EBB}" topLeftCell="A32">
      <selection activeCell="H75" sqref="H75"/>
      <pageMargins left="0.7" right="0.7" top="0.75" bottom="0.75" header="0.3" footer="0.3"/>
      <pageSetup paperSize="9" orientation="portrait" r:id="rId21"/>
    </customSheetView>
    <customSheetView guid="{21329C76-F86B-400D-B8F5-F75B383E5B14}" topLeftCell="A13">
      <selection activeCell="E28" sqref="E28"/>
      <pageMargins left="0.7" right="0.7" top="0.75" bottom="0.75" header="0.3" footer="0.3"/>
      <pageSetup paperSize="9" orientation="portrait" r:id="rId22"/>
    </customSheetView>
    <customSheetView guid="{08462586-B7E0-434D-B6F4-B2B21EAA5D46}" topLeftCell="A13">
      <selection activeCell="E28" sqref="E28"/>
      <pageMargins left="0.7" right="0.7" top="0.75" bottom="0.75" header="0.3" footer="0.3"/>
      <pageSetup paperSize="9" orientation="portrait" r:id="rId23"/>
    </customSheetView>
    <customSheetView guid="{D37F8A47-E42F-4741-BE8D-5D961F7BB394}" topLeftCell="A47">
      <selection activeCell="C77" sqref="C77"/>
      <pageMargins left="0.7" right="0.7" top="0.75" bottom="0.75" header="0.3" footer="0.3"/>
      <pageSetup paperSize="9" orientation="portrait" r:id="rId24"/>
    </customSheetView>
    <customSheetView guid="{5DDDA852-2807-4645-BC75-EBD4EF3323A7}">
      <selection activeCell="E28" sqref="E28"/>
      <pageMargins left="0.7" right="0.7" top="0.75" bottom="0.75" header="0.3" footer="0.3"/>
      <pageSetup paperSize="9" orientation="portrait" r:id="rId25"/>
    </customSheetView>
    <customSheetView guid="{51337751-BEAF-43F3-8CC9-400B99E751E8}" topLeftCell="A28">
      <selection activeCell="D52" sqref="D52:I52"/>
      <pageMargins left="0.7" right="0.7" top="0.75" bottom="0.75" header="0.3" footer="0.3"/>
      <pageSetup paperSize="9" orientation="portrait" r:id="rId26"/>
    </customSheetView>
    <customSheetView guid="{3FCB7B24-049F-4685-83CB-5231093E0117}" showPageBreaks="1">
      <selection activeCell="D4" sqref="D4"/>
      <pageMargins left="0.7" right="0.7" top="0.75" bottom="0.75" header="0.3" footer="0.3"/>
      <pageSetup paperSize="9" orientation="portrait" r:id="rId27"/>
    </customSheetView>
  </customSheetViews>
  <mergeCells count="6">
    <mergeCell ref="G11:I11"/>
    <mergeCell ref="D12:G12"/>
    <mergeCell ref="E13:F13"/>
    <mergeCell ref="G13:G14"/>
    <mergeCell ref="I12:I14"/>
    <mergeCell ref="H12:H14"/>
  </mergeCells>
  <pageMargins left="0.7" right="0.7" top="0.75" bottom="0.75" header="0.3" footer="0.3"/>
  <pageSetup paperSize="9" orientation="portrait" r:id="rId28"/>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189FE-E982-4719-977E-CD84D64E61D3}">
  <sheetPr>
    <tabColor theme="9"/>
  </sheetPr>
  <dimension ref="A1:O30"/>
  <sheetViews>
    <sheetView showGridLines="0" workbookViewId="0">
      <selection activeCell="A9" sqref="A9"/>
    </sheetView>
  </sheetViews>
  <sheetFormatPr defaultColWidth="9.140625" defaultRowHeight="12"/>
  <cols>
    <col min="1" max="1" width="17.7109375" style="312" bestFit="1" customWidth="1"/>
    <col min="2" max="2" width="5.140625" style="312" customWidth="1"/>
    <col min="3" max="3" width="35.5703125" style="312" customWidth="1"/>
    <col min="4" max="4" width="9.5703125" style="312" customWidth="1"/>
    <col min="5" max="5" width="9.85546875" style="312" customWidth="1"/>
    <col min="6" max="6" width="8.5703125" style="312" customWidth="1"/>
    <col min="7" max="7" width="8.140625" style="312" customWidth="1"/>
    <col min="8" max="8" width="8.42578125" style="312" customWidth="1"/>
    <col min="9" max="9" width="8.85546875" style="312" customWidth="1"/>
    <col min="10" max="11" width="7.85546875" style="312" customWidth="1"/>
    <col min="12" max="12" width="8.42578125" style="312" customWidth="1"/>
    <col min="13" max="13" width="8.5703125" style="312" customWidth="1"/>
    <col min="14" max="14" width="7.85546875" style="312" customWidth="1"/>
    <col min="15" max="15" width="8.5703125" style="312" customWidth="1"/>
    <col min="16" max="16384" width="9.140625" style="312"/>
  </cols>
  <sheetData>
    <row r="1" spans="1:15" ht="24.75" customHeight="1">
      <c r="A1" s="629" t="str">
        <f>HYPERLINK("#INDEX!A2","back to index page")</f>
        <v>back to index page</v>
      </c>
    </row>
    <row r="5" spans="1:15">
      <c r="B5" s="355"/>
    </row>
    <row r="9" spans="1:15" ht="24.75" customHeight="1">
      <c r="B9" s="547" t="s">
        <v>1131</v>
      </c>
      <c r="C9" s="548"/>
      <c r="D9" s="548"/>
      <c r="E9" s="548"/>
      <c r="F9" s="548"/>
      <c r="G9" s="548"/>
      <c r="H9" s="548"/>
      <c r="I9" s="548"/>
      <c r="J9" s="548"/>
      <c r="K9" s="548"/>
      <c r="L9" s="548"/>
      <c r="M9" s="548"/>
      <c r="N9" s="548"/>
      <c r="O9" s="548"/>
    </row>
    <row r="11" spans="1:15">
      <c r="N11" s="228"/>
      <c r="O11" s="228" t="s">
        <v>50</v>
      </c>
    </row>
    <row r="12" spans="1:15" ht="21" customHeight="1">
      <c r="B12" s="706"/>
      <c r="C12" s="706"/>
      <c r="D12" s="729" t="s">
        <v>282</v>
      </c>
      <c r="E12" s="730"/>
      <c r="F12" s="730"/>
      <c r="G12" s="730"/>
      <c r="H12" s="730"/>
      <c r="I12" s="730"/>
      <c r="J12" s="730"/>
      <c r="K12" s="730"/>
      <c r="L12" s="730"/>
      <c r="M12" s="730"/>
      <c r="N12" s="730"/>
      <c r="O12" s="731"/>
    </row>
    <row r="13" spans="1:15" ht="23.25" customHeight="1">
      <c r="B13" s="706"/>
      <c r="C13" s="706"/>
      <c r="D13" s="732"/>
      <c r="E13" s="729" t="s">
        <v>1042</v>
      </c>
      <c r="F13" s="733"/>
      <c r="G13" s="729" t="s">
        <v>1043</v>
      </c>
      <c r="H13" s="730"/>
      <c r="I13" s="730"/>
      <c r="J13" s="730"/>
      <c r="K13" s="730"/>
      <c r="L13" s="730"/>
      <c r="M13" s="730"/>
      <c r="N13" s="730"/>
      <c r="O13" s="731"/>
    </row>
    <row r="14" spans="1:15" ht="19.5" customHeight="1">
      <c r="B14" s="706"/>
      <c r="C14" s="706"/>
      <c r="D14" s="732"/>
      <c r="E14" s="732"/>
      <c r="F14" s="734"/>
      <c r="G14" s="732"/>
      <c r="H14" s="1018" t="s">
        <v>986</v>
      </c>
      <c r="I14" s="1028" t="s">
        <v>1044</v>
      </c>
      <c r="J14" s="1029"/>
      <c r="K14" s="1029"/>
      <c r="L14" s="1029"/>
      <c r="M14" s="1029"/>
      <c r="N14" s="1029"/>
      <c r="O14" s="1030"/>
    </row>
    <row r="15" spans="1:15" ht="77.25" customHeight="1">
      <c r="B15" s="707"/>
      <c r="C15" s="707"/>
      <c r="D15" s="732"/>
      <c r="E15" s="732"/>
      <c r="F15" s="614" t="s">
        <v>1045</v>
      </c>
      <c r="G15" s="732"/>
      <c r="H15" s="1027"/>
      <c r="I15" s="732"/>
      <c r="J15" s="735" t="s">
        <v>1046</v>
      </c>
      <c r="K15" s="735" t="s">
        <v>1047</v>
      </c>
      <c r="L15" s="735" t="s">
        <v>1063</v>
      </c>
      <c r="M15" s="735" t="s">
        <v>1048</v>
      </c>
      <c r="N15" s="735" t="s">
        <v>1049</v>
      </c>
      <c r="O15" s="735" t="s">
        <v>1050</v>
      </c>
    </row>
    <row r="16" spans="1:15" s="3" customFormat="1">
      <c r="D16" s="612" t="s">
        <v>31</v>
      </c>
      <c r="E16" s="715" t="s">
        <v>53</v>
      </c>
      <c r="F16" s="612" t="s">
        <v>54</v>
      </c>
      <c r="G16" s="612" t="s">
        <v>1143</v>
      </c>
      <c r="H16" s="563" t="s">
        <v>55</v>
      </c>
      <c r="I16" s="563" t="s">
        <v>1144</v>
      </c>
      <c r="J16" s="715" t="s">
        <v>1145</v>
      </c>
      <c r="K16" s="563" t="s">
        <v>1146</v>
      </c>
      <c r="L16" s="42" t="s">
        <v>1248</v>
      </c>
      <c r="M16" s="42" t="s">
        <v>1249</v>
      </c>
      <c r="N16" s="42" t="s">
        <v>1250</v>
      </c>
      <c r="O16" s="42" t="s">
        <v>1251</v>
      </c>
    </row>
    <row r="17" spans="2:15">
      <c r="B17" s="313" t="s">
        <v>275</v>
      </c>
      <c r="C17" s="294" t="s">
        <v>645</v>
      </c>
      <c r="D17" s="412">
        <v>23702301</v>
      </c>
      <c r="E17" s="412">
        <v>23219669</v>
      </c>
      <c r="F17" s="412">
        <v>61985</v>
      </c>
      <c r="G17" s="412">
        <v>482632</v>
      </c>
      <c r="H17" s="412">
        <v>176870</v>
      </c>
      <c r="I17" s="412">
        <v>305762</v>
      </c>
      <c r="J17" s="412">
        <v>51173</v>
      </c>
      <c r="K17" s="412">
        <v>31343</v>
      </c>
      <c r="L17" s="412">
        <v>90707</v>
      </c>
      <c r="M17" s="412">
        <v>61396</v>
      </c>
      <c r="N17" s="412">
        <v>12077</v>
      </c>
      <c r="O17" s="412">
        <v>59066</v>
      </c>
    </row>
    <row r="18" spans="2:15">
      <c r="B18" s="313" t="s">
        <v>276</v>
      </c>
      <c r="C18" s="314" t="s">
        <v>1051</v>
      </c>
      <c r="D18" s="412">
        <v>17195030</v>
      </c>
      <c r="E18" s="412">
        <v>16824857</v>
      </c>
      <c r="F18" s="412">
        <v>48952</v>
      </c>
      <c r="G18" s="412">
        <v>370173</v>
      </c>
      <c r="H18" s="412">
        <v>147773</v>
      </c>
      <c r="I18" s="412">
        <v>222400</v>
      </c>
      <c r="J18" s="412">
        <v>44256</v>
      </c>
      <c r="K18" s="412">
        <v>28537</v>
      </c>
      <c r="L18" s="412">
        <v>40207</v>
      </c>
      <c r="M18" s="412">
        <v>53154</v>
      </c>
      <c r="N18" s="412">
        <v>9641</v>
      </c>
      <c r="O18" s="412">
        <v>46605</v>
      </c>
    </row>
    <row r="19" spans="2:15">
      <c r="B19" s="313" t="s">
        <v>277</v>
      </c>
      <c r="C19" s="314" t="s">
        <v>1052</v>
      </c>
      <c r="D19" s="412">
        <v>7662463</v>
      </c>
      <c r="E19" s="412">
        <v>7525564</v>
      </c>
      <c r="F19" s="412">
        <v>17093</v>
      </c>
      <c r="G19" s="412">
        <v>136899</v>
      </c>
      <c r="H19" s="412">
        <v>68996</v>
      </c>
      <c r="I19" s="412">
        <v>67903</v>
      </c>
      <c r="J19" s="412">
        <v>13883</v>
      </c>
      <c r="K19" s="412">
        <v>2234</v>
      </c>
      <c r="L19" s="412">
        <v>3952</v>
      </c>
      <c r="M19" s="412">
        <v>11537</v>
      </c>
      <c r="N19" s="412">
        <v>3845</v>
      </c>
      <c r="O19" s="412">
        <v>32452</v>
      </c>
    </row>
    <row r="20" spans="2:15" ht="24">
      <c r="B20" s="313" t="s">
        <v>549</v>
      </c>
      <c r="C20" s="314" t="s">
        <v>1053</v>
      </c>
      <c r="D20" s="412">
        <v>1930062</v>
      </c>
      <c r="E20" s="412">
        <v>1905206</v>
      </c>
      <c r="F20" s="413"/>
      <c r="G20" s="412">
        <v>24856</v>
      </c>
      <c r="H20" s="412">
        <v>16973</v>
      </c>
      <c r="I20" s="412">
        <v>7883</v>
      </c>
      <c r="J20" s="413"/>
      <c r="K20" s="413"/>
      <c r="L20" s="413"/>
      <c r="M20" s="413"/>
      <c r="N20" s="413"/>
      <c r="O20" s="413"/>
    </row>
    <row r="21" spans="2:15" ht="24">
      <c r="B21" s="313" t="s">
        <v>881</v>
      </c>
      <c r="C21" s="314" t="s">
        <v>1054</v>
      </c>
      <c r="D21" s="412">
        <v>1766546</v>
      </c>
      <c r="E21" s="412">
        <v>1747174</v>
      </c>
      <c r="F21" s="413"/>
      <c r="G21" s="412">
        <v>19372</v>
      </c>
      <c r="H21" s="412">
        <v>12154</v>
      </c>
      <c r="I21" s="412">
        <v>7218</v>
      </c>
      <c r="J21" s="413"/>
      <c r="K21" s="413"/>
      <c r="L21" s="413"/>
      <c r="M21" s="413"/>
      <c r="N21" s="413"/>
      <c r="O21" s="413"/>
    </row>
    <row r="22" spans="2:15" ht="24">
      <c r="B22" s="313" t="s">
        <v>550</v>
      </c>
      <c r="C22" s="314" t="s">
        <v>1055</v>
      </c>
      <c r="D22" s="412">
        <v>1634610</v>
      </c>
      <c r="E22" s="412">
        <v>1593714</v>
      </c>
      <c r="F22" s="413"/>
      <c r="G22" s="412">
        <v>40896</v>
      </c>
      <c r="H22" s="412">
        <v>4626</v>
      </c>
      <c r="I22" s="412">
        <v>36270</v>
      </c>
      <c r="J22" s="413"/>
      <c r="K22" s="413"/>
      <c r="L22" s="413"/>
      <c r="M22" s="413"/>
      <c r="N22" s="413"/>
      <c r="O22" s="413"/>
    </row>
    <row r="23" spans="2:15">
      <c r="B23" s="313" t="s">
        <v>570</v>
      </c>
      <c r="C23" s="294" t="s">
        <v>1056</v>
      </c>
      <c r="D23" s="412">
        <v>-511846</v>
      </c>
      <c r="E23" s="412">
        <v>-289615</v>
      </c>
      <c r="F23" s="412">
        <v>-11348</v>
      </c>
      <c r="G23" s="412">
        <v>-222231</v>
      </c>
      <c r="H23" s="412">
        <v>-60778</v>
      </c>
      <c r="I23" s="412">
        <v>-161453</v>
      </c>
      <c r="J23" s="412">
        <v>-23875</v>
      </c>
      <c r="K23" s="412">
        <v>-17657</v>
      </c>
      <c r="L23" s="412">
        <v>-27027</v>
      </c>
      <c r="M23" s="412">
        <v>-42365</v>
      </c>
      <c r="N23" s="412">
        <v>-9255</v>
      </c>
      <c r="O23" s="412">
        <v>-41274</v>
      </c>
    </row>
    <row r="24" spans="2:15">
      <c r="B24" s="313" t="s">
        <v>571</v>
      </c>
      <c r="C24" s="294" t="s">
        <v>1057</v>
      </c>
      <c r="D24" s="317"/>
      <c r="E24" s="317"/>
      <c r="F24" s="317"/>
      <c r="G24" s="317"/>
      <c r="H24" s="317"/>
      <c r="I24" s="317"/>
      <c r="J24" s="317"/>
      <c r="K24" s="317"/>
      <c r="L24" s="317"/>
      <c r="M24" s="317"/>
      <c r="N24" s="317"/>
      <c r="O24" s="317"/>
    </row>
    <row r="25" spans="2:15">
      <c r="B25" s="313" t="s">
        <v>551</v>
      </c>
      <c r="C25" s="314" t="s">
        <v>1058</v>
      </c>
      <c r="D25" s="412">
        <v>13971541</v>
      </c>
      <c r="E25" s="412">
        <v>13834195</v>
      </c>
      <c r="F25" s="412">
        <v>34650</v>
      </c>
      <c r="G25" s="412">
        <v>137346</v>
      </c>
      <c r="H25" s="412">
        <v>83790</v>
      </c>
      <c r="I25" s="412">
        <v>53556</v>
      </c>
      <c r="J25" s="412">
        <v>18702</v>
      </c>
      <c r="K25" s="412">
        <v>9149</v>
      </c>
      <c r="L25" s="412">
        <v>10713</v>
      </c>
      <c r="M25" s="412">
        <v>9455</v>
      </c>
      <c r="N25" s="412">
        <v>339</v>
      </c>
      <c r="O25" s="412">
        <v>5198</v>
      </c>
    </row>
    <row r="26" spans="2:15">
      <c r="B26" s="313" t="s">
        <v>572</v>
      </c>
      <c r="C26" s="314" t="s">
        <v>1059</v>
      </c>
      <c r="D26" s="412">
        <v>6591417</v>
      </c>
      <c r="E26" s="412">
        <v>6535925</v>
      </c>
      <c r="F26" s="412">
        <v>15459</v>
      </c>
      <c r="G26" s="412">
        <v>55492</v>
      </c>
      <c r="H26" s="412">
        <v>42228</v>
      </c>
      <c r="I26" s="412">
        <v>13264</v>
      </c>
      <c r="J26" s="412">
        <v>6281</v>
      </c>
      <c r="K26" s="412">
        <v>1248</v>
      </c>
      <c r="L26" s="412">
        <v>1239</v>
      </c>
      <c r="M26" s="412">
        <v>1895</v>
      </c>
      <c r="N26" s="412">
        <v>210</v>
      </c>
      <c r="O26" s="412">
        <v>2391</v>
      </c>
    </row>
    <row r="27" spans="2:15">
      <c r="B27" s="313" t="s">
        <v>573</v>
      </c>
      <c r="C27" s="314" t="s">
        <v>1060</v>
      </c>
      <c r="D27" s="412">
        <v>10018491</v>
      </c>
      <c r="E27" s="412">
        <v>9554413</v>
      </c>
      <c r="F27" s="412">
        <v>21598</v>
      </c>
      <c r="G27" s="412">
        <v>464078</v>
      </c>
      <c r="H27" s="412">
        <v>146225</v>
      </c>
      <c r="I27" s="412">
        <v>317853</v>
      </c>
      <c r="J27" s="412">
        <v>-18702</v>
      </c>
      <c r="K27" s="412">
        <v>-9149</v>
      </c>
      <c r="L27" s="412">
        <v>-10713</v>
      </c>
      <c r="M27" s="412">
        <v>-9455</v>
      </c>
      <c r="N27" s="412">
        <v>-339</v>
      </c>
      <c r="O27" s="412">
        <v>-5198</v>
      </c>
    </row>
    <row r="28" spans="2:15">
      <c r="B28" s="313" t="s">
        <v>553</v>
      </c>
      <c r="C28" s="314" t="s">
        <v>1059</v>
      </c>
      <c r="D28" s="412">
        <v>7052222</v>
      </c>
      <c r="E28" s="412">
        <v>6772419</v>
      </c>
      <c r="F28" s="412">
        <v>18057</v>
      </c>
      <c r="G28" s="412">
        <v>279803</v>
      </c>
      <c r="H28" s="412">
        <v>124705</v>
      </c>
      <c r="I28" s="412">
        <v>155098</v>
      </c>
      <c r="J28" s="412">
        <v>-6281</v>
      </c>
      <c r="K28" s="412">
        <v>-1248</v>
      </c>
      <c r="L28" s="412">
        <v>-1239</v>
      </c>
      <c r="M28" s="412">
        <v>-1895</v>
      </c>
      <c r="N28" s="412">
        <v>-210</v>
      </c>
      <c r="O28" s="412">
        <v>-2391</v>
      </c>
    </row>
    <row r="29" spans="2:15">
      <c r="B29" s="313" t="s">
        <v>556</v>
      </c>
      <c r="C29" s="294" t="s">
        <v>1061</v>
      </c>
      <c r="D29" s="412">
        <v>729711</v>
      </c>
      <c r="E29" s="412">
        <v>720089</v>
      </c>
      <c r="F29" s="412">
        <v>1730</v>
      </c>
      <c r="G29" s="412">
        <v>9622</v>
      </c>
      <c r="H29" s="412">
        <v>2959</v>
      </c>
      <c r="I29" s="412">
        <v>6663</v>
      </c>
      <c r="J29" s="412">
        <v>1435</v>
      </c>
      <c r="K29" s="412">
        <v>1704</v>
      </c>
      <c r="L29" s="412">
        <v>2248</v>
      </c>
      <c r="M29" s="412">
        <v>1240</v>
      </c>
      <c r="N29" s="412">
        <v>32</v>
      </c>
      <c r="O29" s="412">
        <v>4</v>
      </c>
    </row>
    <row r="30" spans="2:15">
      <c r="B30" s="313" t="s">
        <v>890</v>
      </c>
      <c r="C30" s="294" t="s">
        <v>1062</v>
      </c>
      <c r="D30" s="412">
        <v>-701627</v>
      </c>
      <c r="E30" s="412">
        <v>0</v>
      </c>
      <c r="F30" s="412">
        <v>0</v>
      </c>
      <c r="G30" s="412">
        <v>-701627</v>
      </c>
      <c r="H30" s="412">
        <v>-12920</v>
      </c>
      <c r="I30" s="412">
        <v>-688707</v>
      </c>
      <c r="J30" s="412">
        <v>-2672</v>
      </c>
      <c r="K30" s="412">
        <v>-26980</v>
      </c>
      <c r="L30" s="412">
        <v>-45824</v>
      </c>
      <c r="M30" s="412">
        <v>-197441</v>
      </c>
      <c r="N30" s="412">
        <v>-74226</v>
      </c>
      <c r="O30" s="412">
        <v>-341564</v>
      </c>
    </row>
  </sheetData>
  <customSheetViews>
    <customSheetView guid="{CA1DE4BE-C006-4405-B064-304EE6CCACF1}">
      <selection activeCell="G13" sqref="G13"/>
      <pageMargins left="0.70866141732283472" right="0.70866141732283472" top="0.74803149606299213" bottom="0.74803149606299213" header="0.31496062992125984" footer="0.31496062992125984"/>
      <pageSetup paperSize="9" scale="75" orientation="landscape" r:id="rId1"/>
      <headerFooter>
        <oddHeader>&amp;CBG
Приложение XV</oddHeader>
        <oddFooter>&amp;C&amp;P</oddFooter>
      </headerFooter>
    </customSheetView>
    <customSheetView guid="{DB462ED3-28DC-47D7-98F7-CED01F66E2C7}">
      <selection activeCell="G13" sqref="G13"/>
      <pageMargins left="0.70866141732283472" right="0.70866141732283472" top="0.74803149606299213" bottom="0.74803149606299213" header="0.31496062992125984" footer="0.31496062992125984"/>
      <pageSetup paperSize="9" scale="75" orientation="landscape" r:id="rId2"/>
      <headerFooter>
        <oddHeader>&amp;CBG
Приложение XV</oddHeader>
        <oddFooter>&amp;C&amp;P</oddFooter>
      </headerFooter>
    </customSheetView>
    <customSheetView guid="{697182B0-1BEF-4A85-93A0-596802852AF2}">
      <selection activeCell="G13" sqref="G13"/>
      <pageMargins left="0.70866141732283472" right="0.70866141732283472" top="0.74803149606299213" bottom="0.74803149606299213" header="0.31496062992125984" footer="0.31496062992125984"/>
      <pageSetup paperSize="9" scale="75" orientation="landscape" r:id="rId3"/>
      <headerFooter>
        <oddHeader>&amp;CBG
Приложение XV</oddHeader>
        <oddFooter>&amp;C&amp;P</oddFooter>
      </headerFooter>
    </customSheetView>
    <customSheetView guid="{931AA63B-6827-4BF4-8E25-ED232A88A09C}" scale="90">
      <selection activeCell="D5" sqref="D5:D8"/>
      <pageMargins left="0.70866141732283472" right="0.70866141732283472" top="0.74803149606299213" bottom="0.74803149606299213" header="0.31496062992125984" footer="0.31496062992125984"/>
      <pageSetup paperSize="9" scale="75" orientation="landscape" r:id="rId4"/>
      <headerFooter>
        <oddHeader>&amp;CBG
Приложение XV</oddHeader>
        <oddFooter>&amp;C&amp;P</oddFooter>
      </headerFooter>
    </customSheetView>
    <customSheetView guid="{3AD1D9CC-D162-4119-AFCC-0AF9105FB248}">
      <selection activeCell="E62" sqref="E62"/>
      <pageMargins left="0.70866141732283472" right="0.70866141732283472" top="0.74803149606299213" bottom="0.74803149606299213" header="0.31496062992125984" footer="0.31496062992125984"/>
      <pageSetup paperSize="9" scale="75" orientation="landscape" r:id="rId5"/>
      <headerFooter>
        <oddHeader>&amp;CBG
Приложение XV</oddHeader>
        <oddFooter>&amp;C&amp;P</oddFooter>
      </headerFooter>
    </customSheetView>
    <customSheetView guid="{7CCD1884-1631-4809-8751-AE0939C32419}">
      <selection activeCell="G13" sqref="G13"/>
      <pageMargins left="0.70866141732283472" right="0.70866141732283472" top="0.74803149606299213" bottom="0.74803149606299213" header="0.31496062992125984" footer="0.31496062992125984"/>
      <pageSetup paperSize="9" scale="75" orientation="landscape" r:id="rId6"/>
      <headerFooter>
        <oddHeader>&amp;CBG
Приложение XV</oddHeader>
        <oddFooter>&amp;C&amp;P</oddFooter>
      </headerFooter>
    </customSheetView>
    <customSheetView guid="{D2C72E70-F766-4D56-9E10-3C91A63BB7F3}">
      <selection activeCell="B10" sqref="B10"/>
      <pageMargins left="0.70866141732283472" right="0.70866141732283472" top="0.74803149606299213" bottom="0.74803149606299213" header="0.31496062992125984" footer="0.31496062992125984"/>
      <pageSetup paperSize="9" scale="75" orientation="landscape" r:id="rId7"/>
      <headerFooter>
        <oddHeader>&amp;CBG
Приложение XV</oddHeader>
        <oddFooter>&amp;C&amp;P</oddFooter>
      </headerFooter>
    </customSheetView>
    <customSheetView guid="{7CA1DEE6-746E-4947-9BED-24AAED6E8B57}" topLeftCell="A16">
      <selection activeCell="U27" sqref="U27"/>
      <pageMargins left="0.70866141732283472" right="0.70866141732283472" top="0.74803149606299213" bottom="0.74803149606299213" header="0.31496062992125984" footer="0.31496062992125984"/>
      <pageSetup paperSize="9" scale="75" orientation="landscape" r:id="rId8"/>
      <headerFooter>
        <oddHeader>&amp;CBG
Приложение XV</oddHeader>
        <oddFooter>&amp;C&amp;P</oddFooter>
      </headerFooter>
    </customSheetView>
    <customSheetView guid="{CFC92B1C-D4F2-414F-8F12-92F529035B08}" topLeftCell="A19">
      <selection activeCell="D7" sqref="D7"/>
      <pageMargins left="0.70866141732283472" right="0.70866141732283472" top="0.74803149606299213" bottom="0.74803149606299213" header="0.31496062992125984" footer="0.31496062992125984"/>
      <pageSetup paperSize="9" scale="75" orientation="landscape" r:id="rId9"/>
      <headerFooter>
        <oddHeader>&amp;CBG
Приложение XV</oddHeader>
        <oddFooter>&amp;C&amp;P</oddFooter>
      </headerFooter>
    </customSheetView>
    <customSheetView guid="{FD092655-EBEC-4730-9895-1567D9B70D5F}" topLeftCell="A16">
      <selection activeCell="U27" sqref="U27"/>
      <pageMargins left="0.70866141732283472" right="0.70866141732283472" top="0.74803149606299213" bottom="0.74803149606299213" header="0.31496062992125984" footer="0.31496062992125984"/>
      <pageSetup paperSize="9" scale="75" orientation="landscape" r:id="rId10"/>
      <headerFooter>
        <oddHeader>&amp;CBG
Приложение XV</oddHeader>
        <oddFooter>&amp;C&amp;P</oddFooter>
      </headerFooter>
    </customSheetView>
    <customSheetView guid="{59094C18-3CB5-482F-AA6A-9C313A318EBB}">
      <selection activeCell="D17" sqref="D17"/>
      <pageMargins left="0.70866141732283472" right="0.70866141732283472" top="0.74803149606299213" bottom="0.74803149606299213" header="0.31496062992125984" footer="0.31496062992125984"/>
      <pageSetup paperSize="9" scale="75" orientation="landscape" r:id="rId11"/>
      <headerFooter>
        <oddHeader>&amp;CBG
Приложение XV</oddHeader>
        <oddFooter>&amp;C&amp;P</oddFooter>
      </headerFooter>
    </customSheetView>
    <customSheetView guid="{21329C76-F86B-400D-B8F5-F75B383E5B14}">
      <selection activeCell="G13" sqref="G13"/>
      <pageMargins left="0.70866141732283472" right="0.70866141732283472" top="0.74803149606299213" bottom="0.74803149606299213" header="0.31496062992125984" footer="0.31496062992125984"/>
      <pageSetup paperSize="9" scale="75" orientation="landscape" r:id="rId12"/>
      <headerFooter>
        <oddHeader>&amp;CBG
Приложение XV</oddHeader>
        <oddFooter>&amp;C&amp;P</oddFooter>
      </headerFooter>
    </customSheetView>
    <customSheetView guid="{08462586-B7E0-434D-B6F4-B2B21EAA5D46}">
      <selection activeCell="G13" sqref="G13"/>
      <pageMargins left="0.70866141732283472" right="0.70866141732283472" top="0.74803149606299213" bottom="0.74803149606299213" header="0.31496062992125984" footer="0.31496062992125984"/>
      <pageSetup paperSize="9" scale="75" orientation="landscape" r:id="rId13"/>
      <headerFooter>
        <oddHeader>&amp;CBG
Приложение XV</oddHeader>
        <oddFooter>&amp;C&amp;P</oddFooter>
      </headerFooter>
    </customSheetView>
    <customSheetView guid="{D37F8A47-E42F-4741-BE8D-5D961F7BB394}" topLeftCell="A43">
      <selection activeCell="D4" sqref="D4"/>
      <pageMargins left="0.70866141732283472" right="0.70866141732283472" top="0.74803149606299213" bottom="0.74803149606299213" header="0.31496062992125984" footer="0.31496062992125984"/>
      <pageSetup paperSize="9" scale="75" orientation="landscape" r:id="rId14"/>
      <headerFooter>
        <oddHeader>&amp;CBG
Приложение XV</oddHeader>
        <oddFooter>&amp;C&amp;P</oddFooter>
      </headerFooter>
    </customSheetView>
    <customSheetView guid="{5DDDA852-2807-4645-BC75-EBD4EF3323A7}">
      <selection activeCell="G13" sqref="G13"/>
      <pageMargins left="0.70866141732283472" right="0.70866141732283472" top="0.74803149606299213" bottom="0.74803149606299213" header="0.31496062992125984" footer="0.31496062992125984"/>
      <pageSetup paperSize="9" scale="75" orientation="landscape" r:id="rId15"/>
      <headerFooter>
        <oddHeader>&amp;CBG
Приложение XV</oddHeader>
        <oddFooter>&amp;C&amp;P</oddFooter>
      </headerFooter>
    </customSheetView>
    <customSheetView guid="{51337751-BEAF-43F3-8CC9-400B99E751E8}" topLeftCell="D13">
      <selection activeCell="U17" sqref="U17:AF17"/>
      <pageMargins left="0.70866141732283472" right="0.70866141732283472" top="0.74803149606299213" bottom="0.74803149606299213" header="0.31496062992125984" footer="0.31496062992125984"/>
      <pageSetup paperSize="9" scale="75" orientation="landscape" r:id="rId16"/>
      <headerFooter>
        <oddHeader>&amp;CBG
Приложение XV</oddHeader>
        <oddFooter>&amp;C&amp;P</oddFooter>
      </headerFooter>
    </customSheetView>
    <customSheetView guid="{3FCB7B24-049F-4685-83CB-5231093E0117}" showPageBreaks="1" topLeftCell="A26">
      <selection activeCell="D4" sqref="D4"/>
      <pageMargins left="0.70866141732283472" right="0.70866141732283472" top="0.74803149606299213" bottom="0.74803149606299213" header="0.31496062992125984" footer="0.31496062992125984"/>
      <pageSetup paperSize="9" scale="75" orientation="landscape" r:id="rId17"/>
      <headerFooter>
        <oddHeader>&amp;CBG
Приложение XV</oddHeader>
        <oddFooter>&amp;C&amp;P</oddFooter>
      </headerFooter>
    </customSheetView>
  </customSheetViews>
  <mergeCells count="2">
    <mergeCell ref="H14:H15"/>
    <mergeCell ref="I14:O14"/>
  </mergeCells>
  <pageMargins left="0.70866141732283472" right="0.70866141732283472" top="0.74803149606299213" bottom="0.74803149606299213" header="0.31496062992125984" footer="0.31496062992125984"/>
  <pageSetup paperSize="9" scale="75" orientation="landscape" r:id="rId18"/>
  <headerFooter>
    <oddHeader>&amp;CBG
Приложение XV</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E9562-79CF-4774-A7ED-86B1DBF5B6FB}">
  <sheetPr>
    <tabColor theme="9"/>
  </sheetPr>
  <dimension ref="A1:E24"/>
  <sheetViews>
    <sheetView showGridLines="0" workbookViewId="0">
      <selection activeCell="A9" sqref="A9"/>
    </sheetView>
  </sheetViews>
  <sheetFormatPr defaultColWidth="9.140625" defaultRowHeight="12"/>
  <cols>
    <col min="1" max="1" width="17.7109375" style="312" bestFit="1" customWidth="1"/>
    <col min="2" max="2" width="9.140625" style="312"/>
    <col min="3" max="3" width="29.140625" style="312" bestFit="1" customWidth="1"/>
    <col min="4" max="16384" width="9.140625" style="312"/>
  </cols>
  <sheetData>
    <row r="1" spans="1:5" ht="24.75" customHeight="1">
      <c r="A1" s="629" t="str">
        <f>HYPERLINK("#INDEX!A2","back to index page")</f>
        <v>back to index page</v>
      </c>
    </row>
    <row r="9" spans="1:5" ht="24.75" customHeight="1">
      <c r="B9" s="529" t="s">
        <v>1132</v>
      </c>
      <c r="C9" s="548"/>
      <c r="D9" s="548"/>
      <c r="E9" s="548"/>
    </row>
    <row r="11" spans="1:5">
      <c r="E11" s="228" t="s">
        <v>50</v>
      </c>
    </row>
    <row r="12" spans="1:5" ht="25.35" customHeight="1">
      <c r="B12" s="1031"/>
      <c r="C12" s="1032"/>
      <c r="D12" s="1033" t="s">
        <v>1064</v>
      </c>
      <c r="E12" s="1033"/>
    </row>
    <row r="13" spans="1:5" ht="48">
      <c r="B13" s="1032"/>
      <c r="C13" s="1032"/>
      <c r="D13" s="735" t="s">
        <v>1065</v>
      </c>
      <c r="E13" s="735" t="s">
        <v>1066</v>
      </c>
    </row>
    <row r="14" spans="1:5">
      <c r="B14" s="299"/>
      <c r="C14" s="299"/>
      <c r="D14" s="611" t="s">
        <v>31</v>
      </c>
      <c r="E14" s="611" t="s">
        <v>53</v>
      </c>
    </row>
    <row r="15" spans="1:5" ht="12.75" customHeight="1">
      <c r="B15" s="316" t="s">
        <v>275</v>
      </c>
      <c r="C15" s="319" t="s">
        <v>1067</v>
      </c>
      <c r="D15" s="163">
        <v>0</v>
      </c>
      <c r="E15" s="163">
        <v>0</v>
      </c>
    </row>
    <row r="16" spans="1:5">
      <c r="B16" s="316" t="s">
        <v>276</v>
      </c>
      <c r="C16" s="319" t="s">
        <v>1068</v>
      </c>
      <c r="D16" s="163">
        <v>2275</v>
      </c>
      <c r="E16" s="163">
        <v>-670</v>
      </c>
    </row>
    <row r="17" spans="2:5">
      <c r="B17" s="316" t="s">
        <v>277</v>
      </c>
      <c r="C17" s="320" t="s">
        <v>1069</v>
      </c>
      <c r="D17" s="163">
        <v>941</v>
      </c>
      <c r="E17" s="163">
        <v>-30</v>
      </c>
    </row>
    <row r="18" spans="2:5">
      <c r="B18" s="316" t="s">
        <v>549</v>
      </c>
      <c r="C18" s="320" t="s">
        <v>1070</v>
      </c>
      <c r="D18" s="163">
        <v>1334</v>
      </c>
      <c r="E18" s="163">
        <v>-640</v>
      </c>
    </row>
    <row r="19" spans="2:5" ht="12.75" customHeight="1">
      <c r="B19" s="316" t="s">
        <v>881</v>
      </c>
      <c r="C19" s="320" t="s">
        <v>1071</v>
      </c>
      <c r="D19" s="163">
        <v>0</v>
      </c>
      <c r="E19" s="163">
        <v>0</v>
      </c>
    </row>
    <row r="20" spans="2:5" ht="12.75" customHeight="1">
      <c r="B20" s="316" t="s">
        <v>550</v>
      </c>
      <c r="C20" s="320" t="s">
        <v>1072</v>
      </c>
      <c r="D20" s="163">
        <v>0</v>
      </c>
      <c r="E20" s="163">
        <v>0</v>
      </c>
    </row>
    <row r="21" spans="2:5">
      <c r="B21" s="316" t="s">
        <v>570</v>
      </c>
      <c r="C21" s="320" t="s">
        <v>1073</v>
      </c>
      <c r="D21" s="163">
        <v>0</v>
      </c>
      <c r="E21" s="163">
        <v>0</v>
      </c>
    </row>
    <row r="22" spans="2:5">
      <c r="B22" s="321" t="s">
        <v>571</v>
      </c>
      <c r="C22" s="322" t="s">
        <v>63</v>
      </c>
      <c r="D22" s="158">
        <v>2275</v>
      </c>
      <c r="E22" s="158">
        <v>-670</v>
      </c>
    </row>
    <row r="24" spans="2:5">
      <c r="D24" s="318"/>
      <c r="E24" s="318"/>
    </row>
  </sheetData>
  <customSheetViews>
    <customSheetView guid="{CA1DE4BE-C006-4405-B064-304EE6CCACF1}">
      <selection activeCell="C12" sqref="C12"/>
      <pageMargins left="0.70866141732283472" right="0.70866141732283472" top="0.74803149606299213" bottom="0.74803149606299213" header="0.31496062992125984" footer="0.31496062992125984"/>
      <pageSetup paperSize="9" orientation="landscape" r:id="rId1"/>
      <headerFooter>
        <oddHeader>&amp;CBG
Приложение XV</oddHeader>
        <oddFooter>&amp;C&amp;P</oddFooter>
      </headerFooter>
    </customSheetView>
    <customSheetView guid="{DB462ED3-28DC-47D7-98F7-CED01F66E2C7}">
      <selection activeCell="C12" sqref="C12"/>
      <pageMargins left="0.70866141732283472" right="0.70866141732283472" top="0.74803149606299213" bottom="0.74803149606299213" header="0.31496062992125984" footer="0.31496062992125984"/>
      <pageSetup paperSize="9" orientation="landscape" r:id="rId2"/>
      <headerFooter>
        <oddHeader>&amp;CBG
Приложение XV</oddHeader>
        <oddFooter>&amp;C&amp;P</oddFooter>
      </headerFooter>
    </customSheetView>
    <customSheetView guid="{697182B0-1BEF-4A85-93A0-596802852AF2}">
      <selection activeCell="C12" sqref="C12"/>
      <pageMargins left="0.70866141732283472" right="0.70866141732283472" top="0.74803149606299213" bottom="0.74803149606299213" header="0.31496062992125984" footer="0.31496062992125984"/>
      <pageSetup paperSize="9" orientation="landscape" r:id="rId3"/>
      <headerFooter>
        <oddHeader>&amp;CBG
Приложение XV</oddHeader>
        <oddFooter>&amp;C&amp;P</oddFooter>
      </headerFooter>
    </customSheetView>
    <customSheetView guid="{931AA63B-6827-4BF4-8E25-ED232A88A09C}">
      <selection activeCell="C12" sqref="C12"/>
      <pageMargins left="0.70866141732283472" right="0.70866141732283472" top="0.74803149606299213" bottom="0.74803149606299213" header="0.31496062992125984" footer="0.31496062992125984"/>
      <pageSetup paperSize="9" orientation="landscape" r:id="rId4"/>
      <headerFooter>
        <oddHeader>&amp;CBG
Приложение XV</oddHeader>
        <oddFooter>&amp;C&amp;P</oddFooter>
      </headerFooter>
    </customSheetView>
    <customSheetView guid="{3AD1D9CC-D162-4119-AFCC-0AF9105FB248}">
      <selection activeCell="D11" sqref="D11"/>
      <pageMargins left="0.70866141732283472" right="0.70866141732283472" top="0.74803149606299213" bottom="0.74803149606299213" header="0.31496062992125984" footer="0.31496062992125984"/>
      <pageSetup paperSize="9" orientation="landscape" r:id="rId5"/>
      <headerFooter>
        <oddHeader>&amp;CBG
Приложение XV</oddHeader>
        <oddFooter>&amp;C&amp;P</oddFooter>
      </headerFooter>
    </customSheetView>
    <customSheetView guid="{7CCD1884-1631-4809-8751-AE0939C32419}">
      <selection activeCell="C12" sqref="C12"/>
      <pageMargins left="0.70866141732283472" right="0.70866141732283472" top="0.74803149606299213" bottom="0.74803149606299213" header="0.31496062992125984" footer="0.31496062992125984"/>
      <pageSetup paperSize="9" orientation="landscape" r:id="rId6"/>
      <headerFooter>
        <oddHeader>&amp;CBG
Приложение XV</oddHeader>
        <oddFooter>&amp;C&amp;P</oddFooter>
      </headerFooter>
    </customSheetView>
    <customSheetView guid="{D2C72E70-F766-4D56-9E10-3C91A63BB7F3}">
      <selection activeCell="B10" sqref="B10"/>
      <pageMargins left="0.70866141732283472" right="0.70866141732283472" top="0.74803149606299213" bottom="0.74803149606299213" header="0.31496062992125984" footer="0.31496062992125984"/>
      <pageSetup paperSize="9" orientation="landscape" r:id="rId7"/>
      <headerFooter>
        <oddHeader>&amp;CBG
Приложение XV</oddHeader>
        <oddFooter>&amp;C&amp;P</oddFooter>
      </headerFooter>
    </customSheetView>
    <customSheetView guid="{7CA1DEE6-746E-4947-9BED-24AAED6E8B57}" topLeftCell="A4">
      <selection activeCell="K6" sqref="K6"/>
      <pageMargins left="0.70866141732283472" right="0.70866141732283472" top="0.74803149606299213" bottom="0.74803149606299213" header="0.31496062992125984" footer="0.31496062992125984"/>
      <pageSetup paperSize="9" orientation="landscape" r:id="rId8"/>
      <headerFooter>
        <oddHeader>&amp;CBG
Приложение XV</oddHeader>
        <oddFooter>&amp;C&amp;P</oddFooter>
      </headerFooter>
    </customSheetView>
    <customSheetView guid="{CFC92B1C-D4F2-414F-8F12-92F529035B08}">
      <selection activeCell="D21" sqref="D21"/>
      <pageMargins left="0.70866141732283472" right="0.70866141732283472" top="0.74803149606299213" bottom="0.74803149606299213" header="0.31496062992125984" footer="0.31496062992125984"/>
      <pageSetup paperSize="9" orientation="landscape" r:id="rId9"/>
      <headerFooter>
        <oddHeader>&amp;CBG
Приложение XV</oddHeader>
        <oddFooter>&amp;C&amp;P</oddFooter>
      </headerFooter>
    </customSheetView>
    <customSheetView guid="{FD092655-EBEC-4730-9895-1567D9B70D5F}" topLeftCell="A4">
      <selection activeCell="K6" sqref="K6"/>
      <pageMargins left="0.70866141732283472" right="0.70866141732283472" top="0.74803149606299213" bottom="0.74803149606299213" header="0.31496062992125984" footer="0.31496062992125984"/>
      <pageSetup paperSize="9" orientation="landscape" r:id="rId10"/>
      <headerFooter>
        <oddHeader>&amp;CBG
Приложение XV</oddHeader>
        <oddFooter>&amp;C&amp;P</oddFooter>
      </headerFooter>
    </customSheetView>
    <customSheetView guid="{59094C18-3CB5-482F-AA6A-9C313A318EBB}">
      <selection activeCell="C12" sqref="C12"/>
      <pageMargins left="0.70866141732283472" right="0.70866141732283472" top="0.74803149606299213" bottom="0.74803149606299213" header="0.31496062992125984" footer="0.31496062992125984"/>
      <pageSetup paperSize="9" orientation="landscape" r:id="rId11"/>
      <headerFooter>
        <oddHeader>&amp;CBG
Приложение XV</oddHeader>
        <oddFooter>&amp;C&amp;P</oddFooter>
      </headerFooter>
    </customSheetView>
    <customSheetView guid="{21329C76-F86B-400D-B8F5-F75B383E5B14}">
      <selection activeCell="C12" sqref="C12"/>
      <pageMargins left="0.70866141732283472" right="0.70866141732283472" top="0.74803149606299213" bottom="0.74803149606299213" header="0.31496062992125984" footer="0.31496062992125984"/>
      <pageSetup paperSize="9" orientation="landscape" r:id="rId12"/>
      <headerFooter>
        <oddHeader>&amp;CBG
Приложение XV</oddHeader>
        <oddFooter>&amp;C&amp;P</oddFooter>
      </headerFooter>
    </customSheetView>
    <customSheetView guid="{08462586-B7E0-434D-B6F4-B2B21EAA5D46}">
      <selection activeCell="C12" sqref="C12"/>
      <pageMargins left="0.70866141732283472" right="0.70866141732283472" top="0.74803149606299213" bottom="0.74803149606299213" header="0.31496062992125984" footer="0.31496062992125984"/>
      <pageSetup paperSize="9" orientation="landscape" r:id="rId13"/>
      <headerFooter>
        <oddHeader>&amp;CBG
Приложение XV</oddHeader>
        <oddFooter>&amp;C&amp;P</oddFooter>
      </headerFooter>
    </customSheetView>
    <customSheetView guid="{D37F8A47-E42F-4741-BE8D-5D961F7BB394}" topLeftCell="A25">
      <selection activeCell="D4" sqref="D4"/>
      <pageMargins left="0.70866141732283472" right="0.70866141732283472" top="0.74803149606299213" bottom="0.74803149606299213" header="0.31496062992125984" footer="0.31496062992125984"/>
      <pageSetup paperSize="9" orientation="landscape" r:id="rId14"/>
      <headerFooter>
        <oddHeader>&amp;CBG
Приложение XV</oddHeader>
        <oddFooter>&amp;C&amp;P</oddFooter>
      </headerFooter>
    </customSheetView>
    <customSheetView guid="{5DDDA852-2807-4645-BC75-EBD4EF3323A7}">
      <selection activeCell="C12" sqref="C12"/>
      <pageMargins left="0.70866141732283472" right="0.70866141732283472" top="0.74803149606299213" bottom="0.74803149606299213" header="0.31496062992125984" footer="0.31496062992125984"/>
      <pageSetup paperSize="9" orientation="landscape" r:id="rId15"/>
      <headerFooter>
        <oddHeader>&amp;CBG
Приложение XV</oddHeader>
        <oddFooter>&amp;C&amp;P</oddFooter>
      </headerFooter>
    </customSheetView>
    <customSheetView guid="{51337751-BEAF-43F3-8CC9-400B99E751E8}" topLeftCell="A22">
      <selection activeCell="N34" sqref="N34"/>
      <pageMargins left="0.70866141732283472" right="0.70866141732283472" top="0.74803149606299213" bottom="0.74803149606299213" header="0.31496062992125984" footer="0.31496062992125984"/>
      <pageSetup paperSize="9" orientation="landscape" r:id="rId16"/>
      <headerFooter>
        <oddHeader>&amp;CBG
Приложение XV</oddHeader>
        <oddFooter>&amp;C&amp;P</oddFooter>
      </headerFooter>
    </customSheetView>
    <customSheetView guid="{3FCB7B24-049F-4685-83CB-5231093E0117}" showPageBreaks="1" topLeftCell="A22">
      <selection activeCell="D4" sqref="D4"/>
      <pageMargins left="0.70866141732283472" right="0.70866141732283472" top="0.74803149606299213" bottom="0.74803149606299213" header="0.31496062992125984" footer="0.31496062992125984"/>
      <pageSetup paperSize="9" orientation="landscape" r:id="rId17"/>
      <headerFooter>
        <oddHeader>&amp;CBG
Приложение XV</oddHeader>
        <oddFooter>&amp;C&amp;P</oddFooter>
      </headerFooter>
    </customSheetView>
  </customSheetViews>
  <mergeCells count="3">
    <mergeCell ref="B12:C12"/>
    <mergeCell ref="D12:E12"/>
    <mergeCell ref="B13:C13"/>
  </mergeCells>
  <pageMargins left="0.70866141732283472" right="0.70866141732283472" top="0.74803149606299213" bottom="0.74803149606299213" header="0.31496062992125984" footer="0.31496062992125984"/>
  <pageSetup paperSize="9" orientation="landscape" r:id="rId18"/>
  <headerFooter>
    <oddHeader>&amp;CBG
Приложение XV</oddHead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5C29F-9ED9-4783-A5BA-78EBB978A60C}">
  <sheetPr>
    <tabColor theme="9"/>
    <pageSetUpPr fitToPage="1"/>
  </sheetPr>
  <dimension ref="A1:O23"/>
  <sheetViews>
    <sheetView showGridLines="0" workbookViewId="0">
      <selection activeCell="A9" sqref="A9"/>
    </sheetView>
  </sheetViews>
  <sheetFormatPr defaultColWidth="9.140625" defaultRowHeight="12"/>
  <cols>
    <col min="1" max="1" width="17.7109375" style="312" bestFit="1" customWidth="1"/>
    <col min="2" max="2" width="7.42578125" style="312" customWidth="1"/>
    <col min="3" max="3" width="42.140625" style="312" customWidth="1"/>
    <col min="4" max="15" width="10.7109375" style="312" customWidth="1"/>
    <col min="16" max="16384" width="9.140625" style="312"/>
  </cols>
  <sheetData>
    <row r="1" spans="1:15" ht="24.75" customHeight="1">
      <c r="A1" s="629" t="str">
        <f>HYPERLINK("#INDEX!A2","back to index page")</f>
        <v>back to index page</v>
      </c>
    </row>
    <row r="5" spans="1:15">
      <c r="B5" s="315"/>
      <c r="C5" s="315"/>
      <c r="E5" s="315"/>
      <c r="G5" s="315"/>
      <c r="I5" s="315"/>
      <c r="K5" s="315"/>
    </row>
    <row r="9" spans="1:15" ht="24.75" customHeight="1">
      <c r="B9" s="547" t="s">
        <v>1133</v>
      </c>
      <c r="C9" s="548"/>
      <c r="D9" s="548"/>
      <c r="E9" s="548"/>
      <c r="F9" s="548"/>
      <c r="G9" s="548"/>
      <c r="H9" s="548"/>
      <c r="I9" s="548"/>
      <c r="J9" s="548"/>
      <c r="K9" s="548"/>
      <c r="L9" s="548"/>
      <c r="M9" s="548"/>
      <c r="N9" s="548"/>
      <c r="O9" s="548"/>
    </row>
    <row r="11" spans="1:15" ht="12.75" customHeight="1">
      <c r="O11" s="228" t="s">
        <v>50</v>
      </c>
    </row>
    <row r="12" spans="1:15" ht="12" customHeight="1">
      <c r="B12" s="50"/>
      <c r="C12" s="50"/>
      <c r="D12" s="1036" t="s">
        <v>1074</v>
      </c>
      <c r="E12" s="1037"/>
      <c r="F12" s="736" t="s">
        <v>1075</v>
      </c>
      <c r="G12" s="737"/>
      <c r="H12" s="737"/>
      <c r="I12" s="737"/>
      <c r="J12" s="737"/>
      <c r="K12" s="737"/>
      <c r="L12" s="737"/>
      <c r="M12" s="737"/>
      <c r="N12" s="737"/>
      <c r="O12" s="738"/>
    </row>
    <row r="13" spans="1:15" ht="21.75" customHeight="1">
      <c r="B13" s="50"/>
      <c r="C13" s="323"/>
      <c r="D13" s="1036"/>
      <c r="E13" s="1037"/>
      <c r="F13" s="739"/>
      <c r="G13" s="740"/>
      <c r="H13" s="1037" t="s">
        <v>1076</v>
      </c>
      <c r="I13" s="1034"/>
      <c r="J13" s="1034" t="s">
        <v>1077</v>
      </c>
      <c r="K13" s="1034"/>
      <c r="L13" s="1034" t="s">
        <v>1078</v>
      </c>
      <c r="M13" s="1034"/>
      <c r="N13" s="1034" t="s">
        <v>1079</v>
      </c>
      <c r="O13" s="1035"/>
    </row>
    <row r="14" spans="1:15" ht="36">
      <c r="B14" s="50"/>
      <c r="C14" s="323"/>
      <c r="D14" s="306" t="s">
        <v>645</v>
      </c>
      <c r="E14" s="709" t="s">
        <v>1066</v>
      </c>
      <c r="F14" s="741" t="s">
        <v>1065</v>
      </c>
      <c r="G14" s="741" t="s">
        <v>1066</v>
      </c>
      <c r="H14" s="741" t="s">
        <v>1065</v>
      </c>
      <c r="I14" s="728" t="s">
        <v>1066</v>
      </c>
      <c r="J14" s="741" t="s">
        <v>1065</v>
      </c>
      <c r="K14" s="741" t="s">
        <v>1066</v>
      </c>
      <c r="L14" s="741" t="s">
        <v>1065</v>
      </c>
      <c r="M14" s="728" t="s">
        <v>1066</v>
      </c>
      <c r="N14" s="741" t="s">
        <v>1065</v>
      </c>
      <c r="O14" s="728" t="s">
        <v>1066</v>
      </c>
    </row>
    <row r="15" spans="1:15">
      <c r="B15" s="50"/>
      <c r="C15" s="323"/>
      <c r="D15" s="612" t="s">
        <v>31</v>
      </c>
      <c r="E15" s="715" t="s">
        <v>53</v>
      </c>
      <c r="F15" s="612" t="s">
        <v>54</v>
      </c>
      <c r="G15" s="612" t="s">
        <v>1143</v>
      </c>
      <c r="H15" s="563" t="s">
        <v>55</v>
      </c>
      <c r="I15" s="563" t="s">
        <v>1144</v>
      </c>
      <c r="J15" s="715" t="s">
        <v>1145</v>
      </c>
      <c r="K15" s="563" t="s">
        <v>1146</v>
      </c>
      <c r="L15" s="42" t="s">
        <v>1248</v>
      </c>
      <c r="M15" s="42" t="s">
        <v>1249</v>
      </c>
      <c r="N15" s="42" t="s">
        <v>1250</v>
      </c>
      <c r="O15" s="42" t="s">
        <v>1251</v>
      </c>
    </row>
    <row r="16" spans="1:15" ht="24">
      <c r="B16" s="313" t="s">
        <v>275</v>
      </c>
      <c r="C16" s="293" t="s">
        <v>1080</v>
      </c>
      <c r="D16" s="163">
        <v>0</v>
      </c>
      <c r="E16" s="163">
        <v>0</v>
      </c>
      <c r="F16" s="163">
        <v>0</v>
      </c>
      <c r="G16" s="163">
        <v>0</v>
      </c>
      <c r="H16" s="324"/>
      <c r="I16" s="325"/>
      <c r="J16" s="325"/>
      <c r="K16" s="325"/>
      <c r="L16" s="325"/>
      <c r="M16" s="325"/>
      <c r="N16" s="325"/>
      <c r="O16" s="326"/>
    </row>
    <row r="17" spans="2:15" ht="24">
      <c r="B17" s="313" t="s">
        <v>276</v>
      </c>
      <c r="C17" s="293" t="s">
        <v>1081</v>
      </c>
      <c r="D17" s="163">
        <v>1983</v>
      </c>
      <c r="E17" s="163">
        <v>0</v>
      </c>
      <c r="F17" s="163">
        <v>2275</v>
      </c>
      <c r="G17" s="163">
        <v>-670</v>
      </c>
      <c r="H17" s="163">
        <v>1006</v>
      </c>
      <c r="I17" s="163">
        <v>0</v>
      </c>
      <c r="J17" s="163">
        <v>554</v>
      </c>
      <c r="K17" s="163">
        <v>-25</v>
      </c>
      <c r="L17" s="163">
        <v>715</v>
      </c>
      <c r="M17" s="163">
        <v>-645</v>
      </c>
      <c r="N17" s="163">
        <v>0</v>
      </c>
      <c r="O17" s="163">
        <v>0</v>
      </c>
    </row>
    <row r="18" spans="2:15">
      <c r="B18" s="313" t="s">
        <v>277</v>
      </c>
      <c r="C18" s="296" t="s">
        <v>1069</v>
      </c>
      <c r="D18" s="163">
        <v>758</v>
      </c>
      <c r="E18" s="163">
        <v>0</v>
      </c>
      <c r="F18" s="163">
        <v>941</v>
      </c>
      <c r="G18" s="163">
        <v>-30</v>
      </c>
      <c r="H18" s="163">
        <v>707</v>
      </c>
      <c r="I18" s="163">
        <v>0</v>
      </c>
      <c r="J18" s="163">
        <v>227</v>
      </c>
      <c r="K18" s="163">
        <v>-25</v>
      </c>
      <c r="L18" s="163">
        <v>7</v>
      </c>
      <c r="M18" s="163">
        <v>-5</v>
      </c>
      <c r="N18" s="163">
        <v>0</v>
      </c>
      <c r="O18" s="163">
        <v>0</v>
      </c>
    </row>
    <row r="19" spans="2:15">
      <c r="B19" s="313" t="s">
        <v>549</v>
      </c>
      <c r="C19" s="296" t="s">
        <v>1082</v>
      </c>
      <c r="D19" s="163">
        <v>1225</v>
      </c>
      <c r="E19" s="163">
        <v>0</v>
      </c>
      <c r="F19" s="163">
        <v>1334</v>
      </c>
      <c r="G19" s="163">
        <v>-640</v>
      </c>
      <c r="H19" s="163">
        <v>299</v>
      </c>
      <c r="I19" s="163">
        <v>0</v>
      </c>
      <c r="J19" s="163">
        <v>327</v>
      </c>
      <c r="K19" s="163">
        <v>0</v>
      </c>
      <c r="L19" s="163">
        <v>708</v>
      </c>
      <c r="M19" s="163">
        <v>-640</v>
      </c>
      <c r="N19" s="163">
        <v>0</v>
      </c>
      <c r="O19" s="163">
        <v>0</v>
      </c>
    </row>
    <row r="20" spans="2:15">
      <c r="B20" s="313" t="s">
        <v>881</v>
      </c>
      <c r="C20" s="296" t="s">
        <v>1071</v>
      </c>
      <c r="D20" s="163">
        <v>0</v>
      </c>
      <c r="E20" s="163">
        <v>0</v>
      </c>
      <c r="F20" s="163">
        <v>0</v>
      </c>
      <c r="G20" s="163">
        <v>0</v>
      </c>
      <c r="H20" s="163">
        <v>0</v>
      </c>
      <c r="I20" s="163">
        <v>0</v>
      </c>
      <c r="J20" s="163">
        <v>0</v>
      </c>
      <c r="K20" s="163">
        <v>0</v>
      </c>
      <c r="L20" s="163">
        <v>0</v>
      </c>
      <c r="M20" s="163">
        <v>0</v>
      </c>
      <c r="N20" s="163">
        <v>0</v>
      </c>
      <c r="O20" s="163">
        <v>0</v>
      </c>
    </row>
    <row r="21" spans="2:15">
      <c r="B21" s="313" t="s">
        <v>550</v>
      </c>
      <c r="C21" s="296" t="s">
        <v>1072</v>
      </c>
      <c r="D21" s="163">
        <v>0</v>
      </c>
      <c r="E21" s="163">
        <v>0</v>
      </c>
      <c r="F21" s="163">
        <v>0</v>
      </c>
      <c r="G21" s="163">
        <v>0</v>
      </c>
      <c r="H21" s="163">
        <v>0</v>
      </c>
      <c r="I21" s="163">
        <v>0</v>
      </c>
      <c r="J21" s="163">
        <v>0</v>
      </c>
      <c r="K21" s="163">
        <v>0</v>
      </c>
      <c r="L21" s="163">
        <v>0</v>
      </c>
      <c r="M21" s="163">
        <v>0</v>
      </c>
      <c r="N21" s="163">
        <v>0</v>
      </c>
      <c r="O21" s="163">
        <v>0</v>
      </c>
    </row>
    <row r="22" spans="2:15">
      <c r="B22" s="313" t="s">
        <v>570</v>
      </c>
      <c r="C22" s="296" t="s">
        <v>1073</v>
      </c>
      <c r="D22" s="163">
        <v>0</v>
      </c>
      <c r="E22" s="163">
        <v>0</v>
      </c>
      <c r="F22" s="163">
        <v>0</v>
      </c>
      <c r="G22" s="163">
        <v>0</v>
      </c>
      <c r="H22" s="163">
        <v>0</v>
      </c>
      <c r="I22" s="163">
        <v>0</v>
      </c>
      <c r="J22" s="163">
        <v>0</v>
      </c>
      <c r="K22" s="163">
        <v>0</v>
      </c>
      <c r="L22" s="163">
        <v>0</v>
      </c>
      <c r="M22" s="163">
        <v>0</v>
      </c>
      <c r="N22" s="163">
        <v>0</v>
      </c>
      <c r="O22" s="163">
        <v>0</v>
      </c>
    </row>
    <row r="23" spans="2:15">
      <c r="B23" s="327" t="s">
        <v>571</v>
      </c>
      <c r="C23" s="297" t="s">
        <v>63</v>
      </c>
      <c r="D23" s="158">
        <v>1983</v>
      </c>
      <c r="E23" s="158">
        <v>0</v>
      </c>
      <c r="F23" s="158">
        <v>2275</v>
      </c>
      <c r="G23" s="158">
        <v>-670</v>
      </c>
      <c r="H23" s="158">
        <v>1006</v>
      </c>
      <c r="I23" s="158">
        <v>0</v>
      </c>
      <c r="J23" s="158">
        <v>554</v>
      </c>
      <c r="K23" s="158">
        <v>-25</v>
      </c>
      <c r="L23" s="158">
        <v>715</v>
      </c>
      <c r="M23" s="158">
        <v>-645</v>
      </c>
      <c r="N23" s="158">
        <v>0</v>
      </c>
      <c r="O23" s="158">
        <v>0</v>
      </c>
    </row>
  </sheetData>
  <customSheetViews>
    <customSheetView guid="{CA1DE4BE-C006-4405-B064-304EE6CCACF1}" fitToPage="1" topLeftCell="A10">
      <selection activeCell="F14" sqref="F14"/>
      <pageMargins left="0.70866141732283472" right="0.70866141732283472" top="0.74803149606299213" bottom="0.74803149606299213" header="0.31496062992125984" footer="0.31496062992125984"/>
      <pageSetup paperSize="9" scale="43" orientation="landscape" r:id="rId1"/>
      <headerFooter>
        <oddHeader>&amp;CBG
Приложение XV</oddHeader>
        <oddFooter>&amp;C&amp;P</oddFooter>
      </headerFooter>
    </customSheetView>
    <customSheetView guid="{DB462ED3-28DC-47D7-98F7-CED01F66E2C7}" fitToPage="1" topLeftCell="A10">
      <selection activeCell="F14" sqref="F14"/>
      <pageMargins left="0.70866141732283472" right="0.70866141732283472" top="0.74803149606299213" bottom="0.74803149606299213" header="0.31496062992125984" footer="0.31496062992125984"/>
      <pageSetup paperSize="9" scale="42" orientation="landscape" r:id="rId2"/>
      <headerFooter>
        <oddHeader>&amp;CBG
Приложение XV</oddHeader>
        <oddFooter>&amp;C&amp;P</oddFooter>
      </headerFooter>
    </customSheetView>
    <customSheetView guid="{697182B0-1BEF-4A85-93A0-596802852AF2}" fitToPage="1" topLeftCell="A10">
      <selection activeCell="F14" sqref="F14"/>
      <pageMargins left="0.70866141732283472" right="0.70866141732283472" top="0.74803149606299213" bottom="0.74803149606299213" header="0.31496062992125984" footer="0.31496062992125984"/>
      <pageSetup paperSize="9" scale="42" orientation="landscape" r:id="rId3"/>
      <headerFooter>
        <oddHeader>&amp;CBG
Приложение XV</oddHeader>
        <oddFooter>&amp;C&amp;P</oddFooter>
      </headerFooter>
    </customSheetView>
    <customSheetView guid="{931AA63B-6827-4BF4-8E25-ED232A88A09C}" fitToPage="1" topLeftCell="A22">
      <selection activeCell="D30" sqref="D30"/>
      <pageMargins left="0.70866141732283472" right="0.70866141732283472" top="0.74803149606299213" bottom="0.74803149606299213" header="0.31496062992125984" footer="0.31496062992125984"/>
      <pageSetup paperSize="9" scale="37" orientation="landscape" r:id="rId4"/>
      <headerFooter>
        <oddHeader>&amp;CBG
Приложение XV</oddHeader>
        <oddFooter>&amp;C&amp;P</oddFooter>
      </headerFooter>
    </customSheetView>
    <customSheetView guid="{3AD1D9CC-D162-4119-AFCC-0AF9105FB248}" fitToPage="1">
      <selection activeCell="F32" sqref="F32"/>
      <pageMargins left="0.70866141732283472" right="0.70866141732283472" top="0.74803149606299213" bottom="0.74803149606299213" header="0.31496062992125984" footer="0.31496062992125984"/>
      <pageSetup paperSize="9" scale="42" orientation="landscape" r:id="rId5"/>
      <headerFooter>
        <oddHeader>&amp;CBG
Приложение XV</oddHeader>
        <oddFooter>&amp;C&amp;P</oddFooter>
      </headerFooter>
    </customSheetView>
    <customSheetView guid="{7CCD1884-1631-4809-8751-AE0939C32419}" fitToPage="1">
      <selection activeCell="F14" sqref="F14"/>
      <pageMargins left="0.70866141732283472" right="0.70866141732283472" top="0.74803149606299213" bottom="0.74803149606299213" header="0.31496062992125984" footer="0.31496062992125984"/>
      <pageSetup paperSize="9" scale="43" orientation="landscape" r:id="rId6"/>
      <headerFooter>
        <oddHeader>&amp;CBG
Приложение XV</oddHeader>
        <oddFooter>&amp;C&amp;P</oddFooter>
      </headerFooter>
    </customSheetView>
    <customSheetView guid="{D2C72E70-F766-4D56-9E10-3C91A63BB7F3}" fitToPage="1" topLeftCell="A10">
      <selection activeCell="B11" sqref="B11"/>
      <pageMargins left="0.70866141732283472" right="0.70866141732283472" top="0.74803149606299213" bottom="0.74803149606299213" header="0.31496062992125984" footer="0.31496062992125984"/>
      <pageSetup paperSize="9" scale="42" orientation="landscape" r:id="rId7"/>
      <headerFooter>
        <oddHeader>&amp;CBG
Приложение XV</oddHeader>
        <oddFooter>&amp;C&amp;P</oddFooter>
      </headerFooter>
    </customSheetView>
    <customSheetView guid="{7CA1DEE6-746E-4947-9BED-24AAED6E8B57}" fitToPage="1">
      <selection activeCell="A3" sqref="A3"/>
      <pageMargins left="0.70866141732283472" right="0.70866141732283472" top="0.74803149606299213" bottom="0.74803149606299213" header="0.31496062992125984" footer="0.31496062992125984"/>
      <pageSetup paperSize="9" scale="38" orientation="landscape" r:id="rId8"/>
      <headerFooter>
        <oddHeader>&amp;CBG
Приложение XV</oddHeader>
        <oddFooter>&amp;C&amp;P</oddFooter>
      </headerFooter>
    </customSheetView>
    <customSheetView guid="{CFC92B1C-D4F2-414F-8F12-92F529035B08}" fitToPage="1">
      <selection activeCell="E10" sqref="E10"/>
      <pageMargins left="0.70866141732283472" right="0.70866141732283472" top="0.74803149606299213" bottom="0.74803149606299213" header="0.31496062992125984" footer="0.31496062992125984"/>
      <pageSetup paperSize="9" scale="32" orientation="landscape" r:id="rId9"/>
      <headerFooter>
        <oddHeader>&amp;CBG
Приложение XV</oddHeader>
        <oddFooter>&amp;C&amp;P</oddFooter>
      </headerFooter>
    </customSheetView>
    <customSheetView guid="{FD092655-EBEC-4730-9895-1567D9B70D5F}" fitToPage="1">
      <selection activeCell="A3" sqref="A3"/>
      <pageMargins left="0.70866141732283472" right="0.70866141732283472" top="0.74803149606299213" bottom="0.74803149606299213" header="0.31496062992125984" footer="0.31496062992125984"/>
      <pageSetup paperSize="9" scale="38" orientation="landscape" r:id="rId10"/>
      <headerFooter>
        <oddHeader>&amp;CBG
Приложение XV</oddHeader>
        <oddFooter>&amp;C&amp;P</oddFooter>
      </headerFooter>
    </customSheetView>
    <customSheetView guid="{59094C18-3CB5-482F-AA6A-9C313A318EBB}" fitToPage="1" topLeftCell="A10">
      <selection activeCell="F14" sqref="F14"/>
      <pageMargins left="0.70866141732283472" right="0.70866141732283472" top="0.74803149606299213" bottom="0.74803149606299213" header="0.31496062992125984" footer="0.31496062992125984"/>
      <pageSetup paperSize="9" scale="42" orientation="landscape" r:id="rId11"/>
      <headerFooter>
        <oddHeader>&amp;CBG
Приложение XV</oddHeader>
        <oddFooter>&amp;C&amp;P</oddFooter>
      </headerFooter>
    </customSheetView>
    <customSheetView guid="{21329C76-F86B-400D-B8F5-F75B383E5B14}" fitToPage="1" topLeftCell="A10">
      <selection activeCell="F14" sqref="F14"/>
      <pageMargins left="0.70866141732283472" right="0.70866141732283472" top="0.74803149606299213" bottom="0.74803149606299213" header="0.31496062992125984" footer="0.31496062992125984"/>
      <pageSetup paperSize="9" scale="43" orientation="landscape" r:id="rId12"/>
      <headerFooter>
        <oddHeader>&amp;CBG
Приложение XV</oddHeader>
        <oddFooter>&amp;C&amp;P</oddFooter>
      </headerFooter>
    </customSheetView>
    <customSheetView guid="{08462586-B7E0-434D-B6F4-B2B21EAA5D46}" fitToPage="1" topLeftCell="A10">
      <selection activeCell="F14" sqref="F14"/>
      <pageMargins left="0.70866141732283472" right="0.70866141732283472" top="0.74803149606299213" bottom="0.74803149606299213" header="0.31496062992125984" footer="0.31496062992125984"/>
      <pageSetup paperSize="9" scale="43" orientation="landscape" r:id="rId13"/>
      <headerFooter>
        <oddHeader>&amp;CBG
Приложение XV</oddHeader>
        <oddFooter>&amp;C&amp;P</oddFooter>
      </headerFooter>
    </customSheetView>
    <customSheetView guid="{D37F8A47-E42F-4741-BE8D-5D961F7BB394}" fitToPage="1" topLeftCell="A38">
      <selection activeCell="E65" sqref="E65"/>
      <pageMargins left="0.70866141732283472" right="0.70866141732283472" top="0.74803149606299213" bottom="0.74803149606299213" header="0.31496062992125984" footer="0.31496062992125984"/>
      <pageSetup paperSize="9" scale="32" orientation="landscape" r:id="rId14"/>
      <headerFooter>
        <oddHeader>&amp;CBG
Приложение XV</oddHeader>
        <oddFooter>&amp;C&amp;P</oddFooter>
      </headerFooter>
    </customSheetView>
    <customSheetView guid="{5DDDA852-2807-4645-BC75-EBD4EF3323A7}" fitToPage="1">
      <selection activeCell="F14" sqref="F14"/>
      <pageMargins left="0.70866141732283472" right="0.70866141732283472" top="0.74803149606299213" bottom="0.74803149606299213" header="0.31496062992125984" footer="0.31496062992125984"/>
      <pageSetup paperSize="9" scale="37" orientation="landscape" r:id="rId15"/>
      <headerFooter>
        <oddHeader>&amp;CBG
Приложение XV</oddHeader>
        <oddFooter>&amp;C&amp;P</oddFooter>
      </headerFooter>
    </customSheetView>
    <customSheetView guid="{51337751-BEAF-43F3-8CC9-400B99E751E8}" fitToPage="1" topLeftCell="O22">
      <selection activeCell="U38" sqref="U38:AF38"/>
      <pageMargins left="0.70866141732283472" right="0.70866141732283472" top="0.74803149606299213" bottom="0.74803149606299213" header="0.31496062992125984" footer="0.31496062992125984"/>
      <pageSetup paperSize="9" scale="31" orientation="landscape" r:id="rId16"/>
      <headerFooter>
        <oddHeader>&amp;CBG
Приложение XV</oddHeader>
        <oddFooter>&amp;C&amp;P</oddFooter>
      </headerFooter>
    </customSheetView>
    <customSheetView guid="{3FCB7B24-049F-4685-83CB-5231093E0117}" showPageBreaks="1" fitToPage="1" topLeftCell="A38">
      <selection activeCell="D4" sqref="D4"/>
      <pageMargins left="0.70866141732283472" right="0.70866141732283472" top="0.74803149606299213" bottom="0.74803149606299213" header="0.31496062992125984" footer="0.31496062992125984"/>
      <pageSetup paperSize="9" scale="31" orientation="landscape" r:id="rId17"/>
      <headerFooter>
        <oddHeader>&amp;CBG
Приложение XV</oddHeader>
        <oddFooter>&amp;C&amp;P</oddFooter>
      </headerFooter>
    </customSheetView>
  </customSheetViews>
  <mergeCells count="5">
    <mergeCell ref="L13:M13"/>
    <mergeCell ref="N13:O13"/>
    <mergeCell ref="D12:E13"/>
    <mergeCell ref="H13:I13"/>
    <mergeCell ref="J13:K13"/>
  </mergeCells>
  <pageMargins left="0.70866141732283472" right="0.70866141732283472" top="0.74803149606299213" bottom="0.74803149606299213" header="0.31496062992125984" footer="0.31496062992125984"/>
  <pageSetup paperSize="9" scale="32" orientation="landscape" r:id="rId18"/>
  <headerFooter>
    <oddHeader>&amp;CBG
Приложение XV</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sheetPr>
  <dimension ref="A1:D21"/>
  <sheetViews>
    <sheetView showGridLines="0" workbookViewId="0">
      <selection activeCell="A9" sqref="A9"/>
    </sheetView>
  </sheetViews>
  <sheetFormatPr defaultColWidth="9.140625" defaultRowHeight="12"/>
  <cols>
    <col min="1" max="1" width="17.7109375" style="3" bestFit="1" customWidth="1"/>
    <col min="2" max="2" width="3.85546875" style="3" customWidth="1"/>
    <col min="3" max="3" width="64.140625" style="3" customWidth="1"/>
    <col min="4" max="4" width="15" style="3" customWidth="1"/>
    <col min="5" max="16384" width="9.140625" style="3"/>
  </cols>
  <sheetData>
    <row r="1" spans="1:4" ht="24.75" customHeight="1">
      <c r="A1" s="625" t="str">
        <f>HYPERLINK("#INDEX!A2","back to index page")</f>
        <v>back to index page</v>
      </c>
    </row>
    <row r="9" spans="1:4" ht="24.75" customHeight="1">
      <c r="B9" s="517" t="s">
        <v>1273</v>
      </c>
      <c r="C9" s="518"/>
      <c r="D9" s="518"/>
    </row>
    <row r="11" spans="1:4">
      <c r="D11" s="57" t="s">
        <v>50</v>
      </c>
    </row>
    <row r="12" spans="1:4" ht="36">
      <c r="C12" s="29"/>
      <c r="D12" s="168" t="s">
        <v>290</v>
      </c>
    </row>
    <row r="13" spans="1:4">
      <c r="C13" s="29"/>
      <c r="D13" s="34" t="s">
        <v>0</v>
      </c>
    </row>
    <row r="14" spans="1:4" s="17" customFormat="1">
      <c r="B14" s="127" t="s">
        <v>2</v>
      </c>
      <c r="C14" s="60" t="s">
        <v>284</v>
      </c>
      <c r="D14" s="158">
        <v>557112</v>
      </c>
    </row>
    <row r="15" spans="1:4">
      <c r="B15" s="128" t="s">
        <v>3</v>
      </c>
      <c r="C15" s="21" t="s">
        <v>286</v>
      </c>
      <c r="D15" s="163">
        <v>244625</v>
      </c>
    </row>
    <row r="16" spans="1:4">
      <c r="B16" s="128" t="s">
        <v>4</v>
      </c>
      <c r="C16" s="62" t="s">
        <v>287</v>
      </c>
      <c r="D16" s="163">
        <v>-319105</v>
      </c>
    </row>
    <row r="17" spans="2:4">
      <c r="B17" s="128" t="s">
        <v>5</v>
      </c>
      <c r="C17" s="62" t="s">
        <v>288</v>
      </c>
      <c r="D17" s="163">
        <v>-124364</v>
      </c>
    </row>
    <row r="18" spans="2:4">
      <c r="B18" s="128" t="s">
        <v>6</v>
      </c>
      <c r="C18" s="62" t="s">
        <v>289</v>
      </c>
      <c r="D18" s="163">
        <v>-194741</v>
      </c>
    </row>
    <row r="19" spans="2:4" s="17" customFormat="1">
      <c r="B19" s="127">
        <v>6</v>
      </c>
      <c r="C19" s="25" t="s">
        <v>285</v>
      </c>
      <c r="D19" s="158">
        <v>482632</v>
      </c>
    </row>
    <row r="20" spans="2:4">
      <c r="B20" s="28"/>
    </row>
    <row r="21" spans="2:4">
      <c r="B21" s="28"/>
    </row>
  </sheetData>
  <customSheetViews>
    <customSheetView guid="{CA1DE4BE-C006-4405-B064-304EE6CCACF1}">
      <selection activeCell="C32" sqref="C32"/>
      <pageMargins left="0.7" right="0.7" top="0.75" bottom="0.75" header="0.3" footer="0.3"/>
      <pageSetup paperSize="9" orientation="portrait" r:id="rId1"/>
    </customSheetView>
    <customSheetView guid="{DB462ED3-28DC-47D7-98F7-CED01F66E2C7}">
      <selection activeCell="C32" sqref="C32"/>
      <pageMargins left="0.7" right="0.7" top="0.75" bottom="0.75" header="0.3" footer="0.3"/>
      <pageSetup paperSize="9" orientation="portrait" r:id="rId2"/>
    </customSheetView>
    <customSheetView guid="{697182B0-1BEF-4A85-93A0-596802852AF2}">
      <selection activeCell="C32" sqref="C32"/>
      <pageMargins left="0.7" right="0.7" top="0.75" bottom="0.75" header="0.3" footer="0.3"/>
      <pageSetup paperSize="9" orientation="portrait" r:id="rId3"/>
    </customSheetView>
    <customSheetView guid="{931AA63B-6827-4BF4-8E25-ED232A88A09C}">
      <selection activeCell="C18" sqref="C18"/>
      <pageMargins left="0.7" right="0.7" top="0.75" bottom="0.75" header="0.3" footer="0.3"/>
    </customSheetView>
    <customSheetView guid="{3AD1D9CC-D162-4119-AFCC-0AF9105FB248}">
      <selection activeCell="D39" sqref="D39"/>
      <pageMargins left="0.7" right="0.7" top="0.75" bottom="0.75" header="0.3" footer="0.3"/>
    </customSheetView>
    <customSheetView guid="{7CCD1884-1631-4809-8751-AE0939C32419}">
      <selection activeCell="I16" sqref="I16"/>
      <pageMargins left="0.7" right="0.7" top="0.75" bottom="0.75" header="0.3" footer="0.3"/>
    </customSheetView>
    <customSheetView guid="{D2C72E70-F766-4D56-9E10-3C91A63BB7F3}">
      <selection activeCell="B14" sqref="B14"/>
      <pageMargins left="0.7" right="0.7" top="0.75" bottom="0.75" header="0.3" footer="0.3"/>
      <pageSetup paperSize="9" orientation="portrait" r:id="rId4"/>
    </customSheetView>
    <customSheetView guid="{A7B3A108-9CF6-4687-9321-110D304B17B9}">
      <selection activeCell="E10" sqref="E10"/>
      <pageMargins left="0.7" right="0.7" top="0.75" bottom="0.75" header="0.3" footer="0.3"/>
    </customSheetView>
    <customSheetView guid="{D3393B8E-C3CB-4E3A-976E-E4CD065299F0}">
      <selection activeCell="G14" sqref="G14:I21"/>
      <pageMargins left="0.7" right="0.7" top="0.75" bottom="0.75" header="0.3" footer="0.3"/>
    </customSheetView>
    <customSheetView guid="{B3153F5C-CAD5-4C41-96F3-3BC56052414C}" topLeftCell="A22">
      <selection activeCell="A27" sqref="A27:C34"/>
      <pageMargins left="0.7" right="0.7" top="0.75" bottom="0.75" header="0.3" footer="0.3"/>
    </customSheetView>
    <customSheetView guid="{FB7DEBE1-1047-4BE4-82FD-4BCA0CA8DD58}" topLeftCell="A10">
      <selection activeCell="B17" sqref="B17"/>
      <pageMargins left="0.7" right="0.7" top="0.75" bottom="0.75" header="0.3" footer="0.3"/>
    </customSheetView>
    <customSheetView guid="{8A1326BD-F0AB-414F-9F91-C2BB94CC9C17}">
      <selection activeCell="L19" sqref="L19"/>
      <pageMargins left="0.7" right="0.7" top="0.75" bottom="0.75" header="0.3" footer="0.3"/>
      <pageSetup paperSize="9" orientation="portrait" r:id="rId5"/>
    </customSheetView>
    <customSheetView guid="{F0048D33-26BA-4893-8BCC-88CEF82FEBB6}">
      <selection activeCell="H40" sqref="H40"/>
      <pageMargins left="0.7" right="0.7" top="0.75" bottom="0.75" header="0.3" footer="0.3"/>
    </customSheetView>
    <customSheetView guid="{0780CBEB-AF66-401E-9AFD-5F77700585BC}">
      <selection activeCell="D38" sqref="D38"/>
      <pageMargins left="0.7" right="0.7" top="0.75" bottom="0.75" header="0.3" footer="0.3"/>
    </customSheetView>
    <customSheetView guid="{F536E858-E5B2-4B36-88FC-BE776803F921}">
      <selection activeCell="C17" sqref="C17:C20"/>
      <pageMargins left="0.7" right="0.7" top="0.75" bottom="0.75" header="0.3" footer="0.3"/>
    </customSheetView>
    <customSheetView guid="{70E7FFDC-983F-46F7-B68F-0BE0A8C942E0}" topLeftCell="A25">
      <selection activeCell="H52" sqref="H52"/>
      <pageMargins left="0.7" right="0.7" top="0.75" bottom="0.75" header="0.3" footer="0.3"/>
    </customSheetView>
    <customSheetView guid="{F277ACEF-9FF8-431F-8537-DE60B790AA4F}">
      <selection activeCell="H15" sqref="H15"/>
      <pageMargins left="0.7" right="0.7" top="0.75" bottom="0.75" header="0.3" footer="0.3"/>
    </customSheetView>
    <customSheetView guid="{7CA1DEE6-746E-4947-9BED-24AAED6E8B57}" topLeftCell="A4">
      <selection activeCell="B23" sqref="B23"/>
      <pageMargins left="0.7" right="0.7" top="0.75" bottom="0.75" header="0.3" footer="0.3"/>
      <pageSetup paperSize="9" orientation="portrait" r:id="rId6"/>
    </customSheetView>
    <customSheetView guid="{CFC92B1C-D4F2-414F-8F12-92F529035B08}">
      <selection activeCell="D39" sqref="D39:D40"/>
      <pageMargins left="0.7" right="0.7" top="0.75" bottom="0.75" header="0.3" footer="0.3"/>
      <pageSetup paperSize="9" orientation="portrait" r:id="rId7"/>
    </customSheetView>
    <customSheetView guid="{FD092655-EBEC-4730-9895-1567D9B70D5F}" topLeftCell="A4">
      <selection activeCell="C31" sqref="C31"/>
      <pageMargins left="0.7" right="0.7" top="0.75" bottom="0.75" header="0.3" footer="0.3"/>
    </customSheetView>
    <customSheetView guid="{59094C18-3CB5-482F-AA6A-9C313A318EBB}">
      <selection activeCell="C32" sqref="C32"/>
      <pageMargins left="0.7" right="0.7" top="0.75" bottom="0.75" header="0.3" footer="0.3"/>
      <pageSetup paperSize="9" orientation="portrait" r:id="rId8"/>
    </customSheetView>
    <customSheetView guid="{21329C76-F86B-400D-B8F5-F75B383E5B14}">
      <selection activeCell="C32" sqref="C32"/>
      <pageMargins left="0.7" right="0.7" top="0.75" bottom="0.75" header="0.3" footer="0.3"/>
      <pageSetup paperSize="9" orientation="portrait" r:id="rId9"/>
    </customSheetView>
    <customSheetView guid="{08462586-B7E0-434D-B6F4-B2B21EAA5D46}">
      <selection activeCell="C32" sqref="C32"/>
      <pageMargins left="0.7" right="0.7" top="0.75" bottom="0.75" header="0.3" footer="0.3"/>
      <pageSetup paperSize="9" orientation="portrait" r:id="rId10"/>
    </customSheetView>
    <customSheetView guid="{D37F8A47-E42F-4741-BE8D-5D961F7BB394}" topLeftCell="A9">
      <selection activeCell="D4" sqref="D4"/>
      <pageMargins left="0.7" right="0.7" top="0.75" bottom="0.75" header="0.3" footer="0.3"/>
      <pageSetup paperSize="9" orientation="portrait" r:id="rId11"/>
    </customSheetView>
    <customSheetView guid="{5DDDA852-2807-4645-BC75-EBD4EF3323A7}" topLeftCell="F1">
      <selection activeCell="I16" sqref="I16"/>
      <pageMargins left="0.7" right="0.7" top="0.75" bottom="0.75" header="0.3" footer="0.3"/>
      <pageSetup paperSize="9" orientation="portrait" r:id="rId12"/>
    </customSheetView>
    <customSheetView guid="{51337751-BEAF-43F3-8CC9-400B99E751E8}" topLeftCell="A10">
      <selection activeCell="E38" sqref="E38"/>
      <pageMargins left="0.7" right="0.7" top="0.75" bottom="0.75" header="0.3" footer="0.3"/>
      <pageSetup paperSize="9" orientation="portrait" r:id="rId13"/>
    </customSheetView>
    <customSheetView guid="{3FCB7B24-049F-4685-83CB-5231093E0117}" showPageBreaks="1" topLeftCell="A9">
      <selection activeCell="D4" sqref="D4"/>
      <pageMargins left="0.7" right="0.7" top="0.75" bottom="0.75" header="0.3" footer="0.3"/>
      <pageSetup paperSize="9" orientation="portrait" r:id="rId14"/>
    </customSheetView>
  </customSheetViews>
  <pageMargins left="0.7" right="0.7" top="0.75" bottom="0.75" header="0.3" footer="0.3"/>
  <pageSetup paperSize="9" orientation="portrait" r:id="rId1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sheetPr>
  <dimension ref="A1:E26"/>
  <sheetViews>
    <sheetView showGridLines="0" workbookViewId="0">
      <selection activeCell="A9" sqref="A9"/>
    </sheetView>
  </sheetViews>
  <sheetFormatPr defaultColWidth="9.140625" defaultRowHeight="12"/>
  <cols>
    <col min="1" max="1" width="17.7109375" style="3" bestFit="1" customWidth="1"/>
    <col min="2" max="2" width="4.140625" style="28" customWidth="1"/>
    <col min="3" max="3" width="56.5703125" style="3" customWidth="1"/>
    <col min="4" max="4" width="18.42578125" style="3" customWidth="1"/>
    <col min="5" max="5" width="13.5703125" style="3" customWidth="1"/>
    <col min="6" max="6" width="9.140625" style="3"/>
    <col min="7" max="7" width="12.85546875" style="3" customWidth="1"/>
    <col min="8" max="8" width="12.5703125" style="3" bestFit="1" customWidth="1"/>
    <col min="9" max="13" width="9.140625" style="3"/>
    <col min="14" max="14" width="12.140625" style="3" bestFit="1" customWidth="1"/>
    <col min="15" max="16" width="10" style="3" bestFit="1" customWidth="1"/>
    <col min="17" max="17" width="9.140625" style="3"/>
    <col min="18" max="18" width="21.5703125" style="3" bestFit="1" customWidth="1"/>
    <col min="19" max="19" width="18.5703125" style="3" customWidth="1"/>
    <col min="20" max="16384" width="9.140625" style="3"/>
  </cols>
  <sheetData>
    <row r="1" spans="1:5" ht="24.75" customHeight="1">
      <c r="A1" s="625" t="str">
        <f>HYPERLINK("#INDEX!A2","back to index page")</f>
        <v>back to index page</v>
      </c>
      <c r="B1" s="3"/>
    </row>
    <row r="4" spans="1:5">
      <c r="C4" s="17"/>
    </row>
    <row r="5" spans="1:5">
      <c r="C5" s="17"/>
    </row>
    <row r="9" spans="1:5" ht="24.75" customHeight="1">
      <c r="B9" s="517" t="s">
        <v>2021</v>
      </c>
      <c r="C9" s="518"/>
      <c r="D9" s="518"/>
      <c r="E9" s="518"/>
    </row>
    <row r="11" spans="1:5">
      <c r="B11" s="28" t="s">
        <v>153</v>
      </c>
      <c r="E11" s="57" t="s">
        <v>50</v>
      </c>
    </row>
    <row r="12" spans="1:5" s="17" customFormat="1" ht="36">
      <c r="B12" s="742"/>
      <c r="C12" s="743"/>
      <c r="D12" s="709" t="s">
        <v>1014</v>
      </c>
      <c r="E12" s="709" t="s">
        <v>1015</v>
      </c>
    </row>
    <row r="13" spans="1:5">
      <c r="B13" s="369"/>
      <c r="C13" s="299"/>
      <c r="D13" s="563" t="s">
        <v>31</v>
      </c>
      <c r="E13" s="563" t="s">
        <v>53</v>
      </c>
    </row>
    <row r="14" spans="1:5" s="17" customFormat="1">
      <c r="B14" s="305" t="s">
        <v>275</v>
      </c>
      <c r="C14" s="306" t="s">
        <v>1016</v>
      </c>
      <c r="D14" s="158">
        <v>557112</v>
      </c>
      <c r="E14" s="370"/>
    </row>
    <row r="15" spans="1:5" s="28" customFormat="1">
      <c r="B15" s="303" t="s">
        <v>276</v>
      </c>
      <c r="C15" s="304" t="s">
        <v>1017</v>
      </c>
      <c r="D15" s="163">
        <v>244625</v>
      </c>
      <c r="E15" s="370"/>
    </row>
    <row r="16" spans="1:5">
      <c r="B16" s="303" t="s">
        <v>277</v>
      </c>
      <c r="C16" s="304" t="s">
        <v>1018</v>
      </c>
      <c r="D16" s="163">
        <v>-319105</v>
      </c>
      <c r="E16" s="370"/>
    </row>
    <row r="17" spans="2:5">
      <c r="B17" s="303" t="s">
        <v>549</v>
      </c>
      <c r="C17" s="371" t="s">
        <v>1019</v>
      </c>
      <c r="D17" s="163">
        <v>-83298</v>
      </c>
      <c r="E17" s="370"/>
    </row>
    <row r="18" spans="2:5">
      <c r="B18" s="303" t="s">
        <v>881</v>
      </c>
      <c r="C18" s="371" t="s">
        <v>1020</v>
      </c>
      <c r="D18" s="163">
        <v>-78118</v>
      </c>
      <c r="E18" s="370"/>
    </row>
    <row r="19" spans="2:5">
      <c r="B19" s="303" t="s">
        <v>550</v>
      </c>
      <c r="C19" s="371" t="s">
        <v>1021</v>
      </c>
      <c r="D19" s="163">
        <v>-14691</v>
      </c>
      <c r="E19" s="163">
        <v>30065</v>
      </c>
    </row>
    <row r="20" spans="2:5">
      <c r="B20" s="303" t="s">
        <v>570</v>
      </c>
      <c r="C20" s="371" t="s">
        <v>1022</v>
      </c>
      <c r="D20" s="163">
        <v>-2499</v>
      </c>
      <c r="E20" s="163">
        <v>2694</v>
      </c>
    </row>
    <row r="21" spans="2:5">
      <c r="B21" s="303" t="s">
        <v>571</v>
      </c>
      <c r="C21" s="371" t="s">
        <v>1023</v>
      </c>
      <c r="D21" s="163">
        <v>-8821</v>
      </c>
      <c r="E21" s="163">
        <v>0</v>
      </c>
    </row>
    <row r="22" spans="2:5">
      <c r="B22" s="303" t="s">
        <v>551</v>
      </c>
      <c r="C22" s="371" t="s">
        <v>1024</v>
      </c>
      <c r="D22" s="163">
        <v>0</v>
      </c>
      <c r="E22" s="163">
        <v>0</v>
      </c>
    </row>
    <row r="23" spans="2:5" s="17" customFormat="1">
      <c r="B23" s="303" t="s">
        <v>572</v>
      </c>
      <c r="C23" s="371" t="s">
        <v>1025</v>
      </c>
      <c r="D23" s="163">
        <v>-124364</v>
      </c>
      <c r="E23" s="370"/>
    </row>
    <row r="24" spans="2:5">
      <c r="B24" s="303" t="s">
        <v>573</v>
      </c>
      <c r="C24" s="371" t="s">
        <v>1026</v>
      </c>
      <c r="D24" s="163">
        <v>-7314</v>
      </c>
      <c r="E24" s="370"/>
    </row>
    <row r="25" spans="2:5">
      <c r="B25" s="372" t="s">
        <v>553</v>
      </c>
      <c r="C25" s="373" t="s">
        <v>1027</v>
      </c>
      <c r="D25" s="163">
        <v>0</v>
      </c>
      <c r="E25" s="370"/>
    </row>
    <row r="26" spans="2:5">
      <c r="B26" s="305" t="s">
        <v>556</v>
      </c>
      <c r="C26" s="306" t="s">
        <v>1028</v>
      </c>
      <c r="D26" s="158">
        <v>482632</v>
      </c>
      <c r="E26" s="370"/>
    </row>
  </sheetData>
  <customSheetViews>
    <customSheetView guid="{CA1DE4BE-C006-4405-B064-304EE6CCACF1}" topLeftCell="A16">
      <selection activeCell="D22" sqref="D22"/>
      <pageMargins left="0.7" right="0.7" top="0.75" bottom="0.75" header="0.3" footer="0.3"/>
      <pageSetup paperSize="9" orientation="portrait" r:id="rId1"/>
    </customSheetView>
    <customSheetView guid="{DB462ED3-28DC-47D7-98F7-CED01F66E2C7}" topLeftCell="A16">
      <selection activeCell="D22" sqref="D22"/>
      <pageMargins left="0.7" right="0.7" top="0.75" bottom="0.75" header="0.3" footer="0.3"/>
      <pageSetup paperSize="9" orientation="portrait" r:id="rId2"/>
    </customSheetView>
    <customSheetView guid="{697182B0-1BEF-4A85-93A0-596802852AF2}" topLeftCell="A16">
      <selection activeCell="D22" sqref="D22"/>
      <pageMargins left="0.7" right="0.7" top="0.75" bottom="0.75" header="0.3" footer="0.3"/>
      <pageSetup paperSize="9" orientation="portrait" r:id="rId3"/>
    </customSheetView>
    <customSheetView guid="{931AA63B-6827-4BF4-8E25-ED232A88A09C}" topLeftCell="A9">
      <selection activeCell="C40" sqref="C40"/>
      <pageMargins left="0.7" right="0.7" top="0.75" bottom="0.75" header="0.3" footer="0.3"/>
    </customSheetView>
    <customSheetView guid="{3AD1D9CC-D162-4119-AFCC-0AF9105FB248}">
      <selection activeCell="C4" sqref="C4:D8"/>
      <pageMargins left="0.7" right="0.7" top="0.75" bottom="0.75" header="0.3" footer="0.3"/>
      <pageSetup paperSize="9" orientation="portrait" r:id="rId4"/>
    </customSheetView>
    <customSheetView guid="{7CCD1884-1631-4809-8751-AE0939C32419}">
      <selection activeCell="D17" sqref="D17"/>
      <pageMargins left="0.7" right="0.7" top="0.75" bottom="0.75" header="0.3" footer="0.3"/>
      <pageSetup paperSize="9" orientation="portrait" r:id="rId5"/>
    </customSheetView>
    <customSheetView guid="{D2C72E70-F766-4D56-9E10-3C91A63BB7F3}" topLeftCell="A16">
      <selection activeCell="B36" sqref="B36"/>
      <pageMargins left="0.7" right="0.7" top="0.75" bottom="0.75" header="0.3" footer="0.3"/>
      <pageSetup paperSize="9" orientation="portrait" r:id="rId6"/>
    </customSheetView>
    <customSheetView guid="{A7B3A108-9CF6-4687-9321-110D304B17B9}" scale="110" topLeftCell="A10">
      <selection activeCell="F28" sqref="F28"/>
      <pageMargins left="0.7" right="0.7" top="0.75" bottom="0.75" header="0.3" footer="0.3"/>
      <pageSetup paperSize="9" orientation="portrait" r:id="rId7"/>
    </customSheetView>
    <customSheetView guid="{D3393B8E-C3CB-4E3A-976E-E4CD065299F0}">
      <selection activeCell="G14" sqref="G14:I27"/>
      <pageMargins left="0.7" right="0.7" top="0.75" bottom="0.75" header="0.3" footer="0.3"/>
      <pageSetup paperSize="9" orientation="portrait" r:id="rId8"/>
    </customSheetView>
    <customSheetView guid="{B3153F5C-CAD5-4C41-96F3-3BC56052414C}" topLeftCell="A24">
      <selection activeCell="A32" sqref="A32:C44"/>
      <pageMargins left="0.7" right="0.7" top="0.75" bottom="0.75" header="0.3" footer="0.3"/>
    </customSheetView>
    <customSheetView guid="{FB7DEBE1-1047-4BE4-82FD-4BCA0CA8DD58}">
      <selection activeCell="F33" sqref="F33"/>
      <pageMargins left="0.7" right="0.7" top="0.75" bottom="0.75" header="0.3" footer="0.3"/>
    </customSheetView>
    <customSheetView guid="{8A1326BD-F0AB-414F-9F91-C2BB94CC9C17}">
      <selection activeCell="C19" sqref="C19"/>
      <pageMargins left="0.7" right="0.7" top="0.75" bottom="0.75" header="0.3" footer="0.3"/>
    </customSheetView>
    <customSheetView guid="{F0048D33-26BA-4893-8BCC-88CEF82FEBB6}">
      <selection activeCell="H25" sqref="H25"/>
      <pageMargins left="0.7" right="0.7" top="0.75" bottom="0.75" header="0.3" footer="0.3"/>
    </customSheetView>
    <customSheetView guid="{0780CBEB-AF66-401E-9AFD-5F77700585BC}" topLeftCell="A31">
      <selection activeCell="D46" sqref="D46"/>
      <pageMargins left="0.7" right="0.7" top="0.75" bottom="0.75" header="0.3" footer="0.3"/>
      <pageSetup paperSize="9" orientation="portrait" r:id="rId9"/>
    </customSheetView>
    <customSheetView guid="{F536E858-E5B2-4B36-88FC-BE776803F921}">
      <selection activeCell="C25" sqref="C25"/>
      <pageMargins left="0.7" right="0.7" top="0.75" bottom="0.75" header="0.3" footer="0.3"/>
    </customSheetView>
    <customSheetView guid="{70E7FFDC-983F-46F7-B68F-0BE0A8C942E0}" topLeftCell="A28">
      <selection activeCell="A33" sqref="A33"/>
      <pageMargins left="0.7" right="0.7" top="0.75" bottom="0.75" header="0.3" footer="0.3"/>
      <pageSetup paperSize="9" orientation="portrait" r:id="rId10"/>
    </customSheetView>
    <customSheetView guid="{F277ACEF-9FF8-431F-8537-DE60B790AA4F}" topLeftCell="A22">
      <selection activeCell="H25" sqref="H25"/>
      <pageMargins left="0.7" right="0.7" top="0.75" bottom="0.75" header="0.3" footer="0.3"/>
      <pageSetup paperSize="9" orientation="portrait" r:id="rId11"/>
    </customSheetView>
    <customSheetView guid="{7CA1DEE6-746E-4947-9BED-24AAED6E8B57}" topLeftCell="A13">
      <selection activeCell="E32" sqref="E32"/>
      <pageMargins left="0.7" right="0.7" top="0.75" bottom="0.75" header="0.3" footer="0.3"/>
      <pageSetup paperSize="9" orientation="portrait" r:id="rId12"/>
    </customSheetView>
    <customSheetView guid="{CFC92B1C-D4F2-414F-8F12-92F529035B08}" topLeftCell="A37">
      <selection activeCell="D23" sqref="D23"/>
      <pageMargins left="0.7" right="0.7" top="0.75" bottom="0.75" header="0.3" footer="0.3"/>
      <pageSetup paperSize="9" orientation="portrait" r:id="rId13"/>
    </customSheetView>
    <customSheetView guid="{FD092655-EBEC-4730-9895-1567D9B70D5F}" topLeftCell="A9">
      <selection activeCell="C17" sqref="C17"/>
      <pageMargins left="0.7" right="0.7" top="0.75" bottom="0.75" header="0.3" footer="0.3"/>
    </customSheetView>
    <customSheetView guid="{59094C18-3CB5-482F-AA6A-9C313A318EBB}" topLeftCell="A16">
      <selection activeCell="D22" sqref="D22"/>
      <pageMargins left="0.7" right="0.7" top="0.75" bottom="0.75" header="0.3" footer="0.3"/>
      <pageSetup paperSize="9" orientation="portrait" r:id="rId14"/>
    </customSheetView>
    <customSheetView guid="{21329C76-F86B-400D-B8F5-F75B383E5B14}" topLeftCell="A16">
      <selection activeCell="D22" sqref="D22"/>
      <pageMargins left="0.7" right="0.7" top="0.75" bottom="0.75" header="0.3" footer="0.3"/>
      <pageSetup paperSize="9" orientation="portrait" r:id="rId15"/>
    </customSheetView>
    <customSheetView guid="{08462586-B7E0-434D-B6F4-B2B21EAA5D46}" topLeftCell="A16">
      <selection activeCell="D22" sqref="D22"/>
      <pageMargins left="0.7" right="0.7" top="0.75" bottom="0.75" header="0.3" footer="0.3"/>
      <pageSetup paperSize="9" orientation="portrait" r:id="rId16"/>
    </customSheetView>
    <customSheetView guid="{D37F8A47-E42F-4741-BE8D-5D961F7BB394}" topLeftCell="A19">
      <selection activeCell="D4" sqref="D4"/>
      <pageMargins left="0.7" right="0.7" top="0.75" bottom="0.75" header="0.3" footer="0.3"/>
      <pageSetup paperSize="9" orientation="portrait" r:id="rId17"/>
    </customSheetView>
    <customSheetView guid="{5DDDA852-2807-4645-BC75-EBD4EF3323A7}" topLeftCell="A10">
      <selection activeCell="D17" sqref="D17"/>
      <pageMargins left="0.7" right="0.7" top="0.75" bottom="0.75" header="0.3" footer="0.3"/>
      <pageSetup paperSize="9" orientation="portrait" r:id="rId18"/>
    </customSheetView>
    <customSheetView guid="{51337751-BEAF-43F3-8CC9-400B99E751E8}" topLeftCell="A16">
      <selection activeCell="M47" sqref="M47"/>
      <pageMargins left="0.7" right="0.7" top="0.75" bottom="0.75" header="0.3" footer="0.3"/>
      <pageSetup paperSize="9" orientation="portrait" r:id="rId19"/>
    </customSheetView>
    <customSheetView guid="{3FCB7B24-049F-4685-83CB-5231093E0117}" showPageBreaks="1" topLeftCell="A9">
      <selection activeCell="D4" sqref="D4"/>
      <pageMargins left="0.7" right="0.7" top="0.75" bottom="0.75" header="0.3" footer="0.3"/>
      <pageSetup paperSize="9" orientation="portrait" r:id="rId20"/>
    </customSheetView>
  </customSheetViews>
  <pageMargins left="0.7" right="0.7" top="0.75" bottom="0.75" header="0.3" footer="0.3"/>
  <pageSetup paperSize="9" orientation="portrait" r:id="rId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K58"/>
  <sheetViews>
    <sheetView showGridLines="0" zoomScaleNormal="100" workbookViewId="0">
      <selection activeCell="A9" sqref="A9"/>
    </sheetView>
  </sheetViews>
  <sheetFormatPr defaultColWidth="9.140625" defaultRowHeight="12"/>
  <cols>
    <col min="1" max="1" width="17.7109375" style="70" bestFit="1" customWidth="1"/>
    <col min="2" max="2" width="5.85546875" style="81" customWidth="1"/>
    <col min="3" max="3" width="45.140625" style="70" customWidth="1"/>
    <col min="4" max="4" width="21.5703125" style="80" customWidth="1"/>
    <col min="5" max="5" width="26.5703125" style="80" customWidth="1"/>
    <col min="6" max="8" width="3" style="70" customWidth="1"/>
    <col min="9" max="16384" width="9.140625" style="70"/>
  </cols>
  <sheetData>
    <row r="1" spans="1:5" ht="24.75" customHeight="1">
      <c r="A1" s="624" t="str">
        <f>HYPERLINK("#INDEX!A2","back to index page")</f>
        <v>back to index page</v>
      </c>
      <c r="B1" s="70"/>
      <c r="C1" s="80"/>
      <c r="D1" s="70"/>
      <c r="E1" s="70"/>
    </row>
    <row r="5" spans="1:5">
      <c r="B5" s="70"/>
      <c r="D5" s="70"/>
      <c r="E5" s="70"/>
    </row>
    <row r="6" spans="1:5">
      <c r="B6" s="70"/>
      <c r="D6" s="70"/>
      <c r="E6" s="70"/>
    </row>
    <row r="7" spans="1:5">
      <c r="B7" s="82"/>
    </row>
    <row r="8" spans="1:5">
      <c r="B8" s="82"/>
    </row>
    <row r="9" spans="1:5" ht="24.75" customHeight="1">
      <c r="B9" s="561" t="s">
        <v>1268</v>
      </c>
      <c r="C9" s="516"/>
      <c r="D9" s="562"/>
      <c r="E9" s="562"/>
    </row>
    <row r="11" spans="1:5" s="903" customFormat="1" ht="24">
      <c r="B11" s="905"/>
      <c r="C11" s="906" t="s">
        <v>314</v>
      </c>
      <c r="D11" s="904" t="s">
        <v>425</v>
      </c>
      <c r="E11" s="904" t="s">
        <v>477</v>
      </c>
    </row>
    <row r="12" spans="1:5">
      <c r="B12" s="219">
        <v>1</v>
      </c>
      <c r="C12" s="220" t="s">
        <v>315</v>
      </c>
      <c r="D12" s="221" t="s">
        <v>674</v>
      </c>
      <c r="E12" s="221" t="s">
        <v>674</v>
      </c>
    </row>
    <row r="13" spans="1:5" ht="24">
      <c r="B13" s="219">
        <v>2</v>
      </c>
      <c r="C13" s="220" t="s">
        <v>317</v>
      </c>
      <c r="D13" s="221" t="s">
        <v>316</v>
      </c>
      <c r="E13" s="910" t="s">
        <v>1291</v>
      </c>
    </row>
    <row r="14" spans="1:5">
      <c r="B14" s="219" t="s">
        <v>687</v>
      </c>
      <c r="C14" s="220" t="s">
        <v>2088</v>
      </c>
      <c r="D14" s="221" t="s">
        <v>2091</v>
      </c>
      <c r="E14" s="221" t="s">
        <v>2091</v>
      </c>
    </row>
    <row r="15" spans="1:5" ht="14.25" customHeight="1">
      <c r="B15" s="219">
        <v>3</v>
      </c>
      <c r="C15" s="220" t="s">
        <v>318</v>
      </c>
      <c r="D15" s="221" t="s">
        <v>319</v>
      </c>
      <c r="E15" s="221" t="s">
        <v>319</v>
      </c>
    </row>
    <row r="16" spans="1:5" ht="25.5" customHeight="1">
      <c r="B16" s="219" t="s">
        <v>2089</v>
      </c>
      <c r="C16" s="220" t="s">
        <v>2090</v>
      </c>
      <c r="D16" s="221" t="s">
        <v>351</v>
      </c>
      <c r="E16" s="221" t="s">
        <v>342</v>
      </c>
    </row>
    <row r="17" spans="2:11" s="69" customFormat="1" ht="29.25" customHeight="1">
      <c r="B17" s="222"/>
      <c r="C17" s="223" t="s">
        <v>320</v>
      </c>
      <c r="D17" s="224"/>
      <c r="E17" s="902"/>
      <c r="G17" s="70"/>
      <c r="H17" s="70"/>
      <c r="I17" s="70"/>
      <c r="J17" s="70"/>
      <c r="K17" s="70"/>
    </row>
    <row r="18" spans="2:11" ht="21.75" customHeight="1">
      <c r="B18" s="219">
        <v>4</v>
      </c>
      <c r="C18" s="220" t="s">
        <v>321</v>
      </c>
      <c r="D18" s="225" t="s">
        <v>322</v>
      </c>
      <c r="E18" s="225" t="s">
        <v>300</v>
      </c>
    </row>
    <row r="19" spans="2:11" ht="21.75" customHeight="1">
      <c r="B19" s="219">
        <v>5</v>
      </c>
      <c r="C19" s="220" t="s">
        <v>323</v>
      </c>
      <c r="D19" s="225" t="s">
        <v>322</v>
      </c>
      <c r="E19" s="225" t="s">
        <v>300</v>
      </c>
    </row>
    <row r="20" spans="2:11" ht="25.5" customHeight="1">
      <c r="B20" s="219">
        <v>6</v>
      </c>
      <c r="C20" s="220" t="s">
        <v>324</v>
      </c>
      <c r="D20" s="221" t="s">
        <v>325</v>
      </c>
      <c r="E20" s="221" t="s">
        <v>325</v>
      </c>
    </row>
    <row r="21" spans="2:11" ht="21.75" customHeight="1">
      <c r="B21" s="219">
        <v>7</v>
      </c>
      <c r="C21" s="220" t="s">
        <v>326</v>
      </c>
      <c r="D21" s="225" t="s">
        <v>308</v>
      </c>
      <c r="E21" s="225" t="s">
        <v>2092</v>
      </c>
    </row>
    <row r="22" spans="2:11" ht="24">
      <c r="B22" s="219">
        <v>8</v>
      </c>
      <c r="C22" s="220" t="s">
        <v>327</v>
      </c>
      <c r="D22" s="221" t="s">
        <v>673</v>
      </c>
      <c r="E22" s="225" t="s">
        <v>2103</v>
      </c>
    </row>
    <row r="23" spans="2:11" ht="21.75" customHeight="1">
      <c r="B23" s="219">
        <v>9</v>
      </c>
      <c r="C23" s="220" t="s">
        <v>328</v>
      </c>
      <c r="D23" s="221" t="s">
        <v>329</v>
      </c>
      <c r="E23" s="221" t="s">
        <v>344</v>
      </c>
    </row>
    <row r="24" spans="2:11" ht="21.75" customHeight="1">
      <c r="B24" s="219" t="s">
        <v>330</v>
      </c>
      <c r="C24" s="220" t="s">
        <v>331</v>
      </c>
      <c r="D24" s="226">
        <v>1</v>
      </c>
      <c r="E24" s="221" t="s">
        <v>344</v>
      </c>
    </row>
    <row r="25" spans="2:11" ht="21.75" customHeight="1">
      <c r="B25" s="219" t="s">
        <v>332</v>
      </c>
      <c r="C25" s="220" t="s">
        <v>333</v>
      </c>
      <c r="D25" s="226">
        <v>1</v>
      </c>
      <c r="E25" s="221" t="s">
        <v>344</v>
      </c>
    </row>
    <row r="26" spans="2:11" ht="21.75" customHeight="1">
      <c r="B26" s="219">
        <v>10</v>
      </c>
      <c r="C26" s="220" t="s">
        <v>334</v>
      </c>
      <c r="D26" s="221" t="s">
        <v>335</v>
      </c>
      <c r="E26" s="225" t="s">
        <v>2115</v>
      </c>
    </row>
    <row r="27" spans="2:11" ht="26.25" customHeight="1">
      <c r="B27" s="219">
        <v>11</v>
      </c>
      <c r="C27" s="220" t="s">
        <v>336</v>
      </c>
      <c r="D27" s="227">
        <v>36186</v>
      </c>
      <c r="E27" s="414" t="s">
        <v>2094</v>
      </c>
    </row>
    <row r="28" spans="2:11" ht="21.75" customHeight="1">
      <c r="B28" s="219">
        <v>12</v>
      </c>
      <c r="C28" s="220" t="s">
        <v>337</v>
      </c>
      <c r="D28" s="221" t="s">
        <v>338</v>
      </c>
      <c r="E28" s="221" t="s">
        <v>2093</v>
      </c>
    </row>
    <row r="29" spans="2:11" ht="25.5" customHeight="1">
      <c r="B29" s="219">
        <v>13</v>
      </c>
      <c r="C29" s="220" t="s">
        <v>339</v>
      </c>
      <c r="D29" s="221" t="s">
        <v>340</v>
      </c>
      <c r="E29" s="414" t="s">
        <v>2101</v>
      </c>
    </row>
    <row r="30" spans="2:11" ht="21.75" customHeight="1">
      <c r="B30" s="219">
        <v>14</v>
      </c>
      <c r="C30" s="220" t="s">
        <v>341</v>
      </c>
      <c r="D30" s="221" t="s">
        <v>342</v>
      </c>
      <c r="E30" s="221" t="s">
        <v>342</v>
      </c>
    </row>
    <row r="31" spans="2:11" ht="21.75" customHeight="1">
      <c r="B31" s="219">
        <v>15</v>
      </c>
      <c r="C31" s="220" t="s">
        <v>343</v>
      </c>
      <c r="D31" s="221" t="s">
        <v>344</v>
      </c>
      <c r="E31" s="221" t="s">
        <v>344</v>
      </c>
    </row>
    <row r="32" spans="2:11" ht="21.75" customHeight="1">
      <c r="B32" s="219">
        <v>16</v>
      </c>
      <c r="C32" s="220" t="s">
        <v>345</v>
      </c>
      <c r="D32" s="221" t="s">
        <v>344</v>
      </c>
      <c r="E32" s="221" t="s">
        <v>344</v>
      </c>
    </row>
    <row r="33" spans="2:5" s="69" customFormat="1" ht="21.75" customHeight="1">
      <c r="B33" s="222"/>
      <c r="C33" s="223" t="s">
        <v>346</v>
      </c>
      <c r="D33" s="224"/>
      <c r="E33" s="902"/>
    </row>
    <row r="34" spans="2:5" ht="21.75" customHeight="1">
      <c r="B34" s="219">
        <v>17</v>
      </c>
      <c r="C34" s="220" t="s">
        <v>347</v>
      </c>
      <c r="D34" s="221" t="s">
        <v>348</v>
      </c>
      <c r="E34" s="221" t="s">
        <v>348</v>
      </c>
    </row>
    <row r="35" spans="2:5" ht="28.5" customHeight="1">
      <c r="B35" s="219">
        <v>18</v>
      </c>
      <c r="C35" s="220" t="s">
        <v>349</v>
      </c>
      <c r="D35" s="221" t="s">
        <v>344</v>
      </c>
      <c r="E35" s="414" t="s">
        <v>2114</v>
      </c>
    </row>
    <row r="36" spans="2:5" ht="21.75" customHeight="1">
      <c r="B36" s="219">
        <v>19</v>
      </c>
      <c r="C36" s="220" t="s">
        <v>350</v>
      </c>
      <c r="D36" s="221" t="s">
        <v>351</v>
      </c>
      <c r="E36" s="221" t="s">
        <v>344</v>
      </c>
    </row>
    <row r="37" spans="2:5" ht="21.75" customHeight="1">
      <c r="B37" s="219" t="s">
        <v>352</v>
      </c>
      <c r="C37" s="220" t="s">
        <v>353</v>
      </c>
      <c r="D37" s="221" t="s">
        <v>354</v>
      </c>
      <c r="E37" s="221" t="s">
        <v>2116</v>
      </c>
    </row>
    <row r="38" spans="2:5" ht="21.75" customHeight="1">
      <c r="B38" s="219" t="s">
        <v>355</v>
      </c>
      <c r="C38" s="220" t="s">
        <v>356</v>
      </c>
      <c r="D38" s="221" t="s">
        <v>354</v>
      </c>
      <c r="E38" s="221" t="s">
        <v>2116</v>
      </c>
    </row>
    <row r="39" spans="2:5" ht="21.75" customHeight="1">
      <c r="B39" s="219">
        <v>21</v>
      </c>
      <c r="C39" s="220" t="s">
        <v>357</v>
      </c>
      <c r="D39" s="221" t="s">
        <v>344</v>
      </c>
      <c r="E39" s="221" t="s">
        <v>344</v>
      </c>
    </row>
    <row r="40" spans="2:5" ht="21.75" customHeight="1">
      <c r="B40" s="219">
        <v>22</v>
      </c>
      <c r="C40" s="220" t="s">
        <v>358</v>
      </c>
      <c r="D40" s="221" t="s">
        <v>344</v>
      </c>
      <c r="E40" s="221" t="s">
        <v>344</v>
      </c>
    </row>
    <row r="41" spans="2:5" ht="21.75" customHeight="1">
      <c r="B41" s="219">
        <v>23</v>
      </c>
      <c r="C41" s="220" t="s">
        <v>359</v>
      </c>
      <c r="D41" s="221" t="s">
        <v>344</v>
      </c>
      <c r="E41" s="221" t="s">
        <v>344</v>
      </c>
    </row>
    <row r="42" spans="2:5" ht="21.75" customHeight="1">
      <c r="B42" s="219">
        <v>24</v>
      </c>
      <c r="C42" s="220" t="s">
        <v>360</v>
      </c>
      <c r="D42" s="221" t="s">
        <v>344</v>
      </c>
      <c r="E42" s="221" t="s">
        <v>344</v>
      </c>
    </row>
    <row r="43" spans="2:5" ht="21.75" customHeight="1">
      <c r="B43" s="219">
        <v>25</v>
      </c>
      <c r="C43" s="220" t="s">
        <v>361</v>
      </c>
      <c r="D43" s="221" t="s">
        <v>344</v>
      </c>
      <c r="E43" s="221" t="s">
        <v>344</v>
      </c>
    </row>
    <row r="44" spans="2:5" ht="21.75" customHeight="1">
      <c r="B44" s="219">
        <v>26</v>
      </c>
      <c r="C44" s="220" t="s">
        <v>362</v>
      </c>
      <c r="D44" s="221" t="s">
        <v>344</v>
      </c>
      <c r="E44" s="221" t="s">
        <v>344</v>
      </c>
    </row>
    <row r="45" spans="2:5" ht="21.75" customHeight="1">
      <c r="B45" s="219">
        <v>27</v>
      </c>
      <c r="C45" s="220" t="s">
        <v>363</v>
      </c>
      <c r="D45" s="221" t="s">
        <v>344</v>
      </c>
      <c r="E45" s="221" t="s">
        <v>344</v>
      </c>
    </row>
    <row r="46" spans="2:5" ht="21.75" customHeight="1">
      <c r="B46" s="219">
        <v>28</v>
      </c>
      <c r="C46" s="220" t="s">
        <v>364</v>
      </c>
      <c r="D46" s="221" t="s">
        <v>344</v>
      </c>
      <c r="E46" s="221" t="s">
        <v>344</v>
      </c>
    </row>
    <row r="47" spans="2:5" ht="21.75" customHeight="1">
      <c r="B47" s="219">
        <v>29</v>
      </c>
      <c r="C47" s="220" t="s">
        <v>365</v>
      </c>
      <c r="D47" s="221" t="s">
        <v>344</v>
      </c>
      <c r="E47" s="221" t="s">
        <v>344</v>
      </c>
    </row>
    <row r="48" spans="2:5" ht="21.75" customHeight="1">
      <c r="B48" s="219">
        <v>30</v>
      </c>
      <c r="C48" s="220" t="s">
        <v>366</v>
      </c>
      <c r="D48" s="221" t="s">
        <v>344</v>
      </c>
      <c r="E48" s="221" t="s">
        <v>344</v>
      </c>
    </row>
    <row r="49" spans="2:5" ht="21.75" customHeight="1">
      <c r="B49" s="219">
        <v>31</v>
      </c>
      <c r="C49" s="220" t="s">
        <v>367</v>
      </c>
      <c r="D49" s="221" t="s">
        <v>344</v>
      </c>
      <c r="E49" s="221" t="s">
        <v>344</v>
      </c>
    </row>
    <row r="50" spans="2:5" ht="21.75" customHeight="1">
      <c r="B50" s="219">
        <v>32</v>
      </c>
      <c r="C50" s="220" t="s">
        <v>368</v>
      </c>
      <c r="D50" s="221" t="s">
        <v>344</v>
      </c>
      <c r="E50" s="221" t="s">
        <v>344</v>
      </c>
    </row>
    <row r="51" spans="2:5" ht="21.75" customHeight="1">
      <c r="B51" s="219">
        <v>33</v>
      </c>
      <c r="C51" s="220" t="s">
        <v>369</v>
      </c>
      <c r="D51" s="221" t="s">
        <v>344</v>
      </c>
      <c r="E51" s="221" t="s">
        <v>344</v>
      </c>
    </row>
    <row r="52" spans="2:5" ht="21.75" customHeight="1">
      <c r="B52" s="219">
        <v>34</v>
      </c>
      <c r="C52" s="220" t="s">
        <v>370</v>
      </c>
      <c r="D52" s="221" t="s">
        <v>344</v>
      </c>
      <c r="E52" s="221" t="s">
        <v>344</v>
      </c>
    </row>
    <row r="53" spans="2:5" ht="21.75" customHeight="1">
      <c r="B53" s="219" t="s">
        <v>2097</v>
      </c>
      <c r="C53" s="220" t="s">
        <v>2098</v>
      </c>
      <c r="D53" s="221" t="s">
        <v>344</v>
      </c>
      <c r="E53" s="901"/>
    </row>
    <row r="54" spans="2:5" ht="26.25" customHeight="1">
      <c r="B54" s="219" t="s">
        <v>2099</v>
      </c>
      <c r="C54" s="220" t="s">
        <v>2100</v>
      </c>
      <c r="D54" s="225">
        <v>1</v>
      </c>
      <c r="E54" s="225" t="s">
        <v>2160</v>
      </c>
    </row>
    <row r="55" spans="2:5" ht="26.25" customHeight="1">
      <c r="B55" s="219">
        <v>35</v>
      </c>
      <c r="C55" s="220" t="s">
        <v>371</v>
      </c>
      <c r="D55" s="221" t="s">
        <v>344</v>
      </c>
      <c r="E55" s="225" t="s">
        <v>2159</v>
      </c>
    </row>
    <row r="56" spans="2:5" ht="21.75" customHeight="1">
      <c r="B56" s="219">
        <v>36</v>
      </c>
      <c r="C56" s="220" t="s">
        <v>372</v>
      </c>
      <c r="D56" s="221" t="s">
        <v>351</v>
      </c>
      <c r="E56" s="221" t="s">
        <v>351</v>
      </c>
    </row>
    <row r="57" spans="2:5">
      <c r="B57" s="219">
        <v>37</v>
      </c>
      <c r="C57" s="220" t="s">
        <v>373</v>
      </c>
      <c r="D57" s="225" t="s">
        <v>344</v>
      </c>
      <c r="E57" s="225" t="s">
        <v>344</v>
      </c>
    </row>
    <row r="58" spans="2:5" ht="24">
      <c r="B58" s="219" t="s">
        <v>2095</v>
      </c>
      <c r="C58" s="220" t="s">
        <v>2096</v>
      </c>
      <c r="D58" s="225" t="s">
        <v>344</v>
      </c>
      <c r="E58" s="225" t="s">
        <v>344</v>
      </c>
    </row>
  </sheetData>
  <customSheetViews>
    <customSheetView guid="{CA1DE4BE-C006-4405-B064-304EE6CCACF1}">
      <selection activeCell="E25" sqref="E25"/>
      <pageMargins left="0.7" right="0.7" top="0.75" bottom="0.75" header="0.3" footer="0.3"/>
      <pageSetup paperSize="9" orientation="portrait" r:id="rId1"/>
    </customSheetView>
    <customSheetView guid="{DB462ED3-28DC-47D7-98F7-CED01F66E2C7}" topLeftCell="A37">
      <selection activeCell="B52" sqref="B52:C52"/>
      <pageMargins left="0.7" right="0.7" top="0.75" bottom="0.75" header="0.3" footer="0.3"/>
      <pageSetup paperSize="9" orientation="portrait" r:id="rId2"/>
    </customSheetView>
    <customSheetView guid="{697182B0-1BEF-4A85-93A0-596802852AF2}" topLeftCell="A37">
      <selection activeCell="B52" sqref="B52:C52"/>
      <pageMargins left="0.7" right="0.7" top="0.75" bottom="0.75" header="0.3" footer="0.3"/>
      <pageSetup paperSize="9" orientation="portrait" r:id="rId3"/>
    </customSheetView>
    <customSheetView guid="{931AA63B-6827-4BF4-8E25-ED232A88A09C}" topLeftCell="A19">
      <selection activeCell="A19" sqref="A1:XFD1048576"/>
      <pageMargins left="0.7" right="0.7" top="0.75" bottom="0.75" header="0.3" footer="0.3"/>
      <pageSetup paperSize="9" orientation="portrait" r:id="rId4"/>
    </customSheetView>
    <customSheetView guid="{3AD1D9CC-D162-4119-AFCC-0AF9105FB248}">
      <selection activeCell="C19" sqref="C19"/>
      <pageMargins left="0.7" right="0.7" top="0.75" bottom="0.75" header="0.3" footer="0.3"/>
      <pageSetup paperSize="9" orientation="portrait" r:id="rId5"/>
    </customSheetView>
    <customSheetView guid="{7CCD1884-1631-4809-8751-AE0939C32419}">
      <selection activeCell="F11" sqref="F11"/>
      <pageMargins left="0.7" right="0.7" top="0.75" bottom="0.75" header="0.3" footer="0.3"/>
      <pageSetup paperSize="9" orientation="portrait" r:id="rId6"/>
    </customSheetView>
    <customSheetView guid="{D2C72E70-F766-4D56-9E10-3C91A63BB7F3}" topLeftCell="A4">
      <selection activeCell="C6" sqref="C6"/>
      <pageMargins left="0.7" right="0.7" top="0.75" bottom="0.75" header="0.3" footer="0.3"/>
      <pageSetup paperSize="9" orientation="portrait" r:id="rId7"/>
    </customSheetView>
    <customSheetView guid="{A7B3A108-9CF6-4687-9321-110D304B17B9}" topLeftCell="A19">
      <selection activeCell="A19" sqref="A1:XFD1048576"/>
      <pageMargins left="0.7" right="0.7" top="0.75" bottom="0.75" header="0.3" footer="0.3"/>
      <pageSetup paperSize="9" orientation="portrait" r:id="rId8"/>
    </customSheetView>
    <customSheetView guid="{D3393B8E-C3CB-4E3A-976E-E4CD065299F0}" topLeftCell="A25">
      <selection activeCell="E5" sqref="E5:G47"/>
      <pageMargins left="0.7" right="0.7" top="0.75" bottom="0.75" header="0.3" footer="0.3"/>
      <pageSetup paperSize="9" orientation="portrait" r:id="rId9"/>
    </customSheetView>
    <customSheetView guid="{B3153F5C-CAD5-4C41-96F3-3BC56052414C}">
      <selection activeCell="B9" sqref="B9"/>
      <pageMargins left="0.7" right="0.7" top="0.75" bottom="0.75" header="0.3" footer="0.3"/>
      <pageSetup paperSize="9" orientation="portrait" r:id="rId10"/>
    </customSheetView>
    <customSheetView guid="{FB7DEBE1-1047-4BE4-82FD-4BCA0CA8DD58}">
      <selection activeCell="A5" sqref="A5:C47"/>
      <pageMargins left="0.7" right="0.7" top="0.75" bottom="0.75" header="0.3" footer="0.3"/>
      <pageSetup paperSize="9" orientation="portrait" r:id="rId11"/>
    </customSheetView>
    <customSheetView guid="{8A1326BD-F0AB-414F-9F91-C2BB94CC9C17}">
      <selection activeCell="A5" sqref="A5:C47"/>
      <pageMargins left="0.7" right="0.7" top="0.75" bottom="0.75" header="0.3" footer="0.3"/>
      <pageSetup paperSize="9" orientation="portrait" r:id="rId12"/>
    </customSheetView>
    <customSheetView guid="{F0048D33-26BA-4893-8BCC-88CEF82FEBB6}">
      <selection activeCell="M17" sqref="M17"/>
      <pageMargins left="0.7" right="0.7" top="0.75" bottom="0.75" header="0.3" footer="0.3"/>
      <pageSetup paperSize="9" orientation="portrait" r:id="rId13"/>
    </customSheetView>
    <customSheetView guid="{0780CBEB-AF66-401E-9AFD-5F77700585BC}">
      <selection activeCell="B10" sqref="B10"/>
      <pageMargins left="0.7" right="0.7" top="0.75" bottom="0.75" header="0.3" footer="0.3"/>
      <pageSetup paperSize="9" orientation="portrait" r:id="rId14"/>
    </customSheetView>
    <customSheetView guid="{F536E858-E5B2-4B36-88FC-BE776803F921}">
      <selection activeCell="L18" sqref="L18"/>
      <pageMargins left="0.7" right="0.7" top="0.75" bottom="0.75" header="0.3" footer="0.3"/>
      <pageSetup paperSize="9" orientation="portrait" r:id="rId15"/>
    </customSheetView>
    <customSheetView guid="{70E7FFDC-983F-46F7-B68F-0BE0A8C942E0}">
      <selection activeCell="D38" sqref="D38"/>
      <pageMargins left="0.7" right="0.7" top="0.75" bottom="0.75" header="0.3" footer="0.3"/>
      <pageSetup paperSize="9" orientation="portrait" r:id="rId16"/>
    </customSheetView>
    <customSheetView guid="{F277ACEF-9FF8-431F-8537-DE60B790AA4F}">
      <selection activeCell="B10" sqref="B10"/>
      <pageMargins left="0.7" right="0.7" top="0.75" bottom="0.75" header="0.3" footer="0.3"/>
      <pageSetup paperSize="9" orientation="portrait" r:id="rId17"/>
    </customSheetView>
    <customSheetView guid="{7CA1DEE6-746E-4947-9BED-24AAED6E8B57}">
      <selection activeCell="C12" sqref="C12"/>
      <pageMargins left="0.7" right="0.7" top="0.75" bottom="0.75" header="0.3" footer="0.3"/>
      <pageSetup paperSize="9" orientation="portrait" r:id="rId18"/>
    </customSheetView>
    <customSheetView guid="{CFC92B1C-D4F2-414F-8F12-92F529035B08}" topLeftCell="A38">
      <selection activeCell="C19" sqref="C19"/>
      <pageMargins left="0.7" right="0.7" top="0.75" bottom="0.75" header="0.3" footer="0.3"/>
      <pageSetup paperSize="9" orientation="portrait" r:id="rId19"/>
    </customSheetView>
    <customSheetView guid="{FD092655-EBEC-4730-9895-1567D9B70D5F}" topLeftCell="A19">
      <selection activeCell="A19" sqref="A1:XFD1048576"/>
      <pageMargins left="0.7" right="0.7" top="0.75" bottom="0.75" header="0.3" footer="0.3"/>
      <pageSetup paperSize="9" orientation="portrait" r:id="rId20"/>
    </customSheetView>
    <customSheetView guid="{59094C18-3CB5-482F-AA6A-9C313A318EBB}">
      <selection activeCell="C11" sqref="C11"/>
      <pageMargins left="0.7" right="0.7" top="0.75" bottom="0.75" header="0.3" footer="0.3"/>
      <pageSetup paperSize="9" orientation="portrait" r:id="rId21"/>
    </customSheetView>
    <customSheetView guid="{21329C76-F86B-400D-B8F5-F75B383E5B14}">
      <selection activeCell="E25" sqref="E25"/>
      <pageMargins left="0.7" right="0.7" top="0.75" bottom="0.75" header="0.3" footer="0.3"/>
      <pageSetup paperSize="9" orientation="portrait" r:id="rId22"/>
    </customSheetView>
    <customSheetView guid="{08462586-B7E0-434D-B6F4-B2B21EAA5D46}">
      <selection activeCell="E25" sqref="E25"/>
      <pageMargins left="0.7" right="0.7" top="0.75" bottom="0.75" header="0.3" footer="0.3"/>
      <pageSetup paperSize="9" orientation="portrait" r:id="rId23"/>
    </customSheetView>
    <customSheetView guid="{D37F8A47-E42F-4741-BE8D-5D961F7BB394}" topLeftCell="A55">
      <selection activeCell="D69" sqref="D69"/>
      <pageMargins left="0.7" right="0.7" top="0.75" bottom="0.75" header="0.3" footer="0.3"/>
      <pageSetup paperSize="9" orientation="portrait" r:id="rId24"/>
    </customSheetView>
    <customSheetView guid="{5DDDA852-2807-4645-BC75-EBD4EF3323A7}">
      <selection activeCell="F11" sqref="F11"/>
      <pageMargins left="0.7" right="0.7" top="0.75" bottom="0.75" header="0.3" footer="0.3"/>
      <pageSetup paperSize="9" orientation="portrait" r:id="rId25"/>
    </customSheetView>
    <customSheetView guid="{51337751-BEAF-43F3-8CC9-400B99E751E8}">
      <selection activeCell="E25" sqref="E25"/>
      <pageMargins left="0.7" right="0.7" top="0.75" bottom="0.75" header="0.3" footer="0.3"/>
      <pageSetup paperSize="9" orientation="portrait" r:id="rId26"/>
    </customSheetView>
    <customSheetView guid="{3FCB7B24-049F-4685-83CB-5231093E0117}" scale="130" showPageBreaks="1" topLeftCell="B27">
      <selection activeCell="N23" sqref="N23"/>
      <pageMargins left="0.7" right="0.7" top="0.75" bottom="0.75" header="0.3" footer="0.3"/>
      <pageSetup paperSize="9" orientation="portrait" r:id="rId27"/>
    </customSheetView>
  </customSheetViews>
  <phoneticPr fontId="81" type="noConversion"/>
  <pageMargins left="0.7" right="0.7" top="0.75" bottom="0.75" header="0.3" footer="0.3"/>
  <pageSetup paperSize="9" orientation="portrait" r:id="rId28"/>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sheetPr>
  <dimension ref="A1:T34"/>
  <sheetViews>
    <sheetView showGridLines="0" workbookViewId="0">
      <selection activeCell="A9" sqref="A9"/>
    </sheetView>
  </sheetViews>
  <sheetFormatPr defaultColWidth="9.140625" defaultRowHeight="12"/>
  <cols>
    <col min="1" max="1" width="17.7109375" style="3" bestFit="1" customWidth="1"/>
    <col min="2" max="2" width="3.42578125" style="3" customWidth="1"/>
    <col min="3" max="3" width="37" style="3" customWidth="1"/>
    <col min="4" max="6" width="13.42578125" style="3" customWidth="1"/>
    <col min="7" max="7" width="7.42578125" style="3" customWidth="1"/>
    <col min="8" max="9" width="8.5703125" style="3" bestFit="1" customWidth="1"/>
    <col min="10" max="11" width="9.85546875" style="3" customWidth="1"/>
    <col min="12" max="13" width="8.5703125" style="3" bestFit="1" customWidth="1"/>
    <col min="14" max="16" width="7" style="3" customWidth="1"/>
    <col min="17" max="18" width="6.5703125" style="3" customWidth="1"/>
    <col min="19" max="19" width="9.5703125" style="3" bestFit="1" customWidth="1"/>
    <col min="20" max="20" width="10" style="3" customWidth="1"/>
    <col min="21" max="16384" width="9.140625" style="3"/>
  </cols>
  <sheetData>
    <row r="1" spans="1:20" ht="24.75" customHeight="1">
      <c r="A1" s="625" t="str">
        <f>HYPERLINK("#INDEX!A2","back to index page")</f>
        <v>back to index page</v>
      </c>
    </row>
    <row r="9" spans="1:20" ht="24.75" customHeight="1">
      <c r="B9" s="529" t="s">
        <v>2022</v>
      </c>
      <c r="C9" s="518"/>
      <c r="D9" s="518"/>
      <c r="E9" s="518"/>
      <c r="F9" s="518"/>
      <c r="G9" s="518"/>
      <c r="H9" s="518"/>
      <c r="I9" s="518"/>
      <c r="J9" s="518"/>
      <c r="K9" s="518"/>
      <c r="L9" s="518"/>
      <c r="M9" s="518"/>
      <c r="N9" s="518"/>
      <c r="O9" s="518"/>
      <c r="P9" s="518"/>
      <c r="Q9" s="518"/>
      <c r="R9" s="518"/>
      <c r="S9" s="518"/>
      <c r="T9" s="518"/>
    </row>
    <row r="10" spans="1:20">
      <c r="B10" s="28"/>
      <c r="C10" s="14"/>
    </row>
    <row r="11" spans="1:20" ht="12.75" customHeight="1">
      <c r="C11" s="45"/>
      <c r="D11" s="199"/>
      <c r="E11" s="199"/>
      <c r="F11" s="199"/>
      <c r="G11" s="57"/>
      <c r="H11" s="57"/>
      <c r="I11" s="200"/>
      <c r="S11" s="971"/>
      <c r="T11" s="971"/>
    </row>
    <row r="12" spans="1:20" ht="12" customHeight="1">
      <c r="B12" s="198"/>
      <c r="C12" s="746"/>
      <c r="D12" s="1038" t="s">
        <v>151</v>
      </c>
      <c r="E12" s="1039"/>
      <c r="F12" s="1039"/>
      <c r="G12" s="1039"/>
      <c r="H12" s="1039"/>
      <c r="I12" s="1039"/>
      <c r="J12" s="1039"/>
      <c r="K12" s="1039"/>
      <c r="L12" s="1039"/>
      <c r="M12" s="1039"/>
      <c r="N12" s="1039"/>
      <c r="O12" s="1039"/>
      <c r="P12" s="1039"/>
      <c r="Q12" s="1039"/>
      <c r="R12" s="1040"/>
      <c r="S12" s="1041" t="s">
        <v>63</v>
      </c>
      <c r="T12" s="986" t="s">
        <v>152</v>
      </c>
    </row>
    <row r="13" spans="1:20">
      <c r="B13" s="28"/>
      <c r="C13" s="747" t="s">
        <v>138</v>
      </c>
      <c r="D13" s="745">
        <v>0</v>
      </c>
      <c r="E13" s="745">
        <v>0.02</v>
      </c>
      <c r="F13" s="745">
        <v>0.04</v>
      </c>
      <c r="G13" s="745">
        <v>0.1</v>
      </c>
      <c r="H13" s="745">
        <v>0.2</v>
      </c>
      <c r="I13" s="745">
        <v>0.35</v>
      </c>
      <c r="J13" s="745">
        <v>0.5</v>
      </c>
      <c r="K13" s="745">
        <v>0.7</v>
      </c>
      <c r="L13" s="745">
        <v>0.75</v>
      </c>
      <c r="M13" s="745">
        <v>1</v>
      </c>
      <c r="N13" s="745">
        <v>1.5</v>
      </c>
      <c r="O13" s="745">
        <v>2.5</v>
      </c>
      <c r="P13" s="745">
        <v>3.7</v>
      </c>
      <c r="Q13" s="745">
        <v>12.5</v>
      </c>
      <c r="R13" s="745" t="s">
        <v>2156</v>
      </c>
      <c r="S13" s="1042"/>
      <c r="T13" s="987"/>
    </row>
    <row r="14" spans="1:20" ht="15">
      <c r="B14" s="28"/>
      <c r="C14" s="559"/>
      <c r="D14" s="744" t="s">
        <v>31</v>
      </c>
      <c r="E14" s="744" t="s">
        <v>53</v>
      </c>
      <c r="F14" s="744" t="s">
        <v>54</v>
      </c>
      <c r="G14" s="194" t="s">
        <v>1143</v>
      </c>
      <c r="H14" s="128" t="s">
        <v>55</v>
      </c>
      <c r="I14" s="128" t="s">
        <v>1144</v>
      </c>
      <c r="J14" s="128" t="s">
        <v>1145</v>
      </c>
      <c r="K14" s="128" t="s">
        <v>1146</v>
      </c>
      <c r="L14" s="128" t="s">
        <v>1248</v>
      </c>
      <c r="M14" s="128" t="s">
        <v>1249</v>
      </c>
      <c r="N14" s="128" t="s">
        <v>1250</v>
      </c>
      <c r="O14" s="128" t="s">
        <v>1251</v>
      </c>
      <c r="P14" s="128" t="s">
        <v>1252</v>
      </c>
      <c r="Q14" s="194" t="s">
        <v>1253</v>
      </c>
      <c r="R14" s="194" t="s">
        <v>1254</v>
      </c>
      <c r="S14" s="918" t="s">
        <v>1255</v>
      </c>
      <c r="T14" s="918" t="s">
        <v>2157</v>
      </c>
    </row>
    <row r="15" spans="1:20">
      <c r="B15" s="42">
        <v>1</v>
      </c>
      <c r="C15" s="217" t="s">
        <v>114</v>
      </c>
      <c r="D15" s="163">
        <v>7429695</v>
      </c>
      <c r="E15" s="163">
        <v>0</v>
      </c>
      <c r="F15" s="163">
        <v>0</v>
      </c>
      <c r="G15" s="163">
        <v>926938</v>
      </c>
      <c r="H15" s="163">
        <v>229194</v>
      </c>
      <c r="I15" s="163">
        <v>0</v>
      </c>
      <c r="J15" s="163">
        <v>114497</v>
      </c>
      <c r="K15" s="164">
        <v>0</v>
      </c>
      <c r="L15" s="163">
        <v>0</v>
      </c>
      <c r="M15" s="163">
        <v>343859</v>
      </c>
      <c r="N15" s="163">
        <v>0</v>
      </c>
      <c r="O15" s="163">
        <v>0</v>
      </c>
      <c r="P15" s="163">
        <v>0</v>
      </c>
      <c r="Q15" s="163">
        <v>0</v>
      </c>
      <c r="R15" s="163">
        <v>0</v>
      </c>
      <c r="S15" s="163">
        <v>9044183</v>
      </c>
      <c r="T15" s="163">
        <v>35</v>
      </c>
    </row>
    <row r="16" spans="1:20">
      <c r="B16" s="42">
        <v>2</v>
      </c>
      <c r="C16" s="64" t="s">
        <v>139</v>
      </c>
      <c r="D16" s="163">
        <v>0</v>
      </c>
      <c r="E16" s="163">
        <v>0</v>
      </c>
      <c r="F16" s="163">
        <v>0</v>
      </c>
      <c r="G16" s="163">
        <v>0</v>
      </c>
      <c r="H16" s="163">
        <v>53772</v>
      </c>
      <c r="I16" s="163">
        <v>0</v>
      </c>
      <c r="J16" s="163">
        <v>0</v>
      </c>
      <c r="K16" s="164">
        <v>0</v>
      </c>
      <c r="L16" s="163">
        <v>0</v>
      </c>
      <c r="M16" s="163">
        <v>4091</v>
      </c>
      <c r="N16" s="163">
        <v>0</v>
      </c>
      <c r="O16" s="163">
        <v>0</v>
      </c>
      <c r="P16" s="163">
        <v>0</v>
      </c>
      <c r="Q16" s="163">
        <v>0</v>
      </c>
      <c r="R16" s="163">
        <v>0</v>
      </c>
      <c r="S16" s="163">
        <v>57863</v>
      </c>
      <c r="T16" s="163">
        <v>57863</v>
      </c>
    </row>
    <row r="17" spans="2:20">
      <c r="B17" s="42">
        <v>3</v>
      </c>
      <c r="C17" s="64" t="s">
        <v>115</v>
      </c>
      <c r="D17" s="163">
        <v>0</v>
      </c>
      <c r="E17" s="163">
        <v>0</v>
      </c>
      <c r="F17" s="163">
        <v>0</v>
      </c>
      <c r="G17" s="163">
        <v>0</v>
      </c>
      <c r="H17" s="163">
        <v>0</v>
      </c>
      <c r="I17" s="163">
        <v>0</v>
      </c>
      <c r="J17" s="163">
        <v>0</v>
      </c>
      <c r="K17" s="164">
        <v>0</v>
      </c>
      <c r="L17" s="163">
        <v>0</v>
      </c>
      <c r="M17" s="163">
        <v>4215</v>
      </c>
      <c r="N17" s="163">
        <v>0</v>
      </c>
      <c r="O17" s="163">
        <v>0</v>
      </c>
      <c r="P17" s="163">
        <v>0</v>
      </c>
      <c r="Q17" s="163">
        <v>0</v>
      </c>
      <c r="R17" s="163">
        <v>0</v>
      </c>
      <c r="S17" s="163">
        <v>4215</v>
      </c>
      <c r="T17" s="163">
        <v>4215</v>
      </c>
    </row>
    <row r="18" spans="2:20">
      <c r="B18" s="42">
        <v>4</v>
      </c>
      <c r="C18" s="64" t="s">
        <v>116</v>
      </c>
      <c r="D18" s="163">
        <v>306348</v>
      </c>
      <c r="E18" s="163">
        <v>0</v>
      </c>
      <c r="F18" s="163">
        <v>0</v>
      </c>
      <c r="G18" s="163">
        <v>0</v>
      </c>
      <c r="H18" s="163">
        <v>0</v>
      </c>
      <c r="I18" s="163">
        <v>0</v>
      </c>
      <c r="J18" s="163">
        <v>0</v>
      </c>
      <c r="K18" s="164">
        <v>0</v>
      </c>
      <c r="L18" s="163">
        <v>0</v>
      </c>
      <c r="M18" s="163">
        <v>0</v>
      </c>
      <c r="N18" s="163">
        <v>0</v>
      </c>
      <c r="O18" s="163">
        <v>0</v>
      </c>
      <c r="P18" s="163">
        <v>0</v>
      </c>
      <c r="Q18" s="163">
        <v>0</v>
      </c>
      <c r="R18" s="163">
        <v>0</v>
      </c>
      <c r="S18" s="163">
        <v>306348</v>
      </c>
      <c r="T18" s="163">
        <v>306348</v>
      </c>
    </row>
    <row r="19" spans="2:20">
      <c r="B19" s="42">
        <v>5</v>
      </c>
      <c r="C19" s="64" t="s">
        <v>117</v>
      </c>
      <c r="D19" s="163">
        <v>0</v>
      </c>
      <c r="E19" s="163">
        <v>0</v>
      </c>
      <c r="F19" s="163">
        <v>0</v>
      </c>
      <c r="G19" s="163">
        <v>0</v>
      </c>
      <c r="H19" s="163">
        <v>0</v>
      </c>
      <c r="I19" s="163">
        <v>0</v>
      </c>
      <c r="J19" s="163">
        <v>0</v>
      </c>
      <c r="K19" s="164">
        <v>0</v>
      </c>
      <c r="L19" s="163">
        <v>0</v>
      </c>
      <c r="M19" s="163">
        <v>0</v>
      </c>
      <c r="N19" s="163">
        <v>0</v>
      </c>
      <c r="O19" s="163">
        <v>0</v>
      </c>
      <c r="P19" s="163">
        <v>0</v>
      </c>
      <c r="Q19" s="163">
        <v>0</v>
      </c>
      <c r="R19" s="163">
        <v>0</v>
      </c>
      <c r="S19" s="163">
        <v>0</v>
      </c>
      <c r="T19" s="163">
        <v>0</v>
      </c>
    </row>
    <row r="20" spans="2:20">
      <c r="B20" s="42">
        <v>6</v>
      </c>
      <c r="C20" s="64" t="s">
        <v>118</v>
      </c>
      <c r="D20" s="163">
        <v>0</v>
      </c>
      <c r="E20" s="163">
        <v>0</v>
      </c>
      <c r="F20" s="163">
        <v>0</v>
      </c>
      <c r="G20" s="163">
        <v>0</v>
      </c>
      <c r="H20" s="163">
        <v>315402</v>
      </c>
      <c r="I20" s="163">
        <v>0</v>
      </c>
      <c r="J20" s="163">
        <v>1999102</v>
      </c>
      <c r="K20" s="164">
        <v>0</v>
      </c>
      <c r="L20" s="163">
        <v>0</v>
      </c>
      <c r="M20" s="163">
        <v>22150</v>
      </c>
      <c r="N20" s="163">
        <v>0</v>
      </c>
      <c r="O20" s="163">
        <v>0</v>
      </c>
      <c r="P20" s="163">
        <v>0</v>
      </c>
      <c r="Q20" s="163">
        <v>0</v>
      </c>
      <c r="R20" s="163">
        <v>0</v>
      </c>
      <c r="S20" s="163">
        <v>2336654</v>
      </c>
      <c r="T20" s="163">
        <v>208756</v>
      </c>
    </row>
    <row r="21" spans="2:20">
      <c r="B21" s="42">
        <v>7</v>
      </c>
      <c r="C21" s="64" t="s">
        <v>119</v>
      </c>
      <c r="D21" s="163">
        <v>0</v>
      </c>
      <c r="E21" s="163">
        <v>0</v>
      </c>
      <c r="F21" s="163">
        <v>0</v>
      </c>
      <c r="G21" s="163">
        <v>0</v>
      </c>
      <c r="H21" s="163">
        <v>0</v>
      </c>
      <c r="I21" s="163">
        <v>0</v>
      </c>
      <c r="J21" s="163">
        <v>0</v>
      </c>
      <c r="K21" s="164">
        <v>0</v>
      </c>
      <c r="L21" s="163">
        <v>0</v>
      </c>
      <c r="M21" s="163">
        <v>6598157</v>
      </c>
      <c r="N21" s="163">
        <v>0</v>
      </c>
      <c r="O21" s="163">
        <v>0</v>
      </c>
      <c r="P21" s="163">
        <v>0</v>
      </c>
      <c r="Q21" s="163">
        <v>0</v>
      </c>
      <c r="R21" s="163">
        <v>0</v>
      </c>
      <c r="S21" s="163">
        <v>6598157</v>
      </c>
      <c r="T21" s="163">
        <v>6598157</v>
      </c>
    </row>
    <row r="22" spans="2:20">
      <c r="B22" s="42">
        <v>8</v>
      </c>
      <c r="C22" s="64" t="s">
        <v>120</v>
      </c>
      <c r="D22" s="163">
        <v>0</v>
      </c>
      <c r="E22" s="163">
        <v>0</v>
      </c>
      <c r="F22" s="163">
        <v>0</v>
      </c>
      <c r="G22" s="163">
        <v>0</v>
      </c>
      <c r="H22" s="163">
        <v>0</v>
      </c>
      <c r="I22" s="163">
        <v>0</v>
      </c>
      <c r="J22" s="163">
        <v>0</v>
      </c>
      <c r="K22" s="164">
        <v>0</v>
      </c>
      <c r="L22" s="163">
        <v>6569702</v>
      </c>
      <c r="M22" s="163">
        <v>0</v>
      </c>
      <c r="N22" s="163">
        <v>0</v>
      </c>
      <c r="O22" s="163">
        <v>0</v>
      </c>
      <c r="P22" s="163">
        <v>0</v>
      </c>
      <c r="Q22" s="163">
        <v>0</v>
      </c>
      <c r="R22" s="163">
        <v>0</v>
      </c>
      <c r="S22" s="163">
        <v>6569702</v>
      </c>
      <c r="T22" s="163">
        <v>6569702</v>
      </c>
    </row>
    <row r="23" spans="2:20">
      <c r="B23" s="42">
        <v>9</v>
      </c>
      <c r="C23" s="64" t="s">
        <v>121</v>
      </c>
      <c r="D23" s="163">
        <v>0</v>
      </c>
      <c r="E23" s="163">
        <v>0</v>
      </c>
      <c r="F23" s="163">
        <v>0</v>
      </c>
      <c r="G23" s="163">
        <v>0</v>
      </c>
      <c r="H23" s="163">
        <v>0</v>
      </c>
      <c r="I23" s="163">
        <v>4847587</v>
      </c>
      <c r="J23" s="163">
        <v>480940</v>
      </c>
      <c r="K23" s="164">
        <v>0</v>
      </c>
      <c r="L23" s="163">
        <v>767000</v>
      </c>
      <c r="M23" s="163">
        <v>1511367</v>
      </c>
      <c r="N23" s="163">
        <v>0</v>
      </c>
      <c r="O23" s="163">
        <v>0</v>
      </c>
      <c r="P23" s="163">
        <v>0</v>
      </c>
      <c r="Q23" s="163">
        <v>0</v>
      </c>
      <c r="R23" s="163">
        <v>0</v>
      </c>
      <c r="S23" s="163">
        <v>7606894</v>
      </c>
      <c r="T23" s="163">
        <v>7606894</v>
      </c>
    </row>
    <row r="24" spans="2:20">
      <c r="B24" s="42">
        <v>10</v>
      </c>
      <c r="C24" s="64" t="s">
        <v>122</v>
      </c>
      <c r="D24" s="163">
        <v>0</v>
      </c>
      <c r="E24" s="163">
        <v>0</v>
      </c>
      <c r="F24" s="163">
        <v>0</v>
      </c>
      <c r="G24" s="163">
        <v>0</v>
      </c>
      <c r="H24" s="163">
        <v>0</v>
      </c>
      <c r="I24" s="163">
        <v>0</v>
      </c>
      <c r="J24" s="163">
        <v>0</v>
      </c>
      <c r="K24" s="164">
        <v>0</v>
      </c>
      <c r="L24" s="163">
        <v>0</v>
      </c>
      <c r="M24" s="163">
        <v>245220</v>
      </c>
      <c r="N24" s="163">
        <v>6489</v>
      </c>
      <c r="O24" s="163">
        <v>0</v>
      </c>
      <c r="P24" s="163">
        <v>0</v>
      </c>
      <c r="Q24" s="163">
        <v>0</v>
      </c>
      <c r="R24" s="163">
        <v>0</v>
      </c>
      <c r="S24" s="163">
        <v>251709</v>
      </c>
      <c r="T24" s="163">
        <v>251709</v>
      </c>
    </row>
    <row r="25" spans="2:20">
      <c r="B25" s="42">
        <v>11</v>
      </c>
      <c r="C25" s="64" t="s">
        <v>140</v>
      </c>
      <c r="D25" s="163">
        <v>0</v>
      </c>
      <c r="E25" s="163">
        <v>0</v>
      </c>
      <c r="F25" s="163">
        <v>0</v>
      </c>
      <c r="G25" s="163">
        <v>0</v>
      </c>
      <c r="H25" s="163">
        <v>0</v>
      </c>
      <c r="I25" s="163">
        <v>0</v>
      </c>
      <c r="J25" s="163">
        <v>0</v>
      </c>
      <c r="K25" s="164">
        <v>0</v>
      </c>
      <c r="L25" s="163">
        <v>0</v>
      </c>
      <c r="M25" s="163">
        <v>0</v>
      </c>
      <c r="N25" s="163">
        <v>0</v>
      </c>
      <c r="O25" s="163">
        <v>0</v>
      </c>
      <c r="P25" s="163">
        <v>0</v>
      </c>
      <c r="Q25" s="163">
        <v>0</v>
      </c>
      <c r="R25" s="163">
        <v>0</v>
      </c>
      <c r="S25" s="163">
        <v>0</v>
      </c>
      <c r="T25" s="163">
        <v>0</v>
      </c>
    </row>
    <row r="26" spans="2:20">
      <c r="B26" s="42">
        <v>12</v>
      </c>
      <c r="C26" s="64" t="s">
        <v>123</v>
      </c>
      <c r="D26" s="163">
        <v>0</v>
      </c>
      <c r="E26" s="163">
        <v>0</v>
      </c>
      <c r="F26" s="163">
        <v>0</v>
      </c>
      <c r="G26" s="163">
        <v>0</v>
      </c>
      <c r="H26" s="163">
        <v>390980</v>
      </c>
      <c r="I26" s="163">
        <v>0</v>
      </c>
      <c r="J26" s="163">
        <v>0</v>
      </c>
      <c r="K26" s="164">
        <v>0</v>
      </c>
      <c r="L26" s="163">
        <v>0</v>
      </c>
      <c r="M26" s="163">
        <v>0</v>
      </c>
      <c r="N26" s="163">
        <v>0</v>
      </c>
      <c r="O26" s="163">
        <v>0</v>
      </c>
      <c r="P26" s="163">
        <v>0</v>
      </c>
      <c r="Q26" s="163">
        <v>0</v>
      </c>
      <c r="R26" s="163">
        <v>0</v>
      </c>
      <c r="S26" s="163">
        <v>390980</v>
      </c>
      <c r="T26" s="163">
        <v>0</v>
      </c>
    </row>
    <row r="27" spans="2:20" ht="24">
      <c r="B27" s="42">
        <v>13</v>
      </c>
      <c r="C27" s="64" t="s">
        <v>141</v>
      </c>
      <c r="D27" s="163">
        <v>0</v>
      </c>
      <c r="E27" s="163">
        <v>0</v>
      </c>
      <c r="F27" s="163">
        <v>0</v>
      </c>
      <c r="G27" s="163">
        <v>0</v>
      </c>
      <c r="H27" s="163">
        <v>0</v>
      </c>
      <c r="I27" s="163">
        <v>0</v>
      </c>
      <c r="J27" s="163">
        <v>0</v>
      </c>
      <c r="K27" s="164">
        <v>0</v>
      </c>
      <c r="L27" s="163">
        <v>0</v>
      </c>
      <c r="M27" s="163">
        <v>0</v>
      </c>
      <c r="N27" s="163">
        <v>0</v>
      </c>
      <c r="O27" s="163">
        <v>0</v>
      </c>
      <c r="P27" s="163">
        <v>0</v>
      </c>
      <c r="Q27" s="163">
        <v>0</v>
      </c>
      <c r="R27" s="163">
        <v>0</v>
      </c>
      <c r="S27" s="163">
        <v>0</v>
      </c>
      <c r="T27" s="163">
        <v>0</v>
      </c>
    </row>
    <row r="28" spans="2:20">
      <c r="B28" s="42">
        <v>14</v>
      </c>
      <c r="C28" s="64" t="s">
        <v>142</v>
      </c>
      <c r="D28" s="163">
        <v>0</v>
      </c>
      <c r="E28" s="163">
        <v>0</v>
      </c>
      <c r="F28" s="163">
        <v>0</v>
      </c>
      <c r="G28" s="163">
        <v>0</v>
      </c>
      <c r="H28" s="163">
        <v>0</v>
      </c>
      <c r="I28" s="163">
        <v>0</v>
      </c>
      <c r="J28" s="163">
        <v>0</v>
      </c>
      <c r="K28" s="164">
        <v>0</v>
      </c>
      <c r="L28" s="163">
        <v>0</v>
      </c>
      <c r="M28" s="163">
        <v>0</v>
      </c>
      <c r="N28" s="163">
        <v>0</v>
      </c>
      <c r="O28" s="163">
        <v>0</v>
      </c>
      <c r="P28" s="163">
        <v>0</v>
      </c>
      <c r="Q28" s="163">
        <v>1826</v>
      </c>
      <c r="R28" s="163">
        <v>0</v>
      </c>
      <c r="S28" s="163">
        <v>1826</v>
      </c>
      <c r="T28" s="163">
        <v>1826</v>
      </c>
    </row>
    <row r="29" spans="2:20">
      <c r="B29" s="42">
        <v>15</v>
      </c>
      <c r="C29" s="64" t="s">
        <v>143</v>
      </c>
      <c r="D29" s="163">
        <v>0</v>
      </c>
      <c r="E29" s="163">
        <v>0</v>
      </c>
      <c r="F29" s="163">
        <v>0</v>
      </c>
      <c r="G29" s="163">
        <v>0</v>
      </c>
      <c r="H29" s="163">
        <v>0</v>
      </c>
      <c r="I29" s="163">
        <v>0</v>
      </c>
      <c r="J29" s="163">
        <v>0</v>
      </c>
      <c r="K29" s="164">
        <v>0</v>
      </c>
      <c r="L29" s="163">
        <v>0</v>
      </c>
      <c r="M29" s="163">
        <v>109456</v>
      </c>
      <c r="N29" s="163">
        <v>0</v>
      </c>
      <c r="O29" s="163">
        <v>0</v>
      </c>
      <c r="P29" s="163">
        <v>0</v>
      </c>
      <c r="Q29" s="163">
        <v>0</v>
      </c>
      <c r="R29" s="163">
        <v>0</v>
      </c>
      <c r="S29" s="163">
        <v>109456</v>
      </c>
      <c r="T29" s="163">
        <v>109456</v>
      </c>
    </row>
    <row r="30" spans="2:20">
      <c r="B30" s="42">
        <v>16</v>
      </c>
      <c r="C30" s="64" t="s">
        <v>144</v>
      </c>
      <c r="D30" s="163">
        <v>431664</v>
      </c>
      <c r="E30" s="163">
        <v>0</v>
      </c>
      <c r="F30" s="163">
        <v>0</v>
      </c>
      <c r="G30" s="163">
        <v>0</v>
      </c>
      <c r="H30" s="163">
        <v>375868</v>
      </c>
      <c r="I30" s="163">
        <v>0</v>
      </c>
      <c r="J30" s="163">
        <v>0</v>
      </c>
      <c r="K30" s="164">
        <v>0</v>
      </c>
      <c r="L30" s="163">
        <v>0</v>
      </c>
      <c r="M30" s="163">
        <v>565270</v>
      </c>
      <c r="N30" s="163">
        <v>0</v>
      </c>
      <c r="O30" s="163">
        <v>0</v>
      </c>
      <c r="P30" s="163">
        <v>0</v>
      </c>
      <c r="Q30" s="163">
        <v>0</v>
      </c>
      <c r="R30" s="163">
        <v>0</v>
      </c>
      <c r="S30" s="163">
        <v>1372802</v>
      </c>
      <c r="T30" s="163">
        <v>1372802</v>
      </c>
    </row>
    <row r="31" spans="2:20" s="17" customFormat="1">
      <c r="B31" s="23">
        <v>17</v>
      </c>
      <c r="C31" s="203" t="s">
        <v>63</v>
      </c>
      <c r="D31" s="158">
        <v>8167707</v>
      </c>
      <c r="E31" s="158">
        <v>0</v>
      </c>
      <c r="F31" s="158">
        <v>0</v>
      </c>
      <c r="G31" s="158">
        <v>926938</v>
      </c>
      <c r="H31" s="158">
        <v>1365216</v>
      </c>
      <c r="I31" s="158">
        <v>4847587</v>
      </c>
      <c r="J31" s="158">
        <v>2594539</v>
      </c>
      <c r="K31" s="917">
        <v>0</v>
      </c>
      <c r="L31" s="158">
        <v>7336702</v>
      </c>
      <c r="M31" s="158">
        <v>9403785</v>
      </c>
      <c r="N31" s="158">
        <v>6489</v>
      </c>
      <c r="O31" s="158">
        <v>0</v>
      </c>
      <c r="P31" s="158">
        <v>0</v>
      </c>
      <c r="Q31" s="158">
        <v>1826</v>
      </c>
      <c r="R31" s="158">
        <v>0</v>
      </c>
      <c r="S31" s="158">
        <v>34650789</v>
      </c>
      <c r="T31" s="158">
        <v>23087763</v>
      </c>
    </row>
    <row r="32" spans="2:20">
      <c r="C32" s="28"/>
      <c r="D32" s="14"/>
      <c r="E32" s="14"/>
      <c r="F32" s="14"/>
    </row>
    <row r="33" spans="2:6">
      <c r="C33" s="28"/>
      <c r="D33" s="14"/>
      <c r="E33" s="14"/>
      <c r="F33" s="14"/>
    </row>
    <row r="34" spans="2:6">
      <c r="B34" s="14"/>
    </row>
  </sheetData>
  <customSheetViews>
    <customSheetView guid="{CA1DE4BE-C006-4405-B064-304EE6CCACF1}" topLeftCell="A61">
      <selection activeCell="H84" sqref="H84"/>
      <pageMargins left="0.7" right="0.7" top="0.75" bottom="0.75" header="0.3" footer="0.3"/>
      <pageSetup paperSize="9" orientation="portrait" r:id="rId1"/>
    </customSheetView>
    <customSheetView guid="{DB462ED3-28DC-47D7-98F7-CED01F66E2C7}" topLeftCell="A61">
      <selection activeCell="H84" sqref="H84"/>
      <pageMargins left="0.7" right="0.7" top="0.75" bottom="0.75" header="0.3" footer="0.3"/>
      <pageSetup paperSize="9" orientation="portrait" r:id="rId2"/>
    </customSheetView>
    <customSheetView guid="{697182B0-1BEF-4A85-93A0-596802852AF2}" topLeftCell="A61">
      <selection activeCell="H84" sqref="H84"/>
      <pageMargins left="0.7" right="0.7" top="0.75" bottom="0.75" header="0.3" footer="0.3"/>
      <pageSetup paperSize="9" orientation="portrait" r:id="rId3"/>
    </customSheetView>
    <customSheetView guid="{931AA63B-6827-4BF4-8E25-ED232A88A09C}" topLeftCell="A22">
      <selection activeCell="B61" sqref="B61"/>
      <pageMargins left="0.7" right="0.7" top="0.75" bottom="0.75" header="0.3" footer="0.3"/>
    </customSheetView>
    <customSheetView guid="{3AD1D9CC-D162-4119-AFCC-0AF9105FB248}">
      <selection activeCell="C4" sqref="C4:D8"/>
      <pageMargins left="0.7" right="0.7" top="0.75" bottom="0.75" header="0.3" footer="0.3"/>
    </customSheetView>
    <customSheetView guid="{7CCD1884-1631-4809-8751-AE0939C32419}">
      <selection activeCell="H84" sqref="H84"/>
      <pageMargins left="0.7" right="0.7" top="0.75" bottom="0.75" header="0.3" footer="0.3"/>
    </customSheetView>
    <customSheetView guid="{D2C72E70-F766-4D56-9E10-3C91A63BB7F3}" topLeftCell="A43">
      <selection activeCell="B45" sqref="B45"/>
      <pageMargins left="0.7" right="0.7" top="0.75" bottom="0.75" header="0.3" footer="0.3"/>
      <pageSetup paperSize="9" orientation="portrait" r:id="rId4"/>
    </customSheetView>
    <customSheetView guid="{A7B3A108-9CF6-4687-9321-110D304B17B9}" topLeftCell="A22">
      <selection activeCell="B61" sqref="B61"/>
      <pageMargins left="0.7" right="0.7" top="0.75" bottom="0.75" header="0.3" footer="0.3"/>
    </customSheetView>
    <customSheetView guid="{D3393B8E-C3CB-4E3A-976E-E4CD065299F0}" topLeftCell="H1">
      <selection activeCell="R15" sqref="R15:AE34"/>
      <pageMargins left="0.7" right="0.7" top="0.75" bottom="0.75" header="0.3" footer="0.3"/>
    </customSheetView>
    <customSheetView guid="{B3153F5C-CAD5-4C41-96F3-3BC56052414C}" topLeftCell="A31">
      <selection activeCell="A40" sqref="A40:L59"/>
      <pageMargins left="0.7" right="0.7" top="0.75" bottom="0.75" header="0.3" footer="0.3"/>
    </customSheetView>
    <customSheetView guid="{FB7DEBE1-1047-4BE4-82FD-4BCA0CA8DD58}">
      <selection activeCell="M26" sqref="M26"/>
      <pageMargins left="0.7" right="0.7" top="0.75" bottom="0.75" header="0.3" footer="0.3"/>
    </customSheetView>
    <customSheetView guid="{8A1326BD-F0AB-414F-9F91-C2BB94CC9C17}" topLeftCell="A13">
      <selection activeCell="B64" sqref="B64"/>
      <pageMargins left="0.7" right="0.7" top="0.75" bottom="0.75" header="0.3" footer="0.3"/>
    </customSheetView>
    <customSheetView guid="{F0048D33-26BA-4893-8BCC-88CEF82FEBB6}" topLeftCell="E1">
      <selection activeCell="P15" sqref="P15:AA34"/>
      <pageMargins left="0.7" right="0.7" top="0.75" bottom="0.75" header="0.3" footer="0.3"/>
    </customSheetView>
    <customSheetView guid="{0780CBEB-AF66-401E-9AFD-5F77700585BC}">
      <selection activeCell="K67" sqref="K67"/>
      <pageMargins left="0.7" right="0.7" top="0.75" bottom="0.75" header="0.3" footer="0.3"/>
    </customSheetView>
    <customSheetView guid="{F536E858-E5B2-4B36-88FC-BE776803F921}" topLeftCell="A22">
      <selection activeCell="B61" sqref="B61"/>
      <pageMargins left="0.7" right="0.7" top="0.75" bottom="0.75" header="0.3" footer="0.3"/>
    </customSheetView>
    <customSheetView guid="{70E7FFDC-983F-46F7-B68F-0BE0A8C942E0}" topLeftCell="A40">
      <selection activeCell="P56" sqref="P56"/>
      <pageMargins left="0.7" right="0.7" top="0.75" bottom="0.75" header="0.3" footer="0.3"/>
    </customSheetView>
    <customSheetView guid="{F277ACEF-9FF8-431F-8537-DE60B790AA4F}" topLeftCell="H9">
      <selection activeCell="T38" sqref="T38"/>
      <pageMargins left="0.7" right="0.7" top="0.75" bottom="0.75" header="0.3" footer="0.3"/>
    </customSheetView>
    <customSheetView guid="{7CA1DEE6-746E-4947-9BED-24AAED6E8B57}" topLeftCell="B7">
      <selection activeCell="H38" sqref="H38"/>
      <pageMargins left="0.7" right="0.7" top="0.75" bottom="0.75" header="0.3" footer="0.3"/>
      <pageSetup paperSize="9" orientation="portrait" r:id="rId5"/>
    </customSheetView>
    <customSheetView guid="{CFC92B1C-D4F2-414F-8F12-92F529035B08}">
      <selection activeCell="C4" sqref="C4:D8"/>
      <pageMargins left="0.7" right="0.7" top="0.75" bottom="0.75" header="0.3" footer="0.3"/>
      <pageSetup paperSize="9" orientation="portrait" r:id="rId6"/>
    </customSheetView>
    <customSheetView guid="{FD092655-EBEC-4730-9895-1567D9B70D5F}" topLeftCell="A22">
      <selection activeCell="B61" sqref="B61"/>
      <pageMargins left="0.7" right="0.7" top="0.75" bottom="0.75" header="0.3" footer="0.3"/>
    </customSheetView>
    <customSheetView guid="{59094C18-3CB5-482F-AA6A-9C313A318EBB}" topLeftCell="A61">
      <selection activeCell="H84" sqref="H84"/>
      <pageMargins left="0.7" right="0.7" top="0.75" bottom="0.75" header="0.3" footer="0.3"/>
      <pageSetup paperSize="9" orientation="portrait" r:id="rId7"/>
    </customSheetView>
    <customSheetView guid="{21329C76-F86B-400D-B8F5-F75B383E5B14}" topLeftCell="A61">
      <selection activeCell="H84" sqref="H84"/>
      <pageMargins left="0.7" right="0.7" top="0.75" bottom="0.75" header="0.3" footer="0.3"/>
      <pageSetup paperSize="9" orientation="portrait" r:id="rId8"/>
    </customSheetView>
    <customSheetView guid="{08462586-B7E0-434D-B6F4-B2B21EAA5D46}" topLeftCell="A61">
      <selection activeCell="H84" sqref="H84"/>
      <pageMargins left="0.7" right="0.7" top="0.75" bottom="0.75" header="0.3" footer="0.3"/>
      <pageSetup paperSize="9" orientation="portrait" r:id="rId9"/>
    </customSheetView>
    <customSheetView guid="{D37F8A47-E42F-4741-BE8D-5D961F7BB394}" topLeftCell="A12">
      <selection activeCell="D4" sqref="D4"/>
      <pageMargins left="0.7" right="0.7" top="0.75" bottom="0.75" header="0.3" footer="0.3"/>
      <pageSetup paperSize="9" orientation="portrait" r:id="rId10"/>
    </customSheetView>
    <customSheetView guid="{5DDDA852-2807-4645-BC75-EBD4EF3323A7}">
      <selection activeCell="H84" sqref="H84"/>
      <pageMargins left="0.7" right="0.7" top="0.75" bottom="0.75" header="0.3" footer="0.3"/>
      <pageSetup paperSize="9" orientation="portrait" r:id="rId11"/>
    </customSheetView>
    <customSheetView guid="{51337751-BEAF-43F3-8CC9-400B99E751E8}" topLeftCell="L15">
      <selection activeCell="U20" sqref="U20:AF20"/>
      <pageMargins left="0.7" right="0.7" top="0.75" bottom="0.75" header="0.3" footer="0.3"/>
      <pageSetup paperSize="9" orientation="portrait" r:id="rId12"/>
    </customSheetView>
    <customSheetView guid="{3FCB7B24-049F-4685-83CB-5231093E0117}" showPageBreaks="1">
      <selection activeCell="D4" sqref="D4"/>
      <pageMargins left="0.7" right="0.7" top="0.75" bottom="0.75" header="0.3" footer="0.3"/>
      <pageSetup paperSize="9" orientation="portrait" r:id="rId13"/>
    </customSheetView>
  </customSheetViews>
  <mergeCells count="4">
    <mergeCell ref="D12:R12"/>
    <mergeCell ref="S12:S13"/>
    <mergeCell ref="S11:T11"/>
    <mergeCell ref="T12:T13"/>
  </mergeCells>
  <pageMargins left="0.7" right="0.7" top="0.75" bottom="0.75" header="0.3" footer="0.3"/>
  <pageSetup paperSize="9" orientation="portrait" r:id="rId14"/>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sheetPr>
  <dimension ref="A1:O25"/>
  <sheetViews>
    <sheetView showGridLines="0" workbookViewId="0">
      <selection activeCell="A9" sqref="A9"/>
    </sheetView>
  </sheetViews>
  <sheetFormatPr defaultColWidth="9.140625" defaultRowHeight="12"/>
  <cols>
    <col min="1" max="1" width="17.7109375" style="3" bestFit="1" customWidth="1"/>
    <col min="2" max="2" width="4.5703125" style="3" customWidth="1"/>
    <col min="3" max="3" width="42.42578125" style="3" customWidth="1"/>
    <col min="4" max="4" width="8.7109375" style="3" customWidth="1"/>
    <col min="5" max="5" width="7.42578125" style="3" bestFit="1" customWidth="1"/>
    <col min="6" max="6" width="8.5703125" style="3" bestFit="1" customWidth="1"/>
    <col min="7" max="7" width="7.42578125" style="3" bestFit="1" customWidth="1"/>
    <col min="8" max="9" width="9" style="3" bestFit="1" customWidth="1"/>
    <col min="10" max="10" width="8.5703125" style="3" bestFit="1" customWidth="1"/>
    <col min="11" max="12" width="9" style="3" bestFit="1" customWidth="1"/>
    <col min="13" max="13" width="8.5703125" style="3" customWidth="1"/>
    <col min="14" max="14" width="9" style="3" bestFit="1" customWidth="1"/>
    <col min="15" max="15" width="10.85546875" style="3" customWidth="1"/>
    <col min="16" max="16384" width="9.140625" style="3"/>
  </cols>
  <sheetData>
    <row r="1" spans="1:15" ht="24.75" customHeight="1">
      <c r="A1" s="625" t="str">
        <f>HYPERLINK("#INDEX!A2","back to index page")</f>
        <v>back to index page</v>
      </c>
    </row>
    <row r="3" spans="1:15" ht="12" customHeight="1"/>
    <row r="9" spans="1:15" ht="24.75" customHeight="1">
      <c r="B9" s="517" t="s">
        <v>2023</v>
      </c>
      <c r="C9" s="518"/>
      <c r="D9" s="518"/>
      <c r="E9" s="518"/>
      <c r="F9" s="518"/>
      <c r="G9" s="518"/>
      <c r="H9" s="518"/>
      <c r="I9" s="518"/>
      <c r="J9" s="518"/>
      <c r="K9" s="518"/>
      <c r="L9" s="518"/>
      <c r="M9" s="518"/>
      <c r="N9" s="518"/>
      <c r="O9" s="518"/>
    </row>
    <row r="11" spans="1:15" ht="12.75" customHeight="1">
      <c r="D11" s="29"/>
      <c r="E11" s="29"/>
      <c r="F11" s="29"/>
      <c r="G11" s="29"/>
      <c r="H11" s="29"/>
      <c r="I11" s="29"/>
      <c r="J11" s="29"/>
      <c r="K11" s="29"/>
      <c r="L11" s="29"/>
      <c r="M11" s="919"/>
      <c r="N11" s="919"/>
      <c r="O11" s="243" t="s">
        <v>50</v>
      </c>
    </row>
    <row r="12" spans="1:15" ht="12.75" customHeight="1">
      <c r="C12" s="614" t="s">
        <v>138</v>
      </c>
      <c r="D12" s="1044" t="s">
        <v>151</v>
      </c>
      <c r="E12" s="1045"/>
      <c r="F12" s="1045"/>
      <c r="G12" s="1045"/>
      <c r="H12" s="1045"/>
      <c r="I12" s="1045"/>
      <c r="J12" s="1045"/>
      <c r="K12" s="1045"/>
      <c r="L12" s="1045"/>
      <c r="M12" s="1045"/>
      <c r="N12" s="1046"/>
      <c r="O12" s="966" t="s">
        <v>63</v>
      </c>
    </row>
    <row r="13" spans="1:15" ht="41.25" customHeight="1">
      <c r="C13" s="255"/>
      <c r="D13" s="920">
        <v>0</v>
      </c>
      <c r="E13" s="920">
        <v>0.02</v>
      </c>
      <c r="F13" s="920">
        <v>0.04</v>
      </c>
      <c r="G13" s="920">
        <v>0.1</v>
      </c>
      <c r="H13" s="748" t="s">
        <v>32</v>
      </c>
      <c r="I13" s="748" t="s">
        <v>30</v>
      </c>
      <c r="J13" s="920">
        <v>0.7</v>
      </c>
      <c r="K13" s="748" t="s">
        <v>33</v>
      </c>
      <c r="L13" s="748" t="s">
        <v>34</v>
      </c>
      <c r="M13" s="920">
        <v>1.5</v>
      </c>
      <c r="N13" s="127" t="s">
        <v>700</v>
      </c>
      <c r="O13" s="1043"/>
    </row>
    <row r="14" spans="1:15">
      <c r="C14" s="559"/>
      <c r="D14" s="128" t="s">
        <v>31</v>
      </c>
      <c r="E14" s="128" t="s">
        <v>53</v>
      </c>
      <c r="F14" s="128" t="s">
        <v>54</v>
      </c>
      <c r="G14" s="128" t="s">
        <v>1143</v>
      </c>
      <c r="H14" s="128" t="s">
        <v>55</v>
      </c>
      <c r="I14" s="128" t="s">
        <v>1144</v>
      </c>
      <c r="J14" s="128" t="s">
        <v>1145</v>
      </c>
      <c r="K14" s="128" t="s">
        <v>1146</v>
      </c>
      <c r="L14" s="128" t="s">
        <v>1248</v>
      </c>
      <c r="M14" s="128" t="s">
        <v>1249</v>
      </c>
      <c r="N14" s="128" t="s">
        <v>1250</v>
      </c>
      <c r="O14" s="128" t="s">
        <v>1251</v>
      </c>
    </row>
    <row r="15" spans="1:15">
      <c r="B15" s="42" t="s">
        <v>2</v>
      </c>
      <c r="C15" s="64" t="s">
        <v>114</v>
      </c>
      <c r="D15" s="163">
        <v>7429695</v>
      </c>
      <c r="E15" s="163">
        <v>0</v>
      </c>
      <c r="F15" s="163">
        <v>0</v>
      </c>
      <c r="G15" s="163">
        <v>926938</v>
      </c>
      <c r="H15" s="163">
        <v>229194</v>
      </c>
      <c r="I15" s="163">
        <v>114497</v>
      </c>
      <c r="J15" s="163">
        <v>0</v>
      </c>
      <c r="K15" s="163">
        <v>0</v>
      </c>
      <c r="L15" s="163">
        <v>343859</v>
      </c>
      <c r="M15" s="163">
        <v>0</v>
      </c>
      <c r="N15" s="163">
        <v>0</v>
      </c>
      <c r="O15" s="163">
        <v>9044183</v>
      </c>
    </row>
    <row r="16" spans="1:15" ht="14.25" customHeight="1">
      <c r="B16" s="42" t="s">
        <v>3</v>
      </c>
      <c r="C16" s="64" t="s">
        <v>139</v>
      </c>
      <c r="D16" s="163">
        <v>0</v>
      </c>
      <c r="E16" s="163">
        <v>0</v>
      </c>
      <c r="F16" s="163">
        <v>0</v>
      </c>
      <c r="G16" s="163">
        <v>0</v>
      </c>
      <c r="H16" s="163">
        <v>53772</v>
      </c>
      <c r="I16" s="163">
        <v>0</v>
      </c>
      <c r="J16" s="163">
        <v>0</v>
      </c>
      <c r="K16" s="163">
        <v>0</v>
      </c>
      <c r="L16" s="163">
        <v>4091</v>
      </c>
      <c r="M16" s="163">
        <v>0</v>
      </c>
      <c r="N16" s="163">
        <v>0</v>
      </c>
      <c r="O16" s="163">
        <v>57863</v>
      </c>
    </row>
    <row r="17" spans="2:15">
      <c r="B17" s="42" t="s">
        <v>4</v>
      </c>
      <c r="C17" s="64" t="s">
        <v>115</v>
      </c>
      <c r="D17" s="163">
        <v>0</v>
      </c>
      <c r="E17" s="163">
        <v>0</v>
      </c>
      <c r="F17" s="163">
        <v>0</v>
      </c>
      <c r="G17" s="163">
        <v>0</v>
      </c>
      <c r="H17" s="163">
        <v>0</v>
      </c>
      <c r="I17" s="163">
        <v>0</v>
      </c>
      <c r="J17" s="163">
        <v>0</v>
      </c>
      <c r="K17" s="163">
        <v>0</v>
      </c>
      <c r="L17" s="163">
        <v>4215</v>
      </c>
      <c r="M17" s="163">
        <v>0</v>
      </c>
      <c r="N17" s="163">
        <v>0</v>
      </c>
      <c r="O17" s="163">
        <v>4215</v>
      </c>
    </row>
    <row r="18" spans="2:15">
      <c r="B18" s="42" t="s">
        <v>5</v>
      </c>
      <c r="C18" s="64" t="s">
        <v>116</v>
      </c>
      <c r="D18" s="163">
        <v>306348</v>
      </c>
      <c r="E18" s="163">
        <v>0</v>
      </c>
      <c r="F18" s="163">
        <v>0</v>
      </c>
      <c r="G18" s="163">
        <v>0</v>
      </c>
      <c r="H18" s="163">
        <v>0</v>
      </c>
      <c r="I18" s="163">
        <v>0</v>
      </c>
      <c r="J18" s="163">
        <v>0</v>
      </c>
      <c r="K18" s="163">
        <v>0</v>
      </c>
      <c r="L18" s="163">
        <v>0</v>
      </c>
      <c r="M18" s="163">
        <v>0</v>
      </c>
      <c r="N18" s="163">
        <v>0</v>
      </c>
      <c r="O18" s="163">
        <v>306348</v>
      </c>
    </row>
    <row r="19" spans="2:15">
      <c r="B19" s="42" t="s">
        <v>6</v>
      </c>
      <c r="C19" s="64" t="s">
        <v>117</v>
      </c>
      <c r="D19" s="163">
        <v>0</v>
      </c>
      <c r="E19" s="163">
        <v>0</v>
      </c>
      <c r="F19" s="163">
        <v>0</v>
      </c>
      <c r="G19" s="163">
        <v>0</v>
      </c>
      <c r="H19" s="163">
        <v>0</v>
      </c>
      <c r="I19" s="163">
        <v>0</v>
      </c>
      <c r="J19" s="163">
        <v>0</v>
      </c>
      <c r="K19" s="163">
        <v>0</v>
      </c>
      <c r="L19" s="163">
        <v>0</v>
      </c>
      <c r="M19" s="163">
        <v>0</v>
      </c>
      <c r="N19" s="163">
        <v>0</v>
      </c>
      <c r="O19" s="163">
        <v>0</v>
      </c>
    </row>
    <row r="20" spans="2:15">
      <c r="B20" s="42" t="s">
        <v>7</v>
      </c>
      <c r="C20" s="65" t="s">
        <v>118</v>
      </c>
      <c r="D20" s="163">
        <v>0</v>
      </c>
      <c r="E20" s="163">
        <v>0</v>
      </c>
      <c r="F20" s="163">
        <v>0</v>
      </c>
      <c r="G20" s="163">
        <v>0</v>
      </c>
      <c r="H20" s="163">
        <v>315402</v>
      </c>
      <c r="I20" s="163">
        <v>1999102</v>
      </c>
      <c r="J20" s="163">
        <v>0</v>
      </c>
      <c r="K20" s="163">
        <v>0</v>
      </c>
      <c r="L20" s="163">
        <v>22150</v>
      </c>
      <c r="M20" s="163">
        <v>0</v>
      </c>
      <c r="N20" s="163">
        <v>0</v>
      </c>
      <c r="O20" s="163">
        <v>2336654</v>
      </c>
    </row>
    <row r="21" spans="2:15">
      <c r="B21" s="42" t="s">
        <v>8</v>
      </c>
      <c r="C21" s="65" t="s">
        <v>119</v>
      </c>
      <c r="D21" s="163">
        <v>0</v>
      </c>
      <c r="E21" s="163">
        <v>0</v>
      </c>
      <c r="F21" s="163">
        <v>0</v>
      </c>
      <c r="G21" s="163">
        <v>0</v>
      </c>
      <c r="H21" s="163">
        <v>0</v>
      </c>
      <c r="I21" s="163">
        <v>0</v>
      </c>
      <c r="J21" s="163">
        <v>0</v>
      </c>
      <c r="K21" s="163">
        <v>0</v>
      </c>
      <c r="L21" s="163">
        <v>6598157</v>
      </c>
      <c r="M21" s="163">
        <v>0</v>
      </c>
      <c r="N21" s="163">
        <v>0</v>
      </c>
      <c r="O21" s="163">
        <v>6598157</v>
      </c>
    </row>
    <row r="22" spans="2:15">
      <c r="B22" s="42" t="s">
        <v>9</v>
      </c>
      <c r="C22" s="65" t="s">
        <v>120</v>
      </c>
      <c r="D22" s="163">
        <v>0</v>
      </c>
      <c r="E22" s="163">
        <v>0</v>
      </c>
      <c r="F22" s="163">
        <v>0</v>
      </c>
      <c r="G22" s="163">
        <v>0</v>
      </c>
      <c r="H22" s="163">
        <v>0</v>
      </c>
      <c r="I22" s="163">
        <v>0</v>
      </c>
      <c r="J22" s="163">
        <v>0</v>
      </c>
      <c r="K22" s="163">
        <v>6569702</v>
      </c>
      <c r="L22" s="163">
        <v>0</v>
      </c>
      <c r="M22" s="163">
        <v>0</v>
      </c>
      <c r="N22" s="163">
        <v>0</v>
      </c>
      <c r="O22" s="163">
        <v>6569702</v>
      </c>
    </row>
    <row r="23" spans="2:15" ht="25.5" customHeight="1">
      <c r="B23" s="42" t="s">
        <v>10</v>
      </c>
      <c r="C23" s="64" t="s">
        <v>141</v>
      </c>
      <c r="D23" s="163">
        <v>0</v>
      </c>
      <c r="E23" s="163">
        <v>0</v>
      </c>
      <c r="F23" s="163">
        <v>0</v>
      </c>
      <c r="G23" s="163">
        <v>0</v>
      </c>
      <c r="H23" s="163">
        <v>0</v>
      </c>
      <c r="I23" s="163">
        <v>0</v>
      </c>
      <c r="J23" s="163">
        <v>0</v>
      </c>
      <c r="K23" s="163">
        <v>0</v>
      </c>
      <c r="L23" s="163">
        <v>0</v>
      </c>
      <c r="M23" s="163">
        <v>0</v>
      </c>
      <c r="N23" s="163">
        <v>0</v>
      </c>
      <c r="O23" s="163">
        <v>0</v>
      </c>
    </row>
    <row r="24" spans="2:15">
      <c r="B24" s="42" t="s">
        <v>11</v>
      </c>
      <c r="C24" s="65" t="s">
        <v>144</v>
      </c>
      <c r="D24" s="163">
        <v>431664</v>
      </c>
      <c r="E24" s="163">
        <v>0</v>
      </c>
      <c r="F24" s="163">
        <v>0</v>
      </c>
      <c r="G24" s="163">
        <v>0</v>
      </c>
      <c r="H24" s="163">
        <v>766848</v>
      </c>
      <c r="I24" s="163">
        <v>480940</v>
      </c>
      <c r="J24" s="163">
        <v>0</v>
      </c>
      <c r="K24" s="163">
        <v>767000</v>
      </c>
      <c r="L24" s="163">
        <v>2431313</v>
      </c>
      <c r="M24" s="163">
        <v>6489</v>
      </c>
      <c r="N24" s="163">
        <v>4849413</v>
      </c>
      <c r="O24" s="163">
        <v>9733667</v>
      </c>
    </row>
    <row r="25" spans="2:15" s="17" customFormat="1">
      <c r="B25" s="23" t="s">
        <v>12</v>
      </c>
      <c r="C25" s="66" t="s">
        <v>63</v>
      </c>
      <c r="D25" s="158">
        <v>8167707</v>
      </c>
      <c r="E25" s="158">
        <v>0</v>
      </c>
      <c r="F25" s="158">
        <v>0</v>
      </c>
      <c r="G25" s="158">
        <v>926938</v>
      </c>
      <c r="H25" s="158">
        <v>1365216</v>
      </c>
      <c r="I25" s="158">
        <v>2594539</v>
      </c>
      <c r="J25" s="158">
        <v>0</v>
      </c>
      <c r="K25" s="158">
        <v>7336702</v>
      </c>
      <c r="L25" s="158">
        <v>9403785</v>
      </c>
      <c r="M25" s="158">
        <v>6489</v>
      </c>
      <c r="N25" s="158">
        <v>4849413</v>
      </c>
      <c r="O25" s="158">
        <v>34650789</v>
      </c>
    </row>
  </sheetData>
  <customSheetViews>
    <customSheetView guid="{CA1DE4BE-C006-4405-B064-304EE6CCACF1}" topLeftCell="A43">
      <selection activeCell="B60" sqref="B60:B62"/>
      <pageMargins left="0.7" right="0.7" top="0.75" bottom="0.75" header="0.3" footer="0.3"/>
      <pageSetup paperSize="9" orientation="portrait" r:id="rId1"/>
    </customSheetView>
    <customSheetView guid="{DB462ED3-28DC-47D7-98F7-CED01F66E2C7}">
      <selection activeCell="B60" sqref="B60:B62"/>
      <pageMargins left="0.7" right="0.7" top="0.75" bottom="0.75" header="0.3" footer="0.3"/>
      <pageSetup paperSize="9" orientation="portrait" r:id="rId2"/>
    </customSheetView>
    <customSheetView guid="{697182B0-1BEF-4A85-93A0-596802852AF2}">
      <selection activeCell="B60" sqref="B60:B62"/>
      <pageMargins left="0.7" right="0.7" top="0.75" bottom="0.75" header="0.3" footer="0.3"/>
      <pageSetup paperSize="9" orientation="portrait" r:id="rId3"/>
    </customSheetView>
    <customSheetView guid="{931AA63B-6827-4BF4-8E25-ED232A88A09C}" topLeftCell="O10">
      <selection activeCell="W42" sqref="W42"/>
      <pageMargins left="0.7" right="0.7" top="0.75" bottom="0.75" header="0.3" footer="0.3"/>
      <pageSetup paperSize="9" orientation="portrait" r:id="rId4"/>
    </customSheetView>
    <customSheetView guid="{3AD1D9CC-D162-4119-AFCC-0AF9105FB248}">
      <selection activeCell="F74" sqref="F74"/>
      <pageMargins left="0.7" right="0.7" top="0.75" bottom="0.75" header="0.3" footer="0.3"/>
      <pageSetup paperSize="9" orientation="portrait" r:id="rId5"/>
    </customSheetView>
    <customSheetView guid="{7CCD1884-1631-4809-8751-AE0939C32419}">
      <selection activeCell="B60" sqref="B60:B62"/>
      <pageMargins left="0.7" right="0.7" top="0.75" bottom="0.75" header="0.3" footer="0.3"/>
      <pageSetup paperSize="9" orientation="portrait" r:id="rId6"/>
    </customSheetView>
    <customSheetView guid="{D2C72E70-F766-4D56-9E10-3C91A63BB7F3}" topLeftCell="A28">
      <selection activeCell="B38" sqref="B38"/>
      <pageMargins left="0.7" right="0.7" top="0.75" bottom="0.75" header="0.3" footer="0.3"/>
      <pageSetup paperSize="9" orientation="portrait" r:id="rId7"/>
    </customSheetView>
    <customSheetView guid="{A7B3A108-9CF6-4687-9321-110D304B17B9}" topLeftCell="O10">
      <selection activeCell="W42" sqref="W42"/>
      <pageMargins left="0.7" right="0.7" top="0.75" bottom="0.75" header="0.3" footer="0.3"/>
      <pageSetup paperSize="9" orientation="portrait" r:id="rId8"/>
    </customSheetView>
    <customSheetView guid="{D3393B8E-C3CB-4E3A-976E-E4CD065299F0}">
      <selection activeCell="L14" sqref="L14:S27"/>
      <pageMargins left="0.7" right="0.7" top="0.75" bottom="0.75" header="0.3" footer="0.3"/>
      <pageSetup paperSize="9" orientation="portrait" r:id="rId9"/>
    </customSheetView>
    <customSheetView guid="{B3153F5C-CAD5-4C41-96F3-3BC56052414C}" topLeftCell="A33">
      <selection activeCell="A33" sqref="A33:H46"/>
      <pageMargins left="0.7" right="0.7" top="0.75" bottom="0.75" header="0.3" footer="0.3"/>
      <pageSetup paperSize="9" orientation="portrait" r:id="rId10"/>
    </customSheetView>
    <customSheetView guid="{FB7DEBE1-1047-4BE4-82FD-4BCA0CA8DD58}" topLeftCell="A4">
      <selection activeCell="E17" sqref="E17"/>
      <pageMargins left="0.7" right="0.7" top="0.75" bottom="0.75" header="0.3" footer="0.3"/>
      <pageSetup paperSize="9" orientation="portrait" r:id="rId11"/>
    </customSheetView>
    <customSheetView guid="{8A1326BD-F0AB-414F-9F91-C2BB94CC9C17}" topLeftCell="A13">
      <selection activeCell="AI17" sqref="AI17"/>
      <pageMargins left="0.7" right="0.7" top="0.75" bottom="0.75" header="0.3" footer="0.3"/>
      <pageSetup paperSize="9" orientation="portrait" r:id="rId12"/>
    </customSheetView>
    <customSheetView guid="{F0048D33-26BA-4893-8BCC-88CEF82FEBB6}">
      <selection activeCell="N18" sqref="N18"/>
      <pageMargins left="0.7" right="0.7" top="0.75" bottom="0.75" header="0.3" footer="0.3"/>
      <pageSetup paperSize="9" orientation="portrait" r:id="rId13"/>
    </customSheetView>
    <customSheetView guid="{0780CBEB-AF66-401E-9AFD-5F77700585BC}">
      <selection activeCell="L44" sqref="L44"/>
      <pageMargins left="0.7" right="0.7" top="0.75" bottom="0.75" header="0.3" footer="0.3"/>
      <pageSetup paperSize="9" orientation="portrait" r:id="rId14"/>
    </customSheetView>
    <customSheetView guid="{F536E858-E5B2-4B36-88FC-BE776803F921}" topLeftCell="O10">
      <selection activeCell="W42" sqref="W42"/>
      <pageMargins left="0.7" right="0.7" top="0.75" bottom="0.75" header="0.3" footer="0.3"/>
      <pageSetup paperSize="9" orientation="portrait" r:id="rId15"/>
    </customSheetView>
    <customSheetView guid="{70E7FFDC-983F-46F7-B68F-0BE0A8C942E0}" topLeftCell="A31">
      <selection activeCell="J49" sqref="J49"/>
      <pageMargins left="0.7" right="0.7" top="0.75" bottom="0.75" header="0.3" footer="0.3"/>
      <pageSetup paperSize="9" orientation="portrait" r:id="rId16"/>
    </customSheetView>
    <customSheetView guid="{F277ACEF-9FF8-431F-8537-DE60B790AA4F}">
      <selection activeCell="M33" sqref="M33"/>
      <pageMargins left="0.7" right="0.7" top="0.75" bottom="0.75" header="0.3" footer="0.3"/>
      <pageSetup paperSize="9" orientation="portrait" r:id="rId17"/>
    </customSheetView>
    <customSheetView guid="{7CA1DEE6-746E-4947-9BED-24AAED6E8B57}" topLeftCell="A10">
      <selection activeCell="K32" sqref="K32"/>
      <pageMargins left="0.7" right="0.7" top="0.75" bottom="0.75" header="0.3" footer="0.3"/>
      <pageSetup paperSize="9" orientation="portrait" r:id="rId18"/>
    </customSheetView>
    <customSheetView guid="{CFC92B1C-D4F2-414F-8F12-92F529035B08}" topLeftCell="A53">
      <selection activeCell="F74" sqref="F74"/>
      <pageMargins left="0.7" right="0.7" top="0.75" bottom="0.75" header="0.3" footer="0.3"/>
      <pageSetup paperSize="9" orientation="portrait" r:id="rId19"/>
    </customSheetView>
    <customSheetView guid="{FD092655-EBEC-4730-9895-1567D9B70D5F}" topLeftCell="O10">
      <selection activeCell="W42" sqref="W42"/>
      <pageMargins left="0.7" right="0.7" top="0.75" bottom="0.75" header="0.3" footer="0.3"/>
      <pageSetup paperSize="9" orientation="portrait" r:id="rId20"/>
    </customSheetView>
    <customSheetView guid="{59094C18-3CB5-482F-AA6A-9C313A318EBB}" topLeftCell="A43">
      <selection activeCell="B60" sqref="B60:B62"/>
      <pageMargins left="0.7" right="0.7" top="0.75" bottom="0.75" header="0.3" footer="0.3"/>
      <pageSetup paperSize="9" orientation="portrait" r:id="rId21"/>
    </customSheetView>
    <customSheetView guid="{21329C76-F86B-400D-B8F5-F75B383E5B14}" topLeftCell="A43">
      <selection activeCell="B60" sqref="B60:B62"/>
      <pageMargins left="0.7" right="0.7" top="0.75" bottom="0.75" header="0.3" footer="0.3"/>
      <pageSetup paperSize="9" orientation="portrait" r:id="rId22"/>
    </customSheetView>
    <customSheetView guid="{08462586-B7E0-434D-B6F4-B2B21EAA5D46}" topLeftCell="A43">
      <selection activeCell="B60" sqref="B60:B62"/>
      <pageMargins left="0.7" right="0.7" top="0.75" bottom="0.75" header="0.3" footer="0.3"/>
      <pageSetup paperSize="9" orientation="portrait" r:id="rId23"/>
    </customSheetView>
    <customSheetView guid="{D37F8A47-E42F-4741-BE8D-5D961F7BB394}" topLeftCell="A18">
      <selection activeCell="D4" sqref="D4"/>
      <pageMargins left="0.7" right="0.7" top="0.75" bottom="0.75" header="0.3" footer="0.3"/>
      <pageSetup paperSize="9" orientation="portrait" r:id="rId24"/>
    </customSheetView>
    <customSheetView guid="{5DDDA852-2807-4645-BC75-EBD4EF3323A7}">
      <selection activeCell="B60" sqref="B60:B62"/>
      <pageMargins left="0.7" right="0.7" top="0.75" bottom="0.75" header="0.3" footer="0.3"/>
      <pageSetup paperSize="9" orientation="portrait" r:id="rId25"/>
    </customSheetView>
    <customSheetView guid="{51337751-BEAF-43F3-8CC9-400B99E751E8}" topLeftCell="A31">
      <selection activeCell="N62" sqref="N62"/>
      <pageMargins left="0.7" right="0.7" top="0.75" bottom="0.75" header="0.3" footer="0.3"/>
      <pageSetup paperSize="9" orientation="portrait" r:id="rId26"/>
    </customSheetView>
    <customSheetView guid="{3FCB7B24-049F-4685-83CB-5231093E0117}" showPageBreaks="1" topLeftCell="A9">
      <selection activeCell="D4" sqref="D4"/>
      <pageMargins left="0.7" right="0.7" top="0.75" bottom="0.75" header="0.3" footer="0.3"/>
      <pageSetup paperSize="9" orientation="portrait" r:id="rId27"/>
    </customSheetView>
  </customSheetViews>
  <mergeCells count="2">
    <mergeCell ref="O12:O13"/>
    <mergeCell ref="D12:N12"/>
  </mergeCells>
  <pageMargins left="0.7" right="0.7" top="0.75" bottom="0.75" header="0.3" footer="0.3"/>
  <pageSetup paperSize="9" orientation="portrait" r:id="rId28"/>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FA50B-22FB-4B58-B78F-4223F276366A}">
  <sheetPr>
    <tabColor theme="9"/>
  </sheetPr>
  <dimension ref="A1:H18"/>
  <sheetViews>
    <sheetView showGridLines="0" workbookViewId="0">
      <selection activeCell="A9" sqref="A9"/>
    </sheetView>
  </sheetViews>
  <sheetFormatPr defaultColWidth="9.140625" defaultRowHeight="12"/>
  <cols>
    <col min="1" max="1" width="17.7109375" style="3" bestFit="1" customWidth="1"/>
    <col min="2" max="2" width="4.42578125" style="3" customWidth="1"/>
    <col min="3" max="3" width="16.42578125" style="3" bestFit="1" customWidth="1"/>
    <col min="4" max="8" width="17.28515625" style="3" customWidth="1"/>
    <col min="9" max="16384" width="9.140625" style="3"/>
  </cols>
  <sheetData>
    <row r="1" spans="1:8" ht="24.75" customHeight="1">
      <c r="A1" s="625" t="str">
        <f>HYPERLINK("#INDEX!A2","back to index page")</f>
        <v>back to index page</v>
      </c>
    </row>
    <row r="9" spans="1:8" ht="24.75" customHeight="1">
      <c r="B9" s="517" t="s">
        <v>2024</v>
      </c>
      <c r="C9" s="518"/>
      <c r="D9" s="518"/>
      <c r="E9" s="518"/>
      <c r="F9" s="518"/>
      <c r="G9" s="518"/>
      <c r="H9" s="518"/>
    </row>
    <row r="12" spans="1:8" ht="12.75" customHeight="1">
      <c r="F12" s="971" t="s">
        <v>50</v>
      </c>
      <c r="G12" s="971"/>
      <c r="H12" s="971"/>
    </row>
    <row r="13" spans="1:8" ht="51.75" customHeight="1">
      <c r="B13" s="514"/>
      <c r="C13" s="514"/>
      <c r="D13" s="169" t="s">
        <v>217</v>
      </c>
      <c r="E13" s="169" t="s">
        <v>218</v>
      </c>
      <c r="F13" s="169" t="s">
        <v>219</v>
      </c>
      <c r="G13" s="169" t="s">
        <v>220</v>
      </c>
      <c r="H13" s="169" t="s">
        <v>221</v>
      </c>
    </row>
    <row r="14" spans="1:8">
      <c r="B14" s="40"/>
      <c r="C14" s="40"/>
      <c r="D14" s="560" t="s">
        <v>31</v>
      </c>
      <c r="E14" s="560" t="s">
        <v>53</v>
      </c>
      <c r="F14" s="560" t="s">
        <v>54</v>
      </c>
      <c r="G14" s="560" t="s">
        <v>1143</v>
      </c>
      <c r="H14" s="560" t="s">
        <v>55</v>
      </c>
    </row>
    <row r="15" spans="1:8">
      <c r="B15" s="20" t="s">
        <v>2</v>
      </c>
      <c r="C15" s="19" t="s">
        <v>214</v>
      </c>
      <c r="D15" s="163">
        <v>0</v>
      </c>
      <c r="E15" s="163">
        <v>0</v>
      </c>
      <c r="F15" s="163">
        <v>0</v>
      </c>
      <c r="G15" s="163">
        <v>0</v>
      </c>
      <c r="H15" s="163">
        <v>0</v>
      </c>
    </row>
    <row r="16" spans="1:8">
      <c r="B16" s="20" t="s">
        <v>3</v>
      </c>
      <c r="C16" s="19" t="s">
        <v>215</v>
      </c>
      <c r="D16" s="163">
        <v>0</v>
      </c>
      <c r="E16" s="163">
        <v>0</v>
      </c>
      <c r="F16" s="163">
        <v>0</v>
      </c>
      <c r="G16" s="163">
        <v>0</v>
      </c>
      <c r="H16" s="163">
        <v>0</v>
      </c>
    </row>
    <row r="17" spans="2:8">
      <c r="B17" s="20" t="s">
        <v>4</v>
      </c>
      <c r="C17" s="19" t="s">
        <v>216</v>
      </c>
      <c r="D17" s="163">
        <v>0</v>
      </c>
      <c r="E17" s="163">
        <v>0</v>
      </c>
      <c r="F17" s="163">
        <v>0</v>
      </c>
      <c r="G17" s="163">
        <v>0</v>
      </c>
      <c r="H17" s="163">
        <v>0</v>
      </c>
    </row>
    <row r="18" spans="2:8" s="17" customFormat="1">
      <c r="B18" s="26" t="s">
        <v>5</v>
      </c>
      <c r="C18" s="39" t="s">
        <v>63</v>
      </c>
      <c r="D18" s="158">
        <v>0</v>
      </c>
      <c r="E18" s="158">
        <v>0</v>
      </c>
      <c r="F18" s="158">
        <v>0</v>
      </c>
      <c r="G18" s="158">
        <v>0</v>
      </c>
      <c r="H18" s="158">
        <v>0</v>
      </c>
    </row>
  </sheetData>
  <customSheetViews>
    <customSheetView guid="{CA1DE4BE-C006-4405-B064-304EE6CCACF1}" topLeftCell="A34">
      <selection activeCell="B37" sqref="B37:C40"/>
      <pageMargins left="0.7" right="0.7" top="0.75" bottom="0.75" header="0.3" footer="0.3"/>
      <pageSetup paperSize="9" orientation="portrait" r:id="rId1"/>
    </customSheetView>
    <customSheetView guid="{DB462ED3-28DC-47D7-98F7-CED01F66E2C7}" topLeftCell="A34">
      <selection activeCell="B37" sqref="B37:C40"/>
      <pageMargins left="0.7" right="0.7" top="0.75" bottom="0.75" header="0.3" footer="0.3"/>
      <pageSetup paperSize="9" orientation="portrait" r:id="rId2"/>
    </customSheetView>
    <customSheetView guid="{697182B0-1BEF-4A85-93A0-596802852AF2}" topLeftCell="A34">
      <selection activeCell="B37" sqref="B37:C40"/>
      <pageMargins left="0.7" right="0.7" top="0.75" bottom="0.75" header="0.3" footer="0.3"/>
      <pageSetup paperSize="9" orientation="portrait" r:id="rId3"/>
    </customSheetView>
    <customSheetView guid="{931AA63B-6827-4BF4-8E25-ED232A88A09C}">
      <selection activeCell="I28" sqref="I28"/>
      <pageMargins left="0.7" right="0.7" top="0.75" bottom="0.75" header="0.3" footer="0.3"/>
      <pageSetup paperSize="9" orientation="portrait" r:id="rId4"/>
    </customSheetView>
    <customSheetView guid="{3AD1D9CC-D162-4119-AFCC-0AF9105FB248}">
      <selection activeCell="F51" sqref="F51"/>
      <pageMargins left="0.7" right="0.7" top="0.75" bottom="0.75" header="0.3" footer="0.3"/>
      <pageSetup paperSize="9" orientation="portrait" r:id="rId5"/>
    </customSheetView>
    <customSheetView guid="{7CCD1884-1631-4809-8751-AE0939C32419}">
      <selection activeCell="B37" sqref="B37:C39"/>
      <pageMargins left="0.7" right="0.7" top="0.75" bottom="0.75" header="0.3" footer="0.3"/>
      <pageSetup paperSize="9" orientation="portrait" r:id="rId6"/>
    </customSheetView>
    <customSheetView guid="{D2C72E70-F766-4D56-9E10-3C91A63BB7F3}">
      <selection activeCell="B13" sqref="B13"/>
      <pageMargins left="0.7" right="0.7" top="0.75" bottom="0.75" header="0.3" footer="0.3"/>
      <pageSetup paperSize="9" orientation="portrait" r:id="rId7"/>
    </customSheetView>
    <customSheetView guid="{CFC92B1C-D4F2-414F-8F12-92F529035B08}" topLeftCell="A24">
      <selection activeCell="F51" sqref="F51"/>
      <pageMargins left="0.7" right="0.7" top="0.75" bottom="0.75" header="0.3" footer="0.3"/>
      <pageSetup paperSize="9" orientation="portrait" r:id="rId8"/>
    </customSheetView>
    <customSheetView guid="{FD092655-EBEC-4730-9895-1567D9B70D5F}">
      <selection activeCell="F51" sqref="F51"/>
      <pageMargins left="0.7" right="0.7" top="0.75" bottom="0.75" header="0.3" footer="0.3"/>
      <pageSetup paperSize="9" orientation="portrait" r:id="rId9"/>
    </customSheetView>
    <customSheetView guid="{59094C18-3CB5-482F-AA6A-9C313A318EBB}">
      <selection activeCell="B37" sqref="B37:C39"/>
      <pageMargins left="0.7" right="0.7" top="0.75" bottom="0.75" header="0.3" footer="0.3"/>
      <pageSetup paperSize="9" orientation="portrait" r:id="rId10"/>
    </customSheetView>
    <customSheetView guid="{21329C76-F86B-400D-B8F5-F75B383E5B14}" topLeftCell="A34">
      <selection activeCell="B37" sqref="B37:C40"/>
      <pageMargins left="0.7" right="0.7" top="0.75" bottom="0.75" header="0.3" footer="0.3"/>
      <pageSetup paperSize="9" orientation="portrait" r:id="rId11"/>
    </customSheetView>
    <customSheetView guid="{08462586-B7E0-434D-B6F4-B2B21EAA5D46}" topLeftCell="A34">
      <selection activeCell="B37" sqref="B37:C40"/>
      <pageMargins left="0.7" right="0.7" top="0.75" bottom="0.75" header="0.3" footer="0.3"/>
      <pageSetup paperSize="9" orientation="portrait" r:id="rId12"/>
    </customSheetView>
    <customSheetView guid="{D37F8A47-E42F-4741-BE8D-5D961F7BB394}" topLeftCell="A3">
      <selection activeCell="D4" sqref="D4"/>
      <pageMargins left="0.7" right="0.7" top="0.75" bottom="0.75" header="0.3" footer="0.3"/>
      <pageSetup paperSize="9" orientation="portrait" r:id="rId13"/>
    </customSheetView>
    <customSheetView guid="{5DDDA852-2807-4645-BC75-EBD4EF3323A7}">
      <selection activeCell="B37" sqref="B37:C39"/>
      <pageMargins left="0.7" right="0.7" top="0.75" bottom="0.75" header="0.3" footer="0.3"/>
      <pageSetup paperSize="9" orientation="portrait" r:id="rId14"/>
    </customSheetView>
    <customSheetView guid="{51337751-BEAF-43F3-8CC9-400B99E751E8}" topLeftCell="A13">
      <selection activeCell="G43" sqref="G43"/>
      <pageMargins left="0.7" right="0.7" top="0.75" bottom="0.75" header="0.3" footer="0.3"/>
      <pageSetup paperSize="9" orientation="portrait" r:id="rId15"/>
    </customSheetView>
    <customSheetView guid="{3FCB7B24-049F-4685-83CB-5231093E0117}" showPageBreaks="1" topLeftCell="A6">
      <selection activeCell="D4" sqref="D4"/>
      <pageMargins left="0.7" right="0.7" top="0.75" bottom="0.75" header="0.3" footer="0.3"/>
      <pageSetup paperSize="9" orientation="portrait" r:id="rId16"/>
    </customSheetView>
  </customSheetViews>
  <mergeCells count="1">
    <mergeCell ref="F12:H12"/>
  </mergeCells>
  <pageMargins left="0.7" right="0.7" top="0.75" bottom="0.75" header="0.3" footer="0.3"/>
  <pageSetup paperSize="9" orientation="portrait" r:id="rId17"/>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CB296-B9CC-4FA5-A3C6-5341B477EBF3}">
  <sheetPr>
    <tabColor theme="9"/>
  </sheetPr>
  <dimension ref="A1:K27"/>
  <sheetViews>
    <sheetView showGridLines="0" workbookViewId="0">
      <selection activeCell="A9" sqref="A9"/>
    </sheetView>
  </sheetViews>
  <sheetFormatPr defaultColWidth="9.140625" defaultRowHeight="12"/>
  <cols>
    <col min="1" max="1" width="14.42578125" style="3" bestFit="1" customWidth="1"/>
    <col min="2" max="2" width="4.42578125" style="3" customWidth="1"/>
    <col min="3" max="3" width="22.42578125" style="3" customWidth="1"/>
    <col min="4" max="11" width="12.85546875" style="3" customWidth="1"/>
    <col min="12" max="16384" width="9.140625" style="3"/>
  </cols>
  <sheetData>
    <row r="1" spans="1:11" ht="24.75" customHeight="1">
      <c r="A1" s="751" t="str">
        <f>HYPERLINK("#INDEX!A2","back to index page")</f>
        <v>back to index page</v>
      </c>
    </row>
    <row r="9" spans="1:11" ht="24.75" customHeight="1">
      <c r="B9" s="517" t="s">
        <v>1147</v>
      </c>
      <c r="C9" s="518"/>
      <c r="D9" s="518"/>
      <c r="E9" s="518"/>
      <c r="F9" s="518"/>
      <c r="G9" s="518"/>
      <c r="H9" s="518"/>
      <c r="I9" s="518"/>
      <c r="J9" s="518"/>
      <c r="K9" s="518"/>
    </row>
    <row r="12" spans="1:11" ht="12.75" customHeight="1">
      <c r="H12" s="29"/>
      <c r="I12" s="970" t="s">
        <v>50</v>
      </c>
      <c r="J12" s="970"/>
      <c r="K12" s="970"/>
    </row>
    <row r="13" spans="1:11" ht="12.75" customHeight="1">
      <c r="C13" s="17"/>
      <c r="D13" s="1003" t="s">
        <v>1542</v>
      </c>
      <c r="E13" s="1003"/>
      <c r="F13" s="1003"/>
      <c r="G13" s="1003"/>
      <c r="H13" s="1003" t="s">
        <v>1543</v>
      </c>
      <c r="I13" s="1003"/>
      <c r="J13" s="1003"/>
      <c r="K13" s="1003"/>
    </row>
    <row r="14" spans="1:11" ht="27" customHeight="1">
      <c r="B14" s="40"/>
      <c r="C14" s="1047" t="s">
        <v>1548</v>
      </c>
      <c r="D14" s="1049" t="s">
        <v>1544</v>
      </c>
      <c r="E14" s="1050"/>
      <c r="F14" s="1051" t="s">
        <v>1545</v>
      </c>
      <c r="G14" s="1050"/>
      <c r="H14" s="1051" t="s">
        <v>1544</v>
      </c>
      <c r="I14" s="1050"/>
      <c r="J14" s="1051" t="s">
        <v>1545</v>
      </c>
      <c r="K14" s="1050"/>
    </row>
    <row r="15" spans="1:11" ht="18.75" customHeight="1">
      <c r="B15" s="40"/>
      <c r="C15" s="1048"/>
      <c r="D15" s="749" t="s">
        <v>1546</v>
      </c>
      <c r="E15" s="169" t="s">
        <v>1547</v>
      </c>
      <c r="F15" s="169" t="s">
        <v>1546</v>
      </c>
      <c r="G15" s="169" t="s">
        <v>1547</v>
      </c>
      <c r="H15" s="169" t="s">
        <v>1546</v>
      </c>
      <c r="I15" s="169" t="s">
        <v>1547</v>
      </c>
      <c r="J15" s="169" t="s">
        <v>1546</v>
      </c>
      <c r="K15" s="169" t="s">
        <v>1547</v>
      </c>
    </row>
    <row r="16" spans="1:11">
      <c r="B16" s="40"/>
      <c r="C16" s="750"/>
      <c r="D16" s="613" t="s">
        <v>31</v>
      </c>
      <c r="E16" s="528" t="s">
        <v>53</v>
      </c>
      <c r="F16" s="528" t="s">
        <v>54</v>
      </c>
      <c r="G16" s="528" t="s">
        <v>1143</v>
      </c>
      <c r="H16" s="528" t="s">
        <v>55</v>
      </c>
      <c r="I16" s="528" t="s">
        <v>1144</v>
      </c>
      <c r="J16" s="528" t="s">
        <v>1145</v>
      </c>
      <c r="K16" s="528" t="s">
        <v>1146</v>
      </c>
    </row>
    <row r="17" spans="2:11">
      <c r="B17" s="20" t="s">
        <v>2</v>
      </c>
      <c r="C17" s="750" t="s">
        <v>1535</v>
      </c>
      <c r="D17" s="163">
        <v>0</v>
      </c>
      <c r="E17" s="163">
        <v>0</v>
      </c>
      <c r="F17" s="163">
        <v>0</v>
      </c>
      <c r="G17" s="163">
        <v>0</v>
      </c>
      <c r="H17" s="163">
        <v>0</v>
      </c>
      <c r="I17" s="163">
        <v>0</v>
      </c>
      <c r="J17" s="163">
        <v>0</v>
      </c>
      <c r="K17" s="163">
        <v>0</v>
      </c>
    </row>
    <row r="18" spans="2:11">
      <c r="B18" s="20" t="s">
        <v>3</v>
      </c>
      <c r="C18" s="19" t="s">
        <v>1536</v>
      </c>
      <c r="D18" s="163">
        <v>0</v>
      </c>
      <c r="E18" s="163">
        <v>0</v>
      </c>
      <c r="F18" s="163">
        <v>0</v>
      </c>
      <c r="G18" s="163">
        <v>0</v>
      </c>
      <c r="H18" s="163">
        <v>0</v>
      </c>
      <c r="I18" s="163">
        <v>0</v>
      </c>
      <c r="J18" s="163">
        <v>0</v>
      </c>
      <c r="K18" s="163">
        <v>0</v>
      </c>
    </row>
    <row r="19" spans="2:11">
      <c r="B19" s="20" t="s">
        <v>4</v>
      </c>
      <c r="C19" s="19" t="s">
        <v>1537</v>
      </c>
      <c r="D19" s="163">
        <v>0</v>
      </c>
      <c r="E19" s="163">
        <v>0</v>
      </c>
      <c r="F19" s="163">
        <v>0</v>
      </c>
      <c r="G19" s="163">
        <v>0</v>
      </c>
      <c r="H19" s="163">
        <v>0</v>
      </c>
      <c r="I19" s="163">
        <v>0</v>
      </c>
      <c r="J19" s="163">
        <v>0</v>
      </c>
      <c r="K19" s="163">
        <v>0</v>
      </c>
    </row>
    <row r="20" spans="2:11">
      <c r="B20" s="20" t="s">
        <v>5</v>
      </c>
      <c r="C20" s="19" t="s">
        <v>1538</v>
      </c>
      <c r="D20" s="163">
        <v>0</v>
      </c>
      <c r="E20" s="163">
        <v>0</v>
      </c>
      <c r="F20" s="163">
        <v>0</v>
      </c>
      <c r="G20" s="163">
        <v>0</v>
      </c>
      <c r="H20" s="163">
        <v>0</v>
      </c>
      <c r="I20" s="163">
        <v>0</v>
      </c>
      <c r="J20" s="163">
        <v>0</v>
      </c>
      <c r="K20" s="163">
        <v>0</v>
      </c>
    </row>
    <row r="21" spans="2:11">
      <c r="B21" s="20" t="s">
        <v>6</v>
      </c>
      <c r="C21" s="19" t="s">
        <v>1539</v>
      </c>
      <c r="D21" s="163">
        <v>0</v>
      </c>
      <c r="E21" s="163">
        <v>0</v>
      </c>
      <c r="F21" s="163">
        <v>0</v>
      </c>
      <c r="G21" s="163">
        <v>0</v>
      </c>
      <c r="H21" s="163">
        <v>0</v>
      </c>
      <c r="I21" s="163">
        <v>0</v>
      </c>
      <c r="J21" s="163">
        <v>0</v>
      </c>
      <c r="K21" s="163">
        <v>0</v>
      </c>
    </row>
    <row r="22" spans="2:11">
      <c r="B22" s="20" t="s">
        <v>7</v>
      </c>
      <c r="C22" s="19" t="s">
        <v>1540</v>
      </c>
      <c r="D22" s="163">
        <v>0</v>
      </c>
      <c r="E22" s="163">
        <v>0</v>
      </c>
      <c r="F22" s="163">
        <v>0</v>
      </c>
      <c r="G22" s="163">
        <v>0</v>
      </c>
      <c r="H22" s="163">
        <v>0</v>
      </c>
      <c r="I22" s="163">
        <v>0</v>
      </c>
      <c r="J22" s="163">
        <v>0</v>
      </c>
      <c r="K22" s="163">
        <v>0</v>
      </c>
    </row>
    <row r="23" spans="2:11">
      <c r="B23" s="20" t="s">
        <v>8</v>
      </c>
      <c r="C23" s="19" t="s">
        <v>1541</v>
      </c>
      <c r="D23" s="163">
        <v>0</v>
      </c>
      <c r="E23" s="163">
        <v>0</v>
      </c>
      <c r="F23" s="163">
        <v>0</v>
      </c>
      <c r="G23" s="163">
        <v>0</v>
      </c>
      <c r="H23" s="163">
        <v>0</v>
      </c>
      <c r="I23" s="163">
        <v>0</v>
      </c>
      <c r="J23" s="163">
        <v>0</v>
      </c>
      <c r="K23" s="163">
        <v>0</v>
      </c>
    </row>
    <row r="24" spans="2:11">
      <c r="B24" s="20" t="s">
        <v>9</v>
      </c>
      <c r="C24" s="19" t="s">
        <v>1073</v>
      </c>
      <c r="D24" s="163">
        <v>0</v>
      </c>
      <c r="E24" s="163">
        <v>0</v>
      </c>
      <c r="F24" s="163">
        <v>0</v>
      </c>
      <c r="G24" s="163">
        <v>0</v>
      </c>
      <c r="H24" s="163">
        <v>0</v>
      </c>
      <c r="I24" s="163">
        <v>0</v>
      </c>
      <c r="J24" s="163">
        <v>0</v>
      </c>
      <c r="K24" s="163">
        <v>0</v>
      </c>
    </row>
    <row r="25" spans="2:11" s="17" customFormat="1">
      <c r="B25" s="26">
        <v>9</v>
      </c>
      <c r="C25" s="39" t="s">
        <v>63</v>
      </c>
      <c r="D25" s="158">
        <v>0</v>
      </c>
      <c r="E25" s="158">
        <v>0</v>
      </c>
      <c r="F25" s="158">
        <v>0</v>
      </c>
      <c r="G25" s="158">
        <v>0</v>
      </c>
      <c r="H25" s="158">
        <v>0</v>
      </c>
      <c r="I25" s="158">
        <v>0</v>
      </c>
      <c r="J25" s="158">
        <v>0</v>
      </c>
      <c r="K25" s="158">
        <v>0</v>
      </c>
    </row>
    <row r="27" spans="2:11" ht="11.25" customHeight="1"/>
  </sheetData>
  <customSheetViews>
    <customSheetView guid="{CA1DE4BE-C006-4405-B064-304EE6CCACF1}" topLeftCell="A7">
      <selection activeCell="M30" sqref="M30"/>
      <pageMargins left="0.7" right="0.7" top="0.75" bottom="0.75" header="0.3" footer="0.3"/>
      <pageSetup paperSize="9" orientation="portrait" r:id="rId1"/>
    </customSheetView>
    <customSheetView guid="{DB462ED3-28DC-47D7-98F7-CED01F66E2C7}" topLeftCell="A31">
      <selection activeCell="F66" sqref="F66"/>
      <pageMargins left="0.7" right="0.7" top="0.75" bottom="0.75" header="0.3" footer="0.3"/>
      <pageSetup paperSize="9" orientation="portrait" r:id="rId2"/>
    </customSheetView>
    <customSheetView guid="{697182B0-1BEF-4A85-93A0-596802852AF2}" topLeftCell="A31">
      <selection activeCell="F66" sqref="F66"/>
      <pageMargins left="0.7" right="0.7" top="0.75" bottom="0.75" header="0.3" footer="0.3"/>
      <pageSetup paperSize="9" orientation="portrait" r:id="rId3"/>
    </customSheetView>
    <customSheetView guid="{931AA63B-6827-4BF4-8E25-ED232A88A09C}" topLeftCell="A42">
      <selection activeCell="D65" sqref="D65"/>
      <pageMargins left="0.7" right="0.7" top="0.75" bottom="0.75" header="0.3" footer="0.3"/>
      <pageSetup paperSize="9" orientation="portrait" r:id="rId4"/>
    </customSheetView>
    <customSheetView guid="{3AD1D9CC-D162-4119-AFCC-0AF9105FB248}" topLeftCell="A42">
      <selection activeCell="D65" sqref="D65"/>
      <pageMargins left="0.7" right="0.7" top="0.75" bottom="0.75" header="0.3" footer="0.3"/>
      <pageSetup paperSize="9" orientation="portrait" r:id="rId5"/>
    </customSheetView>
    <customSheetView guid="{7CCD1884-1631-4809-8751-AE0939C32419}">
      <selection activeCell="C4" sqref="C4"/>
      <pageMargins left="0.7" right="0.7" top="0.75" bottom="0.75" header="0.3" footer="0.3"/>
      <pageSetup paperSize="9" orientation="portrait" r:id="rId6"/>
    </customSheetView>
    <customSheetView guid="{D2C72E70-F766-4D56-9E10-3C91A63BB7F3}" topLeftCell="A7">
      <selection activeCell="B13" sqref="B13"/>
      <pageMargins left="0.7" right="0.7" top="0.75" bottom="0.75" header="0.3" footer="0.3"/>
      <pageSetup paperSize="9" orientation="portrait" r:id="rId7"/>
    </customSheetView>
    <customSheetView guid="{CFC92B1C-D4F2-414F-8F12-92F529035B08}" topLeftCell="A42">
      <selection activeCell="D65" sqref="D65"/>
      <pageMargins left="0.7" right="0.7" top="0.75" bottom="0.75" header="0.3" footer="0.3"/>
      <pageSetup paperSize="9" orientation="portrait" r:id="rId8"/>
    </customSheetView>
    <customSheetView guid="{FD092655-EBEC-4730-9895-1567D9B70D5F}" topLeftCell="A42">
      <selection activeCell="D65" sqref="D65"/>
      <pageMargins left="0.7" right="0.7" top="0.75" bottom="0.75" header="0.3" footer="0.3"/>
      <pageSetup paperSize="9" orientation="portrait" r:id="rId9"/>
    </customSheetView>
    <customSheetView guid="{59094C18-3CB5-482F-AA6A-9C313A318EBB}" topLeftCell="A31">
      <selection activeCell="F66" sqref="F66"/>
      <pageMargins left="0.7" right="0.7" top="0.75" bottom="0.75" header="0.3" footer="0.3"/>
      <pageSetup paperSize="9" orientation="portrait" r:id="rId10"/>
    </customSheetView>
    <customSheetView guid="{21329C76-F86B-400D-B8F5-F75B383E5B14}" topLeftCell="A7">
      <selection activeCell="M30" sqref="M30"/>
      <pageMargins left="0.7" right="0.7" top="0.75" bottom="0.75" header="0.3" footer="0.3"/>
      <pageSetup paperSize="9" orientation="portrait" r:id="rId11"/>
    </customSheetView>
    <customSheetView guid="{08462586-B7E0-434D-B6F4-B2B21EAA5D46}" topLeftCell="A7">
      <selection activeCell="M30" sqref="M30"/>
      <pageMargins left="0.7" right="0.7" top="0.75" bottom="0.75" header="0.3" footer="0.3"/>
      <pageSetup paperSize="9" orientation="portrait" r:id="rId12"/>
    </customSheetView>
    <customSheetView guid="{D37F8A47-E42F-4741-BE8D-5D961F7BB394}" topLeftCell="A31">
      <selection activeCell="F66" sqref="F66"/>
      <pageMargins left="0.7" right="0.7" top="0.75" bottom="0.75" header="0.3" footer="0.3"/>
      <pageSetup paperSize="9" orientation="portrait" r:id="rId13"/>
    </customSheetView>
    <customSheetView guid="{5DDDA852-2807-4645-BC75-EBD4EF3323A7}">
      <selection activeCell="C4" sqref="C4"/>
      <pageMargins left="0.7" right="0.7" top="0.75" bottom="0.75" header="0.3" footer="0.3"/>
      <pageSetup paperSize="9" orientation="portrait" r:id="rId14"/>
    </customSheetView>
    <customSheetView guid="{51337751-BEAF-43F3-8CC9-400B99E751E8}" topLeftCell="A7">
      <selection activeCell="M30" sqref="M30"/>
      <pageMargins left="0.7" right="0.7" top="0.75" bottom="0.75" header="0.3" footer="0.3"/>
      <pageSetup paperSize="9" orientation="portrait" r:id="rId15"/>
    </customSheetView>
    <customSheetView guid="{3FCB7B24-049F-4685-83CB-5231093E0117}" showPageBreaks="1">
      <selection activeCell="D4" sqref="D4"/>
      <pageMargins left="0.7" right="0.7" top="0.75" bottom="0.75" header="0.3" footer="0.3"/>
      <pageSetup paperSize="9" orientation="portrait" r:id="rId16"/>
    </customSheetView>
  </customSheetViews>
  <mergeCells count="8">
    <mergeCell ref="C14:C15"/>
    <mergeCell ref="I12:K12"/>
    <mergeCell ref="D13:G13"/>
    <mergeCell ref="H13:K13"/>
    <mergeCell ref="D14:E14"/>
    <mergeCell ref="F14:G14"/>
    <mergeCell ref="H14:I14"/>
    <mergeCell ref="J14:K14"/>
  </mergeCells>
  <pageMargins left="0.7" right="0.7" top="0.75" bottom="0.75" header="0.3" footer="0.3"/>
  <pageSetup paperSize="9" orientation="portrait" r:id="rId17"/>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3DCF2-E02C-49C9-926D-1F1169168AD7}">
  <sheetPr>
    <tabColor theme="9"/>
  </sheetPr>
  <dimension ref="A1:E25"/>
  <sheetViews>
    <sheetView showGridLines="0" workbookViewId="0">
      <selection activeCell="A9" sqref="A9"/>
    </sheetView>
  </sheetViews>
  <sheetFormatPr defaultColWidth="9.140625" defaultRowHeight="12"/>
  <cols>
    <col min="1" max="1" width="17.7109375" style="3" bestFit="1" customWidth="1"/>
    <col min="2" max="2" width="4.42578125" style="3" customWidth="1"/>
    <col min="3" max="3" width="23.85546875" style="3" customWidth="1"/>
    <col min="4" max="5" width="11.28515625" style="3" customWidth="1"/>
    <col min="6" max="16384" width="9.140625" style="3"/>
  </cols>
  <sheetData>
    <row r="1" spans="1:5" ht="24.75" customHeight="1">
      <c r="A1" s="625" t="str">
        <f>HYPERLINK("#INDEX!A2","back to index page")</f>
        <v>back to index page</v>
      </c>
    </row>
    <row r="9" spans="1:5" ht="24.75" customHeight="1">
      <c r="B9" s="517" t="s">
        <v>1148</v>
      </c>
      <c r="C9" s="518"/>
      <c r="D9" s="518"/>
      <c r="E9" s="518"/>
    </row>
    <row r="12" spans="1:5" ht="12.75" customHeight="1">
      <c r="D12" s="246"/>
      <c r="E12" s="243" t="s">
        <v>50</v>
      </c>
    </row>
    <row r="13" spans="1:5" ht="24">
      <c r="B13" s="514"/>
      <c r="C13" s="514"/>
      <c r="D13" s="169" t="s">
        <v>1523</v>
      </c>
      <c r="E13" s="169" t="s">
        <v>1524</v>
      </c>
    </row>
    <row r="14" spans="1:5">
      <c r="B14" s="40"/>
      <c r="C14" s="40"/>
      <c r="D14" s="560" t="s">
        <v>31</v>
      </c>
      <c r="E14" s="560" t="s">
        <v>53</v>
      </c>
    </row>
    <row r="15" spans="1:5">
      <c r="B15" s="18"/>
      <c r="C15" s="19" t="s">
        <v>1533</v>
      </c>
      <c r="D15" s="585"/>
      <c r="E15" s="585"/>
    </row>
    <row r="16" spans="1:5">
      <c r="B16" s="20">
        <v>1</v>
      </c>
      <c r="C16" s="19" t="s">
        <v>1525</v>
      </c>
      <c r="D16" s="163">
        <v>0</v>
      </c>
      <c r="E16" s="163">
        <v>0</v>
      </c>
    </row>
    <row r="17" spans="2:5">
      <c r="B17" s="20">
        <v>2</v>
      </c>
      <c r="C17" s="19" t="s">
        <v>1526</v>
      </c>
      <c r="D17" s="163">
        <v>0</v>
      </c>
      <c r="E17" s="163">
        <v>0</v>
      </c>
    </row>
    <row r="18" spans="2:5">
      <c r="B18" s="20">
        <v>3</v>
      </c>
      <c r="C18" s="19" t="s">
        <v>1527</v>
      </c>
      <c r="D18" s="163">
        <v>0</v>
      </c>
      <c r="E18" s="163">
        <v>0</v>
      </c>
    </row>
    <row r="19" spans="2:5">
      <c r="B19" s="20">
        <v>4</v>
      </c>
      <c r="C19" s="19" t="s">
        <v>1528</v>
      </c>
      <c r="D19" s="163">
        <v>0</v>
      </c>
      <c r="E19" s="163">
        <v>0</v>
      </c>
    </row>
    <row r="20" spans="2:5">
      <c r="B20" s="20">
        <v>5</v>
      </c>
      <c r="C20" s="19" t="s">
        <v>1529</v>
      </c>
      <c r="D20" s="163">
        <v>0</v>
      </c>
      <c r="E20" s="163">
        <v>0</v>
      </c>
    </row>
    <row r="21" spans="2:5" s="17" customFormat="1">
      <c r="B21" s="26">
        <v>6</v>
      </c>
      <c r="C21" s="39" t="s">
        <v>1530</v>
      </c>
      <c r="D21" s="163">
        <v>0</v>
      </c>
      <c r="E21" s="163">
        <v>0</v>
      </c>
    </row>
    <row r="22" spans="2:5">
      <c r="C22" s="586" t="s">
        <v>1534</v>
      </c>
      <c r="D22" s="585"/>
      <c r="E22" s="585"/>
    </row>
    <row r="23" spans="2:5">
      <c r="B23" s="20">
        <v>7</v>
      </c>
      <c r="C23" s="19" t="s">
        <v>1531</v>
      </c>
      <c r="D23" s="163">
        <v>0</v>
      </c>
      <c r="E23" s="163">
        <v>0</v>
      </c>
    </row>
    <row r="24" spans="2:5">
      <c r="B24" s="20">
        <v>8</v>
      </c>
      <c r="C24" s="19" t="s">
        <v>1532</v>
      </c>
      <c r="D24" s="163">
        <v>0</v>
      </c>
      <c r="E24" s="163">
        <v>0</v>
      </c>
    </row>
    <row r="25" spans="2:5">
      <c r="C25" s="3" t="s">
        <v>2165</v>
      </c>
    </row>
  </sheetData>
  <customSheetViews>
    <customSheetView guid="{CA1DE4BE-C006-4405-B064-304EE6CCACF1}" topLeftCell="A13">
      <selection activeCell="G41" sqref="G41"/>
      <pageMargins left="0.7" right="0.7" top="0.75" bottom="0.75" header="0.3" footer="0.3"/>
      <pageSetup paperSize="9" orientation="portrait" r:id="rId1"/>
    </customSheetView>
    <customSheetView guid="{DB462ED3-28DC-47D7-98F7-CED01F66E2C7}">
      <selection activeCell="G28" sqref="G28"/>
      <pageMargins left="0.7" right="0.7" top="0.75" bottom="0.75" header="0.3" footer="0.3"/>
      <pageSetup paperSize="9" orientation="portrait" r:id="rId2"/>
    </customSheetView>
    <customSheetView guid="{697182B0-1BEF-4A85-93A0-596802852AF2}">
      <selection activeCell="G28" sqref="G28"/>
      <pageMargins left="0.7" right="0.7" top="0.75" bottom="0.75" header="0.3" footer="0.3"/>
      <pageSetup paperSize="9" orientation="portrait" r:id="rId3"/>
    </customSheetView>
    <customSheetView guid="{931AA63B-6827-4BF4-8E25-ED232A88A09C}">
      <selection activeCell="C4" sqref="C4:D8"/>
      <pageMargins left="0.7" right="0.7" top="0.75" bottom="0.75" header="0.3" footer="0.3"/>
      <pageSetup paperSize="9" orientation="portrait" r:id="rId4"/>
    </customSheetView>
    <customSheetView guid="{3AD1D9CC-D162-4119-AFCC-0AF9105FB248}">
      <selection activeCell="C4" sqref="C4:D8"/>
      <pageMargins left="0.7" right="0.7" top="0.75" bottom="0.75" header="0.3" footer="0.3"/>
      <pageSetup paperSize="9" orientation="portrait" r:id="rId5"/>
    </customSheetView>
    <customSheetView guid="{7CCD1884-1631-4809-8751-AE0939C32419}">
      <selection activeCell="C4" sqref="C4"/>
      <pageMargins left="0.7" right="0.7" top="0.75" bottom="0.75" header="0.3" footer="0.3"/>
      <pageSetup paperSize="9" orientation="portrait" r:id="rId6"/>
    </customSheetView>
    <customSheetView guid="{D2C72E70-F766-4D56-9E10-3C91A63BB7F3}" topLeftCell="A13">
      <selection activeCell="B33" sqref="B33"/>
      <pageMargins left="0.7" right="0.7" top="0.75" bottom="0.75" header="0.3" footer="0.3"/>
      <pageSetup paperSize="9" orientation="portrait" r:id="rId7"/>
    </customSheetView>
    <customSheetView guid="{CFC92B1C-D4F2-414F-8F12-92F529035B08}">
      <selection activeCell="C4" sqref="C4:D8"/>
      <pageMargins left="0.7" right="0.7" top="0.75" bottom="0.75" header="0.3" footer="0.3"/>
      <pageSetup paperSize="9" orientation="portrait" r:id="rId8"/>
    </customSheetView>
    <customSheetView guid="{FD092655-EBEC-4730-9895-1567D9B70D5F}" topLeftCell="A9">
      <selection activeCell="C4" sqref="C4:D8"/>
      <pageMargins left="0.7" right="0.7" top="0.75" bottom="0.75" header="0.3" footer="0.3"/>
      <pageSetup paperSize="9" orientation="portrait" r:id="rId9"/>
    </customSheetView>
    <customSheetView guid="{59094C18-3CB5-482F-AA6A-9C313A318EBB}">
      <selection activeCell="G28" sqref="G28"/>
      <pageMargins left="0.7" right="0.7" top="0.75" bottom="0.75" header="0.3" footer="0.3"/>
      <pageSetup paperSize="9" orientation="portrait" r:id="rId10"/>
    </customSheetView>
    <customSheetView guid="{21329C76-F86B-400D-B8F5-F75B383E5B14}" topLeftCell="A13">
      <selection activeCell="G41" sqref="G41"/>
      <pageMargins left="0.7" right="0.7" top="0.75" bottom="0.75" header="0.3" footer="0.3"/>
      <pageSetup paperSize="9" orientation="portrait" r:id="rId11"/>
    </customSheetView>
    <customSheetView guid="{08462586-B7E0-434D-B6F4-B2B21EAA5D46}" topLeftCell="A13">
      <selection activeCell="G41" sqref="G41"/>
      <pageMargins left="0.7" right="0.7" top="0.75" bottom="0.75" header="0.3" footer="0.3"/>
      <pageSetup paperSize="9" orientation="portrait" r:id="rId12"/>
    </customSheetView>
    <customSheetView guid="{D37F8A47-E42F-4741-BE8D-5D961F7BB394}">
      <selection activeCell="D4" sqref="D4"/>
      <pageMargins left="0.7" right="0.7" top="0.75" bottom="0.75" header="0.3" footer="0.3"/>
      <pageSetup paperSize="9" orientation="portrait" r:id="rId13"/>
    </customSheetView>
    <customSheetView guid="{5DDDA852-2807-4645-BC75-EBD4EF3323A7}">
      <selection activeCell="C4" sqref="C4"/>
      <pageMargins left="0.7" right="0.7" top="0.75" bottom="0.75" header="0.3" footer="0.3"/>
      <pageSetup paperSize="9" orientation="portrait" r:id="rId14"/>
    </customSheetView>
    <customSheetView guid="{51337751-BEAF-43F3-8CC9-400B99E751E8}" topLeftCell="A13">
      <selection activeCell="G41" sqref="G41"/>
      <pageMargins left="0.7" right="0.7" top="0.75" bottom="0.75" header="0.3" footer="0.3"/>
      <pageSetup paperSize="9" orientation="portrait" r:id="rId15"/>
    </customSheetView>
    <customSheetView guid="{3FCB7B24-049F-4685-83CB-5231093E0117}" showPageBreaks="1">
      <selection activeCell="D4" sqref="D4"/>
      <pageMargins left="0.7" right="0.7" top="0.75" bottom="0.75" header="0.3" footer="0.3"/>
      <pageSetup paperSize="9" orientation="portrait" r:id="rId16"/>
    </customSheetView>
  </customSheetViews>
  <pageMargins left="0.7" right="0.7" top="0.75" bottom="0.75" header="0.3" footer="0.3"/>
  <pageSetup paperSize="9" orientation="portrait" r:id="rId17"/>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theme="9"/>
  </sheetPr>
  <dimension ref="A1:K50"/>
  <sheetViews>
    <sheetView showGridLines="0" workbookViewId="0">
      <selection activeCell="A9" sqref="A9"/>
    </sheetView>
  </sheetViews>
  <sheetFormatPr defaultColWidth="9.140625" defaultRowHeight="12"/>
  <cols>
    <col min="1" max="1" width="16.7109375" style="301" bestFit="1" customWidth="1"/>
    <col min="2" max="2" width="10.42578125" style="3" customWidth="1"/>
    <col min="3" max="3" width="34.140625" style="3" customWidth="1"/>
    <col min="4" max="7" width="9.85546875" style="3" customWidth="1"/>
    <col min="8" max="8" width="9.42578125" style="3" customWidth="1"/>
    <col min="9" max="11" width="10.5703125" style="3" customWidth="1"/>
    <col min="12" max="16384" width="9.140625" style="301"/>
  </cols>
  <sheetData>
    <row r="1" spans="1:11" ht="24.75" customHeight="1">
      <c r="A1" s="777" t="str">
        <f>HYPERLINK("#INDEX!A2","back to index page")</f>
        <v>back to index page</v>
      </c>
      <c r="K1" s="301"/>
    </row>
    <row r="8" spans="1:11">
      <c r="B8" s="300"/>
    </row>
    <row r="9" spans="1:11" ht="24.75" customHeight="1">
      <c r="B9" s="529" t="s">
        <v>2025</v>
      </c>
      <c r="C9" s="518"/>
      <c r="D9" s="518"/>
      <c r="E9" s="518"/>
      <c r="F9" s="518"/>
      <c r="G9" s="518"/>
      <c r="H9" s="518"/>
      <c r="I9" s="518"/>
      <c r="J9" s="518"/>
      <c r="K9" s="518"/>
    </row>
    <row r="10" spans="1:11" ht="12.75" customHeight="1"/>
    <row r="11" spans="1:11" ht="11.25" customHeight="1">
      <c r="C11" s="778"/>
      <c r="H11" s="301"/>
      <c r="I11" s="301"/>
      <c r="J11" s="1052" t="s">
        <v>566</v>
      </c>
      <c r="K11" s="1052"/>
    </row>
    <row r="12" spans="1:11" s="302" customFormat="1" ht="12.75" customHeight="1">
      <c r="B12" s="581"/>
      <c r="C12" s="581"/>
      <c r="D12" s="1058" t="s">
        <v>1001</v>
      </c>
      <c r="E12" s="1058"/>
      <c r="F12" s="1058"/>
      <c r="G12" s="1058"/>
      <c r="H12" s="1059" t="s">
        <v>1002</v>
      </c>
      <c r="I12" s="1060"/>
      <c r="J12" s="1060"/>
      <c r="K12" s="1061"/>
    </row>
    <row r="13" spans="1:11" s="302" customFormat="1" ht="12.75" customHeight="1">
      <c r="B13" s="29"/>
      <c r="C13" s="29"/>
      <c r="D13" s="779" t="s">
        <v>31</v>
      </c>
      <c r="E13" s="779" t="s">
        <v>53</v>
      </c>
      <c r="F13" s="779" t="s">
        <v>54</v>
      </c>
      <c r="G13" s="779" t="s">
        <v>1143</v>
      </c>
      <c r="H13" s="779" t="s">
        <v>55</v>
      </c>
      <c r="I13" s="779" t="s">
        <v>1144</v>
      </c>
      <c r="J13" s="779" t="s">
        <v>1145</v>
      </c>
      <c r="K13" s="779" t="s">
        <v>1146</v>
      </c>
    </row>
    <row r="14" spans="1:11" ht="11.25" customHeight="1">
      <c r="B14" s="4" t="s">
        <v>1003</v>
      </c>
      <c r="C14" s="780" t="s">
        <v>1105</v>
      </c>
      <c r="D14" s="781">
        <v>45291</v>
      </c>
      <c r="E14" s="781">
        <v>45199</v>
      </c>
      <c r="F14" s="781">
        <v>45107</v>
      </c>
      <c r="G14" s="781">
        <v>45016</v>
      </c>
      <c r="H14" s="781">
        <v>45291</v>
      </c>
      <c r="I14" s="781">
        <v>45199</v>
      </c>
      <c r="J14" s="781">
        <v>45107</v>
      </c>
      <c r="K14" s="781">
        <v>45016</v>
      </c>
    </row>
    <row r="15" spans="1:11" ht="11.25" customHeight="1">
      <c r="B15" s="4" t="s">
        <v>1004</v>
      </c>
      <c r="C15" s="780" t="s">
        <v>232</v>
      </c>
      <c r="D15" s="782">
        <v>12</v>
      </c>
      <c r="E15" s="782">
        <v>12</v>
      </c>
      <c r="F15" s="782">
        <v>12</v>
      </c>
      <c r="G15" s="782">
        <v>12</v>
      </c>
      <c r="H15" s="782">
        <v>12</v>
      </c>
      <c r="I15" s="782">
        <v>12</v>
      </c>
      <c r="J15" s="782">
        <v>12</v>
      </c>
      <c r="K15" s="782">
        <v>12</v>
      </c>
    </row>
    <row r="16" spans="1:11" ht="12" customHeight="1">
      <c r="B16" s="1054" t="s">
        <v>233</v>
      </c>
      <c r="C16" s="1055"/>
      <c r="D16" s="1055"/>
      <c r="E16" s="1055"/>
      <c r="F16" s="1055"/>
      <c r="G16" s="1055"/>
      <c r="H16" s="1055"/>
      <c r="I16" s="1055"/>
      <c r="J16" s="1055"/>
      <c r="K16" s="1056"/>
    </row>
    <row r="17" spans="2:11" ht="11.25" customHeight="1">
      <c r="B17" s="783">
        <v>1</v>
      </c>
      <c r="C17" s="780" t="s">
        <v>234</v>
      </c>
      <c r="D17" s="1057"/>
      <c r="E17" s="1057"/>
      <c r="F17" s="1057"/>
      <c r="G17" s="1057"/>
      <c r="H17" s="765">
        <v>8278143.833333333</v>
      </c>
      <c r="I17" s="765">
        <v>8050941.416666667</v>
      </c>
      <c r="J17" s="765">
        <v>7474521.166666667</v>
      </c>
      <c r="K17" s="765">
        <v>6799449.333333333</v>
      </c>
    </row>
    <row r="18" spans="2:11" ht="12" customHeight="1">
      <c r="B18" s="1054" t="s">
        <v>1005</v>
      </c>
      <c r="C18" s="1055"/>
      <c r="D18" s="1055"/>
      <c r="E18" s="1055"/>
      <c r="F18" s="1055"/>
      <c r="G18" s="1055"/>
      <c r="H18" s="1055"/>
      <c r="I18" s="1055"/>
      <c r="J18" s="1055"/>
      <c r="K18" s="1056"/>
    </row>
    <row r="19" spans="2:11" ht="24">
      <c r="B19" s="783">
        <v>2</v>
      </c>
      <c r="C19" s="780" t="s">
        <v>235</v>
      </c>
      <c r="D19" s="765">
        <v>18956095.833333332</v>
      </c>
      <c r="E19" s="765">
        <v>18283189.25</v>
      </c>
      <c r="F19" s="765">
        <v>17646357</v>
      </c>
      <c r="G19" s="765">
        <v>17037896.5</v>
      </c>
      <c r="H19" s="765">
        <v>1226681.25</v>
      </c>
      <c r="I19" s="765">
        <v>1180876.25</v>
      </c>
      <c r="J19" s="765">
        <v>1134718.5</v>
      </c>
      <c r="K19" s="765">
        <v>1089111.5</v>
      </c>
    </row>
    <row r="20" spans="2:11">
      <c r="B20" s="783">
        <v>3</v>
      </c>
      <c r="C20" s="784" t="s">
        <v>236</v>
      </c>
      <c r="D20" s="765">
        <v>15966300.75</v>
      </c>
      <c r="E20" s="765">
        <v>15431099.583333334</v>
      </c>
      <c r="F20" s="765">
        <v>14937026.583333334</v>
      </c>
      <c r="G20" s="765">
        <v>14471860.416666666</v>
      </c>
      <c r="H20" s="765">
        <v>798315</v>
      </c>
      <c r="I20" s="765">
        <v>771554.91666666663</v>
      </c>
      <c r="J20" s="765">
        <v>746851.25</v>
      </c>
      <c r="K20" s="765">
        <v>723592.91666666663</v>
      </c>
    </row>
    <row r="21" spans="2:11">
      <c r="B21" s="783">
        <v>4</v>
      </c>
      <c r="C21" s="784" t="s">
        <v>237</v>
      </c>
      <c r="D21" s="765">
        <v>2989795.083333333</v>
      </c>
      <c r="E21" s="765">
        <v>2852089.666666667</v>
      </c>
      <c r="F21" s="765">
        <v>2709330.4166666665</v>
      </c>
      <c r="G21" s="765">
        <v>2566036.083333333</v>
      </c>
      <c r="H21" s="765">
        <v>428366.25</v>
      </c>
      <c r="I21" s="765">
        <v>409321.33333333331</v>
      </c>
      <c r="J21" s="765">
        <v>387867.25</v>
      </c>
      <c r="K21" s="765">
        <v>365518.58333333331</v>
      </c>
    </row>
    <row r="22" spans="2:11">
      <c r="B22" s="783">
        <v>5</v>
      </c>
      <c r="C22" s="780" t="s">
        <v>238</v>
      </c>
      <c r="D22" s="765">
        <v>4301494</v>
      </c>
      <c r="E22" s="765">
        <v>4347632.166666667</v>
      </c>
      <c r="F22" s="765">
        <v>4155439.5</v>
      </c>
      <c r="G22" s="765">
        <v>3798104</v>
      </c>
      <c r="H22" s="765">
        <v>2173182.1666666665</v>
      </c>
      <c r="I22" s="765">
        <v>2255295.8333333335</v>
      </c>
      <c r="J22" s="765">
        <v>2180239.5833333335</v>
      </c>
      <c r="K22" s="765">
        <v>2029371.4166666667</v>
      </c>
    </row>
    <row r="23" spans="2:11" ht="24">
      <c r="B23" s="783">
        <v>6</v>
      </c>
      <c r="C23" s="784" t="s">
        <v>239</v>
      </c>
      <c r="D23" s="233">
        <v>0</v>
      </c>
      <c r="E23" s="233">
        <v>0</v>
      </c>
      <c r="F23" s="233">
        <v>0</v>
      </c>
      <c r="G23" s="233">
        <v>0</v>
      </c>
      <c r="H23" s="233">
        <v>0</v>
      </c>
      <c r="I23" s="233">
        <v>0</v>
      </c>
      <c r="J23" s="233">
        <v>0</v>
      </c>
      <c r="K23" s="233">
        <v>0</v>
      </c>
    </row>
    <row r="24" spans="2:11">
      <c r="B24" s="783">
        <v>7</v>
      </c>
      <c r="C24" s="784" t="s">
        <v>240</v>
      </c>
      <c r="D24" s="765">
        <v>4301494</v>
      </c>
      <c r="E24" s="765">
        <v>4347632.166666667</v>
      </c>
      <c r="F24" s="765">
        <v>4155439.5</v>
      </c>
      <c r="G24" s="765">
        <v>3798104</v>
      </c>
      <c r="H24" s="765">
        <v>2173182.1666666665</v>
      </c>
      <c r="I24" s="765">
        <v>2255295.8333333335</v>
      </c>
      <c r="J24" s="765">
        <v>2180239.5833333335</v>
      </c>
      <c r="K24" s="765">
        <v>2029371.4166666667</v>
      </c>
    </row>
    <row r="25" spans="2:11">
      <c r="B25" s="783">
        <v>8</v>
      </c>
      <c r="C25" s="784" t="s">
        <v>241</v>
      </c>
      <c r="D25" s="765">
        <v>0</v>
      </c>
      <c r="E25" s="765">
        <v>0</v>
      </c>
      <c r="F25" s="765">
        <v>0</v>
      </c>
      <c r="G25" s="765">
        <v>0</v>
      </c>
      <c r="H25" s="765">
        <v>0</v>
      </c>
      <c r="I25" s="765">
        <v>0</v>
      </c>
      <c r="J25" s="765">
        <v>0</v>
      </c>
      <c r="K25" s="765">
        <v>0</v>
      </c>
    </row>
    <row r="26" spans="2:11">
      <c r="B26" s="783">
        <v>9</v>
      </c>
      <c r="C26" s="784" t="s">
        <v>242</v>
      </c>
      <c r="D26" s="1053"/>
      <c r="E26" s="1053"/>
      <c r="F26" s="1053"/>
      <c r="G26" s="1053"/>
      <c r="H26" s="765">
        <v>0</v>
      </c>
      <c r="I26" s="765">
        <v>0</v>
      </c>
      <c r="J26" s="765">
        <v>0</v>
      </c>
      <c r="K26" s="765">
        <v>0</v>
      </c>
    </row>
    <row r="27" spans="2:11">
      <c r="B27" s="783">
        <v>10</v>
      </c>
      <c r="C27" s="780" t="s">
        <v>1006</v>
      </c>
      <c r="D27" s="765">
        <v>3599685.5833333335</v>
      </c>
      <c r="E27" s="765">
        <v>3464735</v>
      </c>
      <c r="F27" s="765">
        <v>3252366.8333333335</v>
      </c>
      <c r="G27" s="765">
        <v>2995055.0833333335</v>
      </c>
      <c r="H27" s="765">
        <v>422367</v>
      </c>
      <c r="I27" s="765">
        <v>422906</v>
      </c>
      <c r="J27" s="765">
        <v>387712.16666666669</v>
      </c>
      <c r="K27" s="765">
        <v>365078.91666666663</v>
      </c>
    </row>
    <row r="28" spans="2:11" ht="24">
      <c r="B28" s="783">
        <v>11</v>
      </c>
      <c r="C28" s="784" t="s">
        <v>243</v>
      </c>
      <c r="D28" s="765">
        <v>26579.083333333332</v>
      </c>
      <c r="E28" s="765">
        <v>27807.916666666668</v>
      </c>
      <c r="F28" s="765">
        <v>18512.25</v>
      </c>
      <c r="G28" s="765">
        <v>9858.3333333333339</v>
      </c>
      <c r="H28" s="765">
        <v>26579.083333333332</v>
      </c>
      <c r="I28" s="765">
        <v>27807.916666666668</v>
      </c>
      <c r="J28" s="765">
        <v>18512.25</v>
      </c>
      <c r="K28" s="765">
        <v>9858.3333333333339</v>
      </c>
    </row>
    <row r="29" spans="2:11" ht="24">
      <c r="B29" s="783">
        <v>12</v>
      </c>
      <c r="C29" s="784" t="s">
        <v>244</v>
      </c>
      <c r="D29" s="233">
        <v>0</v>
      </c>
      <c r="E29" s="233">
        <v>0</v>
      </c>
      <c r="F29" s="233">
        <v>0</v>
      </c>
      <c r="G29" s="233">
        <v>0</v>
      </c>
      <c r="H29" s="233">
        <v>0</v>
      </c>
      <c r="I29" s="233">
        <v>0</v>
      </c>
      <c r="J29" s="233">
        <v>0</v>
      </c>
      <c r="K29" s="233">
        <v>0</v>
      </c>
    </row>
    <row r="30" spans="2:11">
      <c r="B30" s="783">
        <v>13</v>
      </c>
      <c r="C30" s="784" t="s">
        <v>245</v>
      </c>
      <c r="D30" s="765">
        <v>3573106.5</v>
      </c>
      <c r="E30" s="765">
        <v>3436927.0833333335</v>
      </c>
      <c r="F30" s="765">
        <v>3233854.5833333335</v>
      </c>
      <c r="G30" s="765">
        <v>2985196.75</v>
      </c>
      <c r="H30" s="765">
        <v>395787.91666666669</v>
      </c>
      <c r="I30" s="765">
        <v>395098.08333333331</v>
      </c>
      <c r="J30" s="765">
        <v>369199.91666666669</v>
      </c>
      <c r="K30" s="765">
        <v>355220.58333333331</v>
      </c>
    </row>
    <row r="31" spans="2:11">
      <c r="B31" s="783">
        <v>14</v>
      </c>
      <c r="C31" s="780" t="s">
        <v>246</v>
      </c>
      <c r="D31" s="765">
        <v>20833.333333333332</v>
      </c>
      <c r="E31" s="765">
        <v>29160</v>
      </c>
      <c r="F31" s="765">
        <v>29160</v>
      </c>
      <c r="G31" s="765">
        <v>29160</v>
      </c>
      <c r="H31" s="765">
        <v>20833.333333333332</v>
      </c>
      <c r="I31" s="765">
        <v>29160</v>
      </c>
      <c r="J31" s="765">
        <v>29160</v>
      </c>
      <c r="K31" s="765">
        <v>29160</v>
      </c>
    </row>
    <row r="32" spans="2:11">
      <c r="B32" s="783">
        <v>15</v>
      </c>
      <c r="C32" s="780" t="s">
        <v>247</v>
      </c>
      <c r="D32" s="765">
        <v>0</v>
      </c>
      <c r="E32" s="765">
        <v>94171.416666666672</v>
      </c>
      <c r="F32" s="765">
        <v>231105.91666666666</v>
      </c>
      <c r="G32" s="765">
        <v>371003.41666666669</v>
      </c>
      <c r="H32" s="765">
        <v>0</v>
      </c>
      <c r="I32" s="765">
        <v>4708.583333333333</v>
      </c>
      <c r="J32" s="765">
        <v>11555.25</v>
      </c>
      <c r="K32" s="765">
        <v>18550.083333333332</v>
      </c>
    </row>
    <row r="33" spans="2:11" ht="11.25" customHeight="1">
      <c r="B33" s="783">
        <v>16</v>
      </c>
      <c r="C33" s="780" t="s">
        <v>248</v>
      </c>
      <c r="D33" s="1057"/>
      <c r="E33" s="1057"/>
      <c r="F33" s="1057"/>
      <c r="G33" s="1057"/>
      <c r="H33" s="765">
        <v>3843063.75</v>
      </c>
      <c r="I33" s="765">
        <v>3892946.666666667</v>
      </c>
      <c r="J33" s="765">
        <v>3743385.5</v>
      </c>
      <c r="K33" s="765">
        <v>3531271.916666667</v>
      </c>
    </row>
    <row r="34" spans="2:11" ht="12" customHeight="1">
      <c r="B34" s="1066" t="s">
        <v>1007</v>
      </c>
      <c r="C34" s="1066"/>
      <c r="D34" s="1066"/>
      <c r="E34" s="1066"/>
      <c r="F34" s="1066"/>
      <c r="G34" s="1066"/>
      <c r="H34" s="1066"/>
      <c r="I34" s="1066"/>
      <c r="J34" s="1066"/>
      <c r="K34" s="1066"/>
    </row>
    <row r="35" spans="2:11">
      <c r="B35" s="783">
        <v>17</v>
      </c>
      <c r="C35" s="780" t="s">
        <v>1008</v>
      </c>
      <c r="D35" s="765">
        <v>405247.91666666669</v>
      </c>
      <c r="E35" s="765">
        <v>390902.58333333331</v>
      </c>
      <c r="F35" s="765">
        <v>440496.58333333331</v>
      </c>
      <c r="G35" s="765">
        <v>384237.08333333331</v>
      </c>
      <c r="H35" s="765">
        <v>0</v>
      </c>
      <c r="I35" s="765">
        <v>0</v>
      </c>
      <c r="J35" s="765">
        <v>0</v>
      </c>
      <c r="K35" s="765">
        <v>0</v>
      </c>
    </row>
    <row r="36" spans="2:11">
      <c r="B36" s="783">
        <v>18</v>
      </c>
      <c r="C36" s="780" t="s">
        <v>249</v>
      </c>
      <c r="D36" s="765">
        <v>633813</v>
      </c>
      <c r="E36" s="765">
        <v>670988.91666666674</v>
      </c>
      <c r="F36" s="765">
        <v>783092.16666666663</v>
      </c>
      <c r="G36" s="765">
        <v>994745.16666666674</v>
      </c>
      <c r="H36" s="765">
        <v>482487.5</v>
      </c>
      <c r="I36" s="765">
        <v>523227.75</v>
      </c>
      <c r="J36" s="765">
        <v>643378</v>
      </c>
      <c r="K36" s="765">
        <v>855708.66666666663</v>
      </c>
    </row>
    <row r="37" spans="2:11">
      <c r="B37" s="783">
        <v>19</v>
      </c>
      <c r="C37" s="780" t="s">
        <v>250</v>
      </c>
      <c r="D37" s="765">
        <v>3766.9166666666665</v>
      </c>
      <c r="E37" s="765">
        <v>3397.5</v>
      </c>
      <c r="F37" s="765">
        <v>3006.5</v>
      </c>
      <c r="G37" s="765">
        <v>4454.166666666667</v>
      </c>
      <c r="H37" s="765">
        <v>3766.9166666666665</v>
      </c>
      <c r="I37" s="765">
        <v>3397.5</v>
      </c>
      <c r="J37" s="765">
        <v>3006.5</v>
      </c>
      <c r="K37" s="765">
        <v>4454.166666666667</v>
      </c>
    </row>
    <row r="38" spans="2:11" ht="46.5" customHeight="1">
      <c r="B38" s="780" t="s">
        <v>156</v>
      </c>
      <c r="C38" s="780" t="s">
        <v>251</v>
      </c>
      <c r="D38" s="785"/>
      <c r="E38" s="785"/>
      <c r="F38" s="785"/>
      <c r="G38" s="785"/>
      <c r="H38" s="233">
        <v>0</v>
      </c>
      <c r="I38" s="233">
        <v>0</v>
      </c>
      <c r="J38" s="233">
        <v>0</v>
      </c>
      <c r="K38" s="233">
        <v>0</v>
      </c>
    </row>
    <row r="39" spans="2:11" ht="24">
      <c r="B39" s="780" t="s">
        <v>157</v>
      </c>
      <c r="C39" s="780" t="s">
        <v>252</v>
      </c>
      <c r="D39" s="785"/>
      <c r="E39" s="785"/>
      <c r="F39" s="785"/>
      <c r="G39" s="785"/>
      <c r="H39" s="233">
        <v>0</v>
      </c>
      <c r="I39" s="233">
        <v>0</v>
      </c>
      <c r="J39" s="233">
        <v>0</v>
      </c>
      <c r="K39" s="233">
        <v>0</v>
      </c>
    </row>
    <row r="40" spans="2:11">
      <c r="B40" s="783">
        <v>20</v>
      </c>
      <c r="C40" s="780" t="s">
        <v>253</v>
      </c>
      <c r="D40" s="765">
        <v>1042827.8333333334</v>
      </c>
      <c r="E40" s="765">
        <v>1065289</v>
      </c>
      <c r="F40" s="765">
        <v>1226595.25</v>
      </c>
      <c r="G40" s="765">
        <v>1383436.4166666667</v>
      </c>
      <c r="H40" s="765">
        <v>486254.41666666669</v>
      </c>
      <c r="I40" s="765">
        <v>526625.25</v>
      </c>
      <c r="J40" s="765">
        <v>646384.5</v>
      </c>
      <c r="K40" s="765">
        <v>860162.83333333326</v>
      </c>
    </row>
    <row r="41" spans="2:11">
      <c r="B41" s="786" t="s">
        <v>254</v>
      </c>
      <c r="C41" s="784" t="s">
        <v>255</v>
      </c>
      <c r="D41" s="233">
        <v>0</v>
      </c>
      <c r="E41" s="233">
        <v>0</v>
      </c>
      <c r="F41" s="233">
        <v>0</v>
      </c>
      <c r="G41" s="233">
        <v>0</v>
      </c>
      <c r="H41" s="233">
        <v>0</v>
      </c>
      <c r="I41" s="233">
        <v>0</v>
      </c>
      <c r="J41" s="233">
        <v>0</v>
      </c>
      <c r="K41" s="233">
        <v>0</v>
      </c>
    </row>
    <row r="42" spans="2:11">
      <c r="B42" s="786" t="s">
        <v>256</v>
      </c>
      <c r="C42" s="784" t="s">
        <v>1009</v>
      </c>
      <c r="D42" s="233">
        <v>0</v>
      </c>
      <c r="E42" s="233">
        <v>0</v>
      </c>
      <c r="F42" s="233">
        <v>0</v>
      </c>
      <c r="G42" s="233">
        <v>0</v>
      </c>
      <c r="H42" s="233">
        <v>0</v>
      </c>
      <c r="I42" s="233">
        <v>0</v>
      </c>
      <c r="J42" s="233">
        <v>0</v>
      </c>
      <c r="K42" s="233">
        <v>0</v>
      </c>
    </row>
    <row r="43" spans="2:11" ht="11.25" customHeight="1">
      <c r="B43" s="786" t="s">
        <v>257</v>
      </c>
      <c r="C43" s="784" t="s">
        <v>1010</v>
      </c>
      <c r="D43" s="765">
        <v>1042827.8333333334</v>
      </c>
      <c r="E43" s="765">
        <v>1065289</v>
      </c>
      <c r="F43" s="765">
        <v>1226595.25</v>
      </c>
      <c r="G43" s="765">
        <v>1383436.4166666667</v>
      </c>
      <c r="H43" s="765">
        <v>486254.41666666669</v>
      </c>
      <c r="I43" s="765">
        <v>526625.25</v>
      </c>
      <c r="J43" s="765">
        <v>646384.5</v>
      </c>
      <c r="K43" s="765">
        <v>860162.83333333337</v>
      </c>
    </row>
    <row r="44" spans="2:11">
      <c r="B44" s="1062" t="s">
        <v>1011</v>
      </c>
      <c r="C44" s="1063"/>
      <c r="D44" s="1063"/>
      <c r="E44" s="1063"/>
      <c r="F44" s="1063"/>
      <c r="G44" s="1063"/>
      <c r="H44" s="1063"/>
      <c r="I44" s="1063"/>
      <c r="J44" s="1063"/>
      <c r="K44" s="1064"/>
    </row>
    <row r="45" spans="2:11">
      <c r="B45" s="787" t="s">
        <v>1012</v>
      </c>
      <c r="C45" s="788" t="s">
        <v>258</v>
      </c>
      <c r="D45" s="1065"/>
      <c r="E45" s="1065"/>
      <c r="F45" s="1065"/>
      <c r="G45" s="1065"/>
      <c r="H45" s="789">
        <v>8278143.833333333</v>
      </c>
      <c r="I45" s="789">
        <v>8050941.416666667</v>
      </c>
      <c r="J45" s="789">
        <v>7474521.166666667</v>
      </c>
      <c r="K45" s="789">
        <v>6799449.333333333</v>
      </c>
    </row>
    <row r="46" spans="2:11">
      <c r="B46" s="787">
        <v>22</v>
      </c>
      <c r="C46" s="788" t="s">
        <v>259</v>
      </c>
      <c r="D46" s="1065"/>
      <c r="E46" s="1065"/>
      <c r="F46" s="1065"/>
      <c r="G46" s="1065"/>
      <c r="H46" s="789">
        <v>3356809.3333333335</v>
      </c>
      <c r="I46" s="789">
        <v>3366321.4166666665</v>
      </c>
      <c r="J46" s="789">
        <v>3097001</v>
      </c>
      <c r="K46" s="789">
        <v>2671109.0833333335</v>
      </c>
    </row>
    <row r="47" spans="2:11">
      <c r="B47" s="787">
        <v>23</v>
      </c>
      <c r="C47" s="788" t="s">
        <v>1013</v>
      </c>
      <c r="D47" s="1065"/>
      <c r="E47" s="1065"/>
      <c r="F47" s="1065"/>
      <c r="G47" s="1065"/>
      <c r="H47" s="790">
        <v>2.4740250000000001</v>
      </c>
      <c r="I47" s="790">
        <v>2.3959750000000004</v>
      </c>
      <c r="J47" s="790">
        <v>2.4475416666666665</v>
      </c>
      <c r="K47" s="790">
        <v>2.6713916666666666</v>
      </c>
    </row>
    <row r="49" spans="2:2">
      <c r="B49" s="290"/>
    </row>
    <row r="50" spans="2:2" ht="11.25" customHeight="1"/>
  </sheetData>
  <customSheetViews>
    <customSheetView guid="{CA1DE4BE-C006-4405-B064-304EE6CCACF1}" topLeftCell="A16">
      <selection activeCell="C50" sqref="C50"/>
      <pageMargins left="0.7" right="0.7" top="0.75" bottom="0.75" header="0.3" footer="0.3"/>
      <pageSetup paperSize="9" orientation="portrait" r:id="rId1"/>
    </customSheetView>
    <customSheetView guid="{DB462ED3-28DC-47D7-98F7-CED01F66E2C7}" topLeftCell="A16">
      <selection activeCell="C50" sqref="C50"/>
      <pageMargins left="0.7" right="0.7" top="0.75" bottom="0.75" header="0.3" footer="0.3"/>
      <pageSetup paperSize="9" orientation="portrait" r:id="rId2"/>
    </customSheetView>
    <customSheetView guid="{697182B0-1BEF-4A85-93A0-596802852AF2}" topLeftCell="A16">
      <selection activeCell="C50" sqref="C50"/>
      <pageMargins left="0.7" right="0.7" top="0.75" bottom="0.75" header="0.3" footer="0.3"/>
      <pageSetup paperSize="9" orientation="portrait" r:id="rId3"/>
    </customSheetView>
    <customSheetView guid="{931AA63B-6827-4BF4-8E25-ED232A88A09C}">
      <selection activeCell="G36" sqref="G36:J36"/>
      <pageMargins left="0.7" right="0.7" top="0.75" bottom="0.75" header="0.3" footer="0.3"/>
    </customSheetView>
    <customSheetView guid="{3AD1D9CC-D162-4119-AFCC-0AF9105FB248}">
      <selection activeCell="D66" sqref="D66"/>
      <pageMargins left="0.7" right="0.7" top="0.75" bottom="0.75" header="0.3" footer="0.3"/>
      <pageSetup paperSize="9" orientation="portrait" r:id="rId4"/>
    </customSheetView>
    <customSheetView guid="{7CCD1884-1631-4809-8751-AE0939C32419}">
      <selection activeCell="K2" sqref="K2"/>
      <pageMargins left="0.7" right="0.7" top="0.75" bottom="0.75" header="0.3" footer="0.3"/>
      <pageSetup paperSize="9" orientation="portrait" r:id="rId5"/>
    </customSheetView>
    <customSheetView guid="{D2C72E70-F766-4D56-9E10-3C91A63BB7F3}">
      <selection activeCell="B7" sqref="B7"/>
      <pageMargins left="0.7" right="0.7" top="0.75" bottom="0.75" header="0.3" footer="0.3"/>
      <pageSetup paperSize="9" orientation="portrait" r:id="rId6"/>
    </customSheetView>
    <customSheetView guid="{A7B3A108-9CF6-4687-9321-110D304B17B9}">
      <selection activeCell="G36" sqref="G36:J36"/>
      <pageMargins left="0.7" right="0.7" top="0.75" bottom="0.75" header="0.3" footer="0.3"/>
    </customSheetView>
    <customSheetView guid="{D3393B8E-C3CB-4E3A-976E-E4CD065299F0}" topLeftCell="A10">
      <selection activeCell="M3" sqref="M3:V38"/>
      <pageMargins left="0.7" right="0.7" top="0.75" bottom="0.75" header="0.3" footer="0.3"/>
      <pageSetup paperSize="9" orientation="portrait" r:id="rId7"/>
    </customSheetView>
    <customSheetView guid="{B3153F5C-CAD5-4C41-96F3-3BC56052414C}">
      <selection activeCell="A3" sqref="A3:J38"/>
      <pageMargins left="0.7" right="0.7" top="0.75" bottom="0.75" header="0.3" footer="0.3"/>
      <pageSetup paperSize="9" orientation="portrait" r:id="rId8"/>
    </customSheetView>
    <customSheetView guid="{FB7DEBE1-1047-4BE4-82FD-4BCA0CA8DD58}">
      <selection activeCell="O11" sqref="O11"/>
      <pageMargins left="0.7" right="0.7" top="0.75" bottom="0.75" header="0.3" footer="0.3"/>
      <pageSetup paperSize="9" orientation="portrait" r:id="rId9"/>
    </customSheetView>
    <customSheetView guid="{8A1326BD-F0AB-414F-9F91-C2BB94CC9C17}" topLeftCell="A10">
      <selection activeCell="T41" sqref="T41"/>
      <pageMargins left="0.7" right="0.7" top="0.75" bottom="0.75" header="0.3" footer="0.3"/>
      <pageSetup paperSize="9" orientation="portrait" r:id="rId10"/>
    </customSheetView>
    <customSheetView guid="{F0048D33-26BA-4893-8BCC-88CEF82FEBB6}" topLeftCell="D13">
      <selection activeCell="N35" sqref="N35"/>
      <pageMargins left="0.7" right="0.7" top="0.75" bottom="0.75" header="0.3" footer="0.3"/>
    </customSheetView>
    <customSheetView guid="{0780CBEB-AF66-401E-9AFD-5F77700585BC}">
      <selection activeCell="K41" sqref="K41"/>
      <pageMargins left="0.7" right="0.7" top="0.75" bottom="0.75" header="0.3" footer="0.3"/>
      <pageSetup paperSize="9" orientation="portrait" r:id="rId11"/>
    </customSheetView>
    <customSheetView guid="{F536E858-E5B2-4B36-88FC-BE776803F921}">
      <selection activeCell="G36" sqref="G36:J36"/>
      <pageMargins left="0.7" right="0.7" top="0.75" bottom="0.75" header="0.3" footer="0.3"/>
    </customSheetView>
    <customSheetView guid="{70E7FFDC-983F-46F7-B68F-0BE0A8C942E0}">
      <selection activeCell="K19" sqref="K19"/>
      <pageMargins left="0.7" right="0.7" top="0.75" bottom="0.75" header="0.3" footer="0.3"/>
      <pageSetup paperSize="9" orientation="portrait" r:id="rId12"/>
    </customSheetView>
    <customSheetView guid="{F277ACEF-9FF8-431F-8537-DE60B790AA4F}">
      <selection activeCell="O5" sqref="O5"/>
      <pageMargins left="0.7" right="0.7" top="0.75" bottom="0.75" header="0.3" footer="0.3"/>
      <pageSetup paperSize="9" orientation="portrait" r:id="rId13"/>
    </customSheetView>
    <customSheetView guid="{7CA1DEE6-746E-4947-9BED-24AAED6E8B57}" scale="90">
      <selection activeCell="C3" sqref="C3"/>
      <pageMargins left="0.7" right="0.7" top="0.75" bottom="0.75" header="0.3" footer="0.3"/>
      <pageSetup paperSize="9" orientation="portrait" r:id="rId14"/>
    </customSheetView>
    <customSheetView guid="{CFC92B1C-D4F2-414F-8F12-92F529035B08}" topLeftCell="A43">
      <selection activeCell="D66" sqref="D66"/>
      <pageMargins left="0.7" right="0.7" top="0.75" bottom="0.75" header="0.3" footer="0.3"/>
      <pageSetup paperSize="9" orientation="portrait" r:id="rId15"/>
    </customSheetView>
    <customSheetView guid="{FD092655-EBEC-4730-9895-1567D9B70D5F}" topLeftCell="C18">
      <selection activeCell="X21" activeCellId="9" sqref="H21:K21 D23:K29 D30:K37 D39:K47 H49:K50 H51:K51 U49:X51 Q39:X47 Q23:X37 U21:X21"/>
      <pageMargins left="0.7" right="0.7" top="0.75" bottom="0.75" header="0.3" footer="0.3"/>
    </customSheetView>
    <customSheetView guid="{59094C18-3CB5-482F-AA6A-9C313A318EBB}" topLeftCell="A10">
      <selection activeCell="K2" sqref="K2"/>
      <pageMargins left="0.7" right="0.7" top="0.75" bottom="0.75" header="0.3" footer="0.3"/>
      <pageSetup paperSize="9" orientation="portrait" r:id="rId16"/>
    </customSheetView>
    <customSheetView guid="{21329C76-F86B-400D-B8F5-F75B383E5B14}" topLeftCell="A16">
      <selection activeCell="C50" sqref="C50"/>
      <pageMargins left="0.7" right="0.7" top="0.75" bottom="0.75" header="0.3" footer="0.3"/>
      <pageSetup paperSize="9" orientation="portrait" r:id="rId17"/>
    </customSheetView>
    <customSheetView guid="{08462586-B7E0-434D-B6F4-B2B21EAA5D46}" topLeftCell="A16">
      <selection activeCell="C50" sqref="C50"/>
      <pageMargins left="0.7" right="0.7" top="0.75" bottom="0.75" header="0.3" footer="0.3"/>
      <pageSetup paperSize="9" orientation="portrait" r:id="rId18"/>
    </customSheetView>
    <customSheetView guid="{D37F8A47-E42F-4741-BE8D-5D961F7BB394}" topLeftCell="A3">
      <selection activeCell="K50" sqref="K50"/>
      <pageMargins left="0.7" right="0.7" top="0.75" bottom="0.75" header="0.3" footer="0.3"/>
      <pageSetup paperSize="9" orientation="portrait" r:id="rId19"/>
    </customSheetView>
    <customSheetView guid="{5DDDA852-2807-4645-BC75-EBD4EF3323A7}" topLeftCell="B1">
      <selection activeCell="K2" sqref="K2"/>
      <pageMargins left="0.7" right="0.7" top="0.75" bottom="0.75" header="0.3" footer="0.3"/>
      <pageSetup paperSize="9" orientation="portrait" r:id="rId20"/>
    </customSheetView>
    <customSheetView guid="{51337751-BEAF-43F3-8CC9-400B99E751E8}" topLeftCell="A22">
      <selection activeCell="M21" sqref="M21"/>
      <pageMargins left="0.7" right="0.7" top="0.75" bottom="0.75" header="0.3" footer="0.3"/>
      <pageSetup paperSize="9" orientation="portrait" r:id="rId21"/>
    </customSheetView>
    <customSheetView guid="{3FCB7B24-049F-4685-83CB-5231093E0117}" showPageBreaks="1">
      <selection activeCell="D4" sqref="D4"/>
      <pageMargins left="0.7" right="0.7" top="0.75" bottom="0.75" header="0.3" footer="0.3"/>
      <pageSetup paperSize="9" orientation="portrait" r:id="rId22"/>
    </customSheetView>
  </customSheetViews>
  <mergeCells count="13">
    <mergeCell ref="B44:K44"/>
    <mergeCell ref="D47:G47"/>
    <mergeCell ref="D46:G46"/>
    <mergeCell ref="D45:G45"/>
    <mergeCell ref="D33:G33"/>
    <mergeCell ref="B34:K34"/>
    <mergeCell ref="J11:K11"/>
    <mergeCell ref="D26:G26"/>
    <mergeCell ref="B16:K16"/>
    <mergeCell ref="D17:G17"/>
    <mergeCell ref="B18:K18"/>
    <mergeCell ref="D12:G12"/>
    <mergeCell ref="H12:K12"/>
  </mergeCells>
  <pageMargins left="0.7" right="0.7" top="0.75" bottom="0.75" header="0.3" footer="0.3"/>
  <pageSetup paperSize="9" orientation="portrait" r:id="rId2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F2EE6-7BB1-4C25-A521-F3EDC62FBD4F}">
  <sheetPr>
    <tabColor theme="9"/>
  </sheetPr>
  <dimension ref="A1:H180"/>
  <sheetViews>
    <sheetView showGridLines="0" workbookViewId="0">
      <selection activeCell="A9" sqref="A9"/>
    </sheetView>
  </sheetViews>
  <sheetFormatPr defaultColWidth="9.140625" defaultRowHeight="12"/>
  <cols>
    <col min="1" max="1" width="14.42578125" style="3" bestFit="1" customWidth="1"/>
    <col min="2" max="2" width="9.28515625" style="3" customWidth="1"/>
    <col min="3" max="3" width="53.5703125" style="3" customWidth="1"/>
    <col min="4" max="8" width="12.140625" style="3" customWidth="1"/>
    <col min="9" max="16384" width="9.140625" style="3"/>
  </cols>
  <sheetData>
    <row r="1" spans="1:8" ht="24.75" customHeight="1">
      <c r="A1" s="751" t="str">
        <f>HYPERLINK("#INDEX!A2","back to index page")</f>
        <v>back to index page</v>
      </c>
    </row>
    <row r="8" spans="1:8" s="301" customFormat="1">
      <c r="C8" s="300"/>
      <c r="D8" s="3"/>
      <c r="E8" s="3"/>
      <c r="F8" s="3"/>
      <c r="H8" s="3"/>
    </row>
    <row r="9" spans="1:8" ht="24.75" customHeight="1">
      <c r="B9" s="529" t="s">
        <v>1271</v>
      </c>
      <c r="C9" s="518"/>
      <c r="D9" s="518"/>
      <c r="E9" s="518"/>
      <c r="F9" s="518"/>
      <c r="G9" s="518"/>
      <c r="H9" s="518"/>
    </row>
    <row r="10" spans="1:8">
      <c r="B10" s="290" t="s">
        <v>751</v>
      </c>
    </row>
    <row r="11" spans="1:8" ht="13.35" customHeight="1">
      <c r="B11" s="845"/>
      <c r="C11" s="29"/>
      <c r="D11" s="29"/>
      <c r="E11" s="29"/>
      <c r="F11" s="29"/>
      <c r="G11" s="1069" t="s">
        <v>566</v>
      </c>
      <c r="H11" s="1069"/>
    </row>
    <row r="12" spans="1:8" ht="11.45" customHeight="1">
      <c r="B12" s="752"/>
      <c r="C12" s="753"/>
      <c r="D12" s="1074" t="s">
        <v>752</v>
      </c>
      <c r="E12" s="972"/>
      <c r="F12" s="972"/>
      <c r="G12" s="972"/>
      <c r="H12" s="972" t="s">
        <v>753</v>
      </c>
    </row>
    <row r="13" spans="1:8" ht="24">
      <c r="B13" s="926">
        <v>45291</v>
      </c>
      <c r="C13" s="755"/>
      <c r="D13" s="756" t="s">
        <v>340</v>
      </c>
      <c r="E13" s="269" t="s">
        <v>754</v>
      </c>
      <c r="F13" s="269" t="s">
        <v>755</v>
      </c>
      <c r="G13" s="269" t="s">
        <v>756</v>
      </c>
      <c r="H13" s="972"/>
    </row>
    <row r="14" spans="1:8">
      <c r="B14" s="754"/>
      <c r="C14" s="755"/>
      <c r="D14" s="239" t="s">
        <v>31</v>
      </c>
      <c r="E14" s="239" t="s">
        <v>53</v>
      </c>
      <c r="F14" s="239" t="s">
        <v>54</v>
      </c>
      <c r="G14" s="42" t="s">
        <v>1143</v>
      </c>
      <c r="H14" s="42" t="s">
        <v>55</v>
      </c>
    </row>
    <row r="15" spans="1:8">
      <c r="B15" s="759" t="s">
        <v>757</v>
      </c>
      <c r="C15" s="760"/>
      <c r="D15" s="757"/>
      <c r="E15" s="758"/>
      <c r="F15" s="757"/>
      <c r="G15" s="757"/>
      <c r="H15" s="757"/>
    </row>
    <row r="16" spans="1:8" s="14" customFormat="1">
      <c r="B16" s="761">
        <v>1</v>
      </c>
      <c r="C16" s="762" t="s">
        <v>758</v>
      </c>
      <c r="D16" s="763">
        <v>3860095</v>
      </c>
      <c r="E16" s="763">
        <v>0</v>
      </c>
      <c r="F16" s="763">
        <v>0</v>
      </c>
      <c r="G16" s="763">
        <v>449841</v>
      </c>
      <c r="H16" s="763">
        <v>4309936</v>
      </c>
    </row>
    <row r="17" spans="2:8">
      <c r="B17" s="42">
        <v>2</v>
      </c>
      <c r="C17" s="764" t="s">
        <v>301</v>
      </c>
      <c r="D17" s="766">
        <v>3860095</v>
      </c>
      <c r="E17" s="843">
        <v>0</v>
      </c>
      <c r="F17" s="843">
        <v>0</v>
      </c>
      <c r="G17" s="766">
        <v>449841</v>
      </c>
      <c r="H17" s="766">
        <v>4309936</v>
      </c>
    </row>
    <row r="18" spans="2:8" s="14" customFormat="1">
      <c r="B18" s="156">
        <v>3</v>
      </c>
      <c r="C18" s="764" t="s">
        <v>759</v>
      </c>
      <c r="D18" s="768"/>
      <c r="E18" s="843">
        <v>0</v>
      </c>
      <c r="F18" s="843">
        <v>0</v>
      </c>
      <c r="G18" s="766">
        <v>0</v>
      </c>
      <c r="H18" s="766">
        <v>0</v>
      </c>
    </row>
    <row r="19" spans="2:8" s="14" customFormat="1">
      <c r="B19" s="761">
        <v>4</v>
      </c>
      <c r="C19" s="762" t="s">
        <v>760</v>
      </c>
      <c r="D19" s="768"/>
      <c r="E19" s="763">
        <v>21599147</v>
      </c>
      <c r="F19" s="763">
        <v>531874</v>
      </c>
      <c r="G19" s="763">
        <v>31154</v>
      </c>
      <c r="H19" s="763">
        <v>20937838</v>
      </c>
    </row>
    <row r="20" spans="2:8" s="14" customFormat="1">
      <c r="B20" s="156">
        <v>5</v>
      </c>
      <c r="C20" s="764" t="s">
        <v>236</v>
      </c>
      <c r="D20" s="768"/>
      <c r="E20" s="766">
        <v>19261390</v>
      </c>
      <c r="F20" s="766">
        <v>513909</v>
      </c>
      <c r="G20" s="766">
        <v>27628</v>
      </c>
      <c r="H20" s="766">
        <v>18814162</v>
      </c>
    </row>
    <row r="21" spans="2:8" s="14" customFormat="1">
      <c r="B21" s="156">
        <v>6</v>
      </c>
      <c r="C21" s="764" t="s">
        <v>237</v>
      </c>
      <c r="D21" s="768"/>
      <c r="E21" s="766">
        <v>2337757</v>
      </c>
      <c r="F21" s="766">
        <v>17965</v>
      </c>
      <c r="G21" s="766">
        <v>3526</v>
      </c>
      <c r="H21" s="766">
        <v>2123676</v>
      </c>
    </row>
    <row r="22" spans="2:8" s="14" customFormat="1">
      <c r="B22" s="761">
        <v>7</v>
      </c>
      <c r="C22" s="762" t="s">
        <v>761</v>
      </c>
      <c r="D22" s="768"/>
      <c r="E22" s="763">
        <v>4269284</v>
      </c>
      <c r="F22" s="763">
        <v>41891</v>
      </c>
      <c r="G22" s="763">
        <v>1077844</v>
      </c>
      <c r="H22" s="763">
        <v>2952222</v>
      </c>
    </row>
    <row r="23" spans="2:8">
      <c r="B23" s="42">
        <v>8</v>
      </c>
      <c r="C23" s="764" t="s">
        <v>762</v>
      </c>
      <c r="D23" s="768"/>
      <c r="E23" s="766">
        <v>0</v>
      </c>
      <c r="F23" s="766">
        <v>0</v>
      </c>
      <c r="G23" s="766">
        <v>0</v>
      </c>
      <c r="H23" s="766">
        <v>0</v>
      </c>
    </row>
    <row r="24" spans="2:8" s="14" customFormat="1">
      <c r="B24" s="156">
        <v>9</v>
      </c>
      <c r="C24" s="764" t="s">
        <v>763</v>
      </c>
      <c r="D24" s="768"/>
      <c r="E24" s="766">
        <v>4269284</v>
      </c>
      <c r="F24" s="766">
        <v>41891</v>
      </c>
      <c r="G24" s="766">
        <v>1077844</v>
      </c>
      <c r="H24" s="766">
        <v>2952222</v>
      </c>
    </row>
    <row r="25" spans="2:8">
      <c r="B25" s="767">
        <v>10</v>
      </c>
      <c r="C25" s="762" t="s">
        <v>764</v>
      </c>
      <c r="D25" s="768"/>
      <c r="E25" s="763">
        <v>0</v>
      </c>
      <c r="F25" s="763">
        <v>0</v>
      </c>
      <c r="G25" s="763">
        <v>0</v>
      </c>
      <c r="H25" s="763">
        <v>0</v>
      </c>
    </row>
    <row r="26" spans="2:8">
      <c r="B26" s="767">
        <v>11</v>
      </c>
      <c r="C26" s="762" t="s">
        <v>765</v>
      </c>
      <c r="D26" s="844">
        <v>0</v>
      </c>
      <c r="E26" s="763">
        <v>248187</v>
      </c>
      <c r="F26" s="844">
        <v>0</v>
      </c>
      <c r="G26" s="844">
        <v>0</v>
      </c>
      <c r="H26" s="844">
        <v>0</v>
      </c>
    </row>
    <row r="27" spans="2:8" s="14" customFormat="1">
      <c r="B27" s="156">
        <v>12</v>
      </c>
      <c r="C27" s="764" t="s">
        <v>766</v>
      </c>
      <c r="D27" s="843">
        <v>0</v>
      </c>
      <c r="E27" s="768"/>
      <c r="F27" s="768"/>
      <c r="G27" s="768"/>
      <c r="H27" s="847"/>
    </row>
    <row r="28" spans="2:8" ht="24">
      <c r="B28" s="42">
        <v>13</v>
      </c>
      <c r="C28" s="764" t="s">
        <v>767</v>
      </c>
      <c r="D28" s="768"/>
      <c r="E28" s="766">
        <v>248187</v>
      </c>
      <c r="F28" s="766">
        <v>0</v>
      </c>
      <c r="G28" s="766">
        <v>0</v>
      </c>
      <c r="H28" s="843">
        <v>0</v>
      </c>
    </row>
    <row r="29" spans="2:8" s="14" customFormat="1">
      <c r="B29" s="769">
        <v>14</v>
      </c>
      <c r="C29" s="297" t="s">
        <v>768</v>
      </c>
      <c r="D29" s="878"/>
      <c r="E29" s="878"/>
      <c r="F29" s="878"/>
      <c r="G29" s="878"/>
      <c r="H29" s="879">
        <v>28199996</v>
      </c>
    </row>
    <row r="30" spans="2:8">
      <c r="B30" s="1067" t="s">
        <v>769</v>
      </c>
      <c r="C30" s="1068"/>
      <c r="D30" s="880"/>
      <c r="E30" s="880"/>
      <c r="F30" s="880"/>
      <c r="G30" s="880"/>
      <c r="H30" s="880"/>
    </row>
    <row r="31" spans="2:8">
      <c r="B31" s="770">
        <v>15</v>
      </c>
      <c r="C31" s="771" t="s">
        <v>234</v>
      </c>
      <c r="D31" s="878"/>
      <c r="E31" s="881"/>
      <c r="F31" s="881"/>
      <c r="G31" s="874"/>
      <c r="H31" s="763">
        <v>493192</v>
      </c>
    </row>
    <row r="32" spans="2:8" ht="24">
      <c r="B32" s="770" t="s">
        <v>155</v>
      </c>
      <c r="C32" s="771" t="s">
        <v>770</v>
      </c>
      <c r="D32" s="878"/>
      <c r="E32" s="844">
        <v>0</v>
      </c>
      <c r="F32" s="844">
        <v>0</v>
      </c>
      <c r="G32" s="844">
        <v>0</v>
      </c>
      <c r="H32" s="844">
        <v>0</v>
      </c>
    </row>
    <row r="33" spans="2:8">
      <c r="B33" s="770">
        <v>16</v>
      </c>
      <c r="C33" s="771" t="s">
        <v>771</v>
      </c>
      <c r="D33" s="878"/>
      <c r="E33" s="763">
        <v>0</v>
      </c>
      <c r="F33" s="763">
        <v>0</v>
      </c>
      <c r="G33" s="763">
        <v>0</v>
      </c>
      <c r="H33" s="763">
        <v>0</v>
      </c>
    </row>
    <row r="34" spans="2:8">
      <c r="B34" s="770">
        <v>17</v>
      </c>
      <c r="C34" s="771" t="s">
        <v>772</v>
      </c>
      <c r="D34" s="878"/>
      <c r="E34" s="763">
        <v>2749503</v>
      </c>
      <c r="F34" s="763">
        <v>2532741</v>
      </c>
      <c r="G34" s="763">
        <v>18301506</v>
      </c>
      <c r="H34" s="763">
        <v>17854613</v>
      </c>
    </row>
    <row r="35" spans="2:8" ht="24">
      <c r="B35" s="772">
        <v>18</v>
      </c>
      <c r="C35" s="773" t="s">
        <v>773</v>
      </c>
      <c r="D35" s="878"/>
      <c r="E35" s="766">
        <v>0</v>
      </c>
      <c r="F35" s="843">
        <v>0</v>
      </c>
      <c r="G35" s="766">
        <v>1160398</v>
      </c>
      <c r="H35" s="766">
        <v>1160398</v>
      </c>
    </row>
    <row r="36" spans="2:8" ht="36">
      <c r="B36" s="772">
        <v>19</v>
      </c>
      <c r="C36" s="773" t="s">
        <v>774</v>
      </c>
      <c r="D36" s="878"/>
      <c r="E36" s="766">
        <v>396958</v>
      </c>
      <c r="F36" s="766">
        <v>414800</v>
      </c>
      <c r="G36" s="766">
        <v>3401547</v>
      </c>
      <c r="H36" s="766">
        <v>3648643</v>
      </c>
    </row>
    <row r="37" spans="2:8" ht="24">
      <c r="B37" s="772">
        <v>20</v>
      </c>
      <c r="C37" s="773" t="s">
        <v>2038</v>
      </c>
      <c r="D37" s="878"/>
      <c r="E37" s="766">
        <v>2256479</v>
      </c>
      <c r="F37" s="766">
        <v>2021650</v>
      </c>
      <c r="G37" s="766">
        <v>9081262</v>
      </c>
      <c r="H37" s="766">
        <v>9858137</v>
      </c>
    </row>
    <row r="38" spans="2:8" ht="24">
      <c r="B38" s="772">
        <v>21</v>
      </c>
      <c r="C38" s="773" t="s">
        <v>775</v>
      </c>
      <c r="D38" s="878"/>
      <c r="E38" s="766">
        <v>0</v>
      </c>
      <c r="F38" s="766">
        <v>0</v>
      </c>
      <c r="G38" s="766">
        <v>0</v>
      </c>
      <c r="H38" s="766">
        <v>0</v>
      </c>
    </row>
    <row r="39" spans="2:8">
      <c r="B39" s="772">
        <v>22</v>
      </c>
      <c r="C39" s="773" t="s">
        <v>776</v>
      </c>
      <c r="D39" s="878"/>
      <c r="E39" s="766">
        <v>96066</v>
      </c>
      <c r="F39" s="766">
        <v>96291</v>
      </c>
      <c r="G39" s="766">
        <v>4424801</v>
      </c>
      <c r="H39" s="766">
        <v>2972299</v>
      </c>
    </row>
    <row r="40" spans="2:8" ht="24">
      <c r="B40" s="772">
        <v>23</v>
      </c>
      <c r="C40" s="773" t="s">
        <v>775</v>
      </c>
      <c r="D40" s="878"/>
      <c r="E40" s="766">
        <v>96066</v>
      </c>
      <c r="F40" s="766">
        <v>96291</v>
      </c>
      <c r="G40" s="766">
        <v>4424801</v>
      </c>
      <c r="H40" s="766">
        <v>2972299</v>
      </c>
    </row>
    <row r="41" spans="2:8" ht="36">
      <c r="B41" s="772">
        <v>24</v>
      </c>
      <c r="C41" s="773" t="s">
        <v>777</v>
      </c>
      <c r="D41" s="878"/>
      <c r="E41" s="766">
        <v>0</v>
      </c>
      <c r="F41" s="766">
        <v>0</v>
      </c>
      <c r="G41" s="766">
        <v>233498</v>
      </c>
      <c r="H41" s="766">
        <v>215136</v>
      </c>
    </row>
    <row r="42" spans="2:8">
      <c r="B42" s="767">
        <v>25</v>
      </c>
      <c r="C42" s="762" t="s">
        <v>778</v>
      </c>
      <c r="D42" s="878"/>
      <c r="E42" s="844">
        <v>0</v>
      </c>
      <c r="F42" s="844">
        <v>0</v>
      </c>
      <c r="G42" s="844">
        <v>0</v>
      </c>
      <c r="H42" s="844">
        <v>0</v>
      </c>
    </row>
    <row r="43" spans="2:8">
      <c r="B43" s="767">
        <v>26</v>
      </c>
      <c r="C43" s="762" t="s">
        <v>779</v>
      </c>
      <c r="D43" s="763"/>
      <c r="E43" s="763">
        <v>17416</v>
      </c>
      <c r="F43" s="763">
        <v>0</v>
      </c>
      <c r="G43" s="763">
        <v>520830</v>
      </c>
      <c r="H43" s="763">
        <v>538246</v>
      </c>
    </row>
    <row r="44" spans="2:8">
      <c r="B44" s="772">
        <v>27</v>
      </c>
      <c r="C44" s="774" t="s">
        <v>780</v>
      </c>
      <c r="D44" s="878"/>
      <c r="E44" s="878"/>
      <c r="F44" s="878"/>
      <c r="G44" s="875">
        <v>0</v>
      </c>
      <c r="H44" s="876">
        <v>0</v>
      </c>
    </row>
    <row r="45" spans="2:8" ht="24">
      <c r="B45" s="772">
        <v>28</v>
      </c>
      <c r="C45" s="774" t="s">
        <v>781</v>
      </c>
      <c r="D45" s="878"/>
      <c r="E45" s="843">
        <v>0</v>
      </c>
      <c r="F45" s="843">
        <v>0</v>
      </c>
      <c r="G45" s="843">
        <v>0</v>
      </c>
      <c r="H45" s="843">
        <v>0</v>
      </c>
    </row>
    <row r="46" spans="2:8">
      <c r="B46" s="772">
        <v>29</v>
      </c>
      <c r="C46" s="774" t="s">
        <v>2039</v>
      </c>
      <c r="D46" s="847"/>
      <c r="E46" s="843">
        <v>17416</v>
      </c>
      <c r="F46" s="843">
        <v>0</v>
      </c>
      <c r="G46" s="843">
        <v>0</v>
      </c>
      <c r="H46" s="843">
        <v>17416</v>
      </c>
    </row>
    <row r="47" spans="2:8" ht="21" customHeight="1">
      <c r="B47" s="772">
        <v>30</v>
      </c>
      <c r="C47" s="774" t="s">
        <v>782</v>
      </c>
      <c r="D47" s="878"/>
      <c r="E47" s="843">
        <v>0</v>
      </c>
      <c r="F47" s="843">
        <v>0</v>
      </c>
      <c r="G47" s="843">
        <v>0</v>
      </c>
      <c r="H47" s="843">
        <v>0</v>
      </c>
    </row>
    <row r="48" spans="2:8">
      <c r="B48" s="772">
        <v>31</v>
      </c>
      <c r="C48" s="774" t="s">
        <v>783</v>
      </c>
      <c r="D48" s="878"/>
      <c r="E48" s="843">
        <v>0</v>
      </c>
      <c r="F48" s="843">
        <v>0</v>
      </c>
      <c r="G48" s="843">
        <v>520830</v>
      </c>
      <c r="H48" s="843">
        <v>520830</v>
      </c>
    </row>
    <row r="49" spans="2:8">
      <c r="B49" s="767">
        <v>32</v>
      </c>
      <c r="C49" s="762" t="s">
        <v>784</v>
      </c>
      <c r="D49" s="878"/>
      <c r="E49" s="846">
        <v>3896772</v>
      </c>
      <c r="F49" s="846">
        <v>0</v>
      </c>
      <c r="G49" s="846">
        <v>0</v>
      </c>
      <c r="H49" s="846">
        <v>194838</v>
      </c>
    </row>
    <row r="50" spans="2:8">
      <c r="B50" s="775">
        <v>33</v>
      </c>
      <c r="C50" s="297" t="s">
        <v>785</v>
      </c>
      <c r="D50" s="877"/>
      <c r="E50" s="877"/>
      <c r="F50" s="877"/>
      <c r="G50" s="877"/>
      <c r="H50" s="846">
        <v>19080889</v>
      </c>
    </row>
    <row r="51" spans="2:8">
      <c r="B51" s="775">
        <v>34</v>
      </c>
      <c r="C51" s="297" t="s">
        <v>786</v>
      </c>
      <c r="D51" s="776"/>
      <c r="E51" s="776"/>
      <c r="F51" s="776"/>
      <c r="G51" s="776"/>
      <c r="H51" s="508">
        <v>1.4779</v>
      </c>
    </row>
    <row r="54" spans="2:8">
      <c r="B54" s="873"/>
      <c r="G54" s="1069" t="s">
        <v>566</v>
      </c>
      <c r="H54" s="1069"/>
    </row>
    <row r="55" spans="2:8" ht="24.75" customHeight="1">
      <c r="B55" s="848"/>
      <c r="C55" s="849"/>
      <c r="D55" s="1070" t="s">
        <v>752</v>
      </c>
      <c r="E55" s="1071"/>
      <c r="F55" s="1071"/>
      <c r="G55" s="1072"/>
      <c r="H55" s="1073" t="s">
        <v>753</v>
      </c>
    </row>
    <row r="56" spans="2:8" ht="24">
      <c r="B56" s="926">
        <v>45199</v>
      </c>
      <c r="C56" s="755"/>
      <c r="D56" s="841" t="s">
        <v>340</v>
      </c>
      <c r="E56" s="269" t="s">
        <v>754</v>
      </c>
      <c r="F56" s="269" t="s">
        <v>755</v>
      </c>
      <c r="G56" s="269" t="s">
        <v>756</v>
      </c>
      <c r="H56" s="987"/>
    </row>
    <row r="57" spans="2:8">
      <c r="B57" s="754"/>
      <c r="C57" s="755"/>
      <c r="D57" s="239" t="s">
        <v>31</v>
      </c>
      <c r="E57" s="239" t="s">
        <v>53</v>
      </c>
      <c r="F57" s="239" t="s">
        <v>54</v>
      </c>
      <c r="G57" s="20" t="s">
        <v>1143</v>
      </c>
      <c r="H57" s="20" t="s">
        <v>55</v>
      </c>
    </row>
    <row r="58" spans="2:8">
      <c r="B58" s="759" t="s">
        <v>757</v>
      </c>
      <c r="C58" s="760"/>
      <c r="D58" s="757"/>
      <c r="E58" s="850"/>
      <c r="F58" s="757"/>
      <c r="G58" s="757"/>
      <c r="H58" s="757"/>
    </row>
    <row r="59" spans="2:8" s="45" customFormat="1">
      <c r="B59" s="851">
        <v>1</v>
      </c>
      <c r="C59" s="852" t="s">
        <v>758</v>
      </c>
      <c r="D59" s="853">
        <v>3869977</v>
      </c>
      <c r="E59" s="853">
        <v>0</v>
      </c>
      <c r="F59" s="853">
        <v>0</v>
      </c>
      <c r="G59" s="853">
        <v>449841</v>
      </c>
      <c r="H59" s="853">
        <v>4319818</v>
      </c>
    </row>
    <row r="60" spans="2:8">
      <c r="B60" s="20">
        <v>2</v>
      </c>
      <c r="C60" s="854" t="s">
        <v>301</v>
      </c>
      <c r="D60" s="856">
        <v>3869977</v>
      </c>
      <c r="E60" s="855">
        <v>0</v>
      </c>
      <c r="F60" s="855">
        <v>0</v>
      </c>
      <c r="G60" s="856">
        <v>449841</v>
      </c>
      <c r="H60" s="856">
        <v>4319818</v>
      </c>
    </row>
    <row r="61" spans="2:8" s="45" customFormat="1">
      <c r="B61" s="34">
        <v>3</v>
      </c>
      <c r="C61" s="854" t="s">
        <v>759</v>
      </c>
      <c r="D61" s="859"/>
      <c r="E61" s="855">
        <v>0</v>
      </c>
      <c r="F61" s="855">
        <v>0</v>
      </c>
      <c r="G61" s="856">
        <v>0</v>
      </c>
      <c r="H61" s="856">
        <v>0</v>
      </c>
    </row>
    <row r="62" spans="2:8" s="45" customFormat="1">
      <c r="B62" s="851">
        <v>4</v>
      </c>
      <c r="C62" s="852" t="s">
        <v>760</v>
      </c>
      <c r="D62" s="859"/>
      <c r="E62" s="853">
        <v>20489319</v>
      </c>
      <c r="F62" s="853">
        <v>541016</v>
      </c>
      <c r="G62" s="853">
        <v>36045</v>
      </c>
      <c r="H62" s="853">
        <v>19902907</v>
      </c>
    </row>
    <row r="63" spans="2:8" s="45" customFormat="1">
      <c r="B63" s="34">
        <v>5</v>
      </c>
      <c r="C63" s="854" t="s">
        <v>236</v>
      </c>
      <c r="D63" s="859"/>
      <c r="E63" s="856">
        <v>18279305</v>
      </c>
      <c r="F63" s="856">
        <v>511912</v>
      </c>
      <c r="G63" s="856">
        <v>32566</v>
      </c>
      <c r="H63" s="856">
        <v>17884222</v>
      </c>
    </row>
    <row r="64" spans="2:8" s="45" customFormat="1">
      <c r="B64" s="34">
        <v>6</v>
      </c>
      <c r="C64" s="854" t="s">
        <v>237</v>
      </c>
      <c r="D64" s="859"/>
      <c r="E64" s="856">
        <v>2210014</v>
      </c>
      <c r="F64" s="856">
        <v>29104</v>
      </c>
      <c r="G64" s="856">
        <v>3479</v>
      </c>
      <c r="H64" s="856">
        <v>2018685</v>
      </c>
    </row>
    <row r="65" spans="2:8" s="45" customFormat="1">
      <c r="B65" s="851">
        <v>7</v>
      </c>
      <c r="C65" s="852" t="s">
        <v>761</v>
      </c>
      <c r="D65" s="859"/>
      <c r="E65" s="853">
        <v>4153807</v>
      </c>
      <c r="F65" s="853">
        <v>22161</v>
      </c>
      <c r="G65" s="853">
        <v>785664</v>
      </c>
      <c r="H65" s="853">
        <v>2634537</v>
      </c>
    </row>
    <row r="66" spans="2:8">
      <c r="B66" s="20">
        <v>8</v>
      </c>
      <c r="C66" s="854" t="s">
        <v>762</v>
      </c>
      <c r="D66" s="859"/>
      <c r="E66" s="856">
        <v>0</v>
      </c>
      <c r="F66" s="856">
        <v>0</v>
      </c>
      <c r="G66" s="856">
        <v>0</v>
      </c>
      <c r="H66" s="856">
        <v>0</v>
      </c>
    </row>
    <row r="67" spans="2:8" s="45" customFormat="1">
      <c r="B67" s="34">
        <v>9</v>
      </c>
      <c r="C67" s="854" t="s">
        <v>763</v>
      </c>
      <c r="D67" s="859"/>
      <c r="E67" s="856">
        <v>4153807</v>
      </c>
      <c r="F67" s="856">
        <v>22161</v>
      </c>
      <c r="G67" s="856">
        <v>785664</v>
      </c>
      <c r="H67" s="856">
        <v>2634537</v>
      </c>
    </row>
    <row r="68" spans="2:8">
      <c r="B68" s="857">
        <v>10</v>
      </c>
      <c r="C68" s="852" t="s">
        <v>764</v>
      </c>
      <c r="D68" s="859"/>
      <c r="E68" s="853">
        <v>0</v>
      </c>
      <c r="F68" s="853">
        <v>0</v>
      </c>
      <c r="G68" s="853">
        <v>0</v>
      </c>
      <c r="H68" s="853">
        <v>0</v>
      </c>
    </row>
    <row r="69" spans="2:8">
      <c r="B69" s="857">
        <v>11</v>
      </c>
      <c r="C69" s="852" t="s">
        <v>765</v>
      </c>
      <c r="D69" s="858">
        <v>0</v>
      </c>
      <c r="E69" s="853">
        <v>346356</v>
      </c>
      <c r="F69" s="858">
        <v>0</v>
      </c>
      <c r="G69" s="858">
        <v>0</v>
      </c>
      <c r="H69" s="858">
        <v>0</v>
      </c>
    </row>
    <row r="70" spans="2:8" s="45" customFormat="1">
      <c r="B70" s="34">
        <v>12</v>
      </c>
      <c r="C70" s="854" t="s">
        <v>766</v>
      </c>
      <c r="D70" s="855">
        <v>0</v>
      </c>
      <c r="E70" s="859"/>
      <c r="F70" s="859"/>
      <c r="G70" s="859"/>
      <c r="H70" s="860"/>
    </row>
    <row r="71" spans="2:8" ht="24">
      <c r="B71" s="20">
        <v>13</v>
      </c>
      <c r="C71" s="854" t="s">
        <v>767</v>
      </c>
      <c r="D71" s="859"/>
      <c r="E71" s="856">
        <v>346356</v>
      </c>
      <c r="F71" s="856">
        <v>0</v>
      </c>
      <c r="G71" s="856">
        <v>0</v>
      </c>
      <c r="H71" s="855">
        <v>0</v>
      </c>
    </row>
    <row r="72" spans="2:8" s="45" customFormat="1">
      <c r="B72" s="152">
        <v>14</v>
      </c>
      <c r="C72" s="204" t="s">
        <v>768</v>
      </c>
      <c r="D72" s="882"/>
      <c r="E72" s="882"/>
      <c r="F72" s="882"/>
      <c r="G72" s="882"/>
      <c r="H72" s="883">
        <v>26857262</v>
      </c>
    </row>
    <row r="73" spans="2:8">
      <c r="B73" s="861" t="s">
        <v>769</v>
      </c>
      <c r="C73" s="862"/>
      <c r="D73" s="884"/>
      <c r="E73" s="884"/>
      <c r="F73" s="884"/>
      <c r="G73" s="884"/>
      <c r="H73" s="884"/>
    </row>
    <row r="74" spans="2:8" ht="12.75">
      <c r="B74" s="863">
        <v>15</v>
      </c>
      <c r="C74" s="864" t="s">
        <v>234</v>
      </c>
      <c r="D74" s="882"/>
      <c r="E74" s="886"/>
      <c r="F74" s="886"/>
      <c r="G74" s="885"/>
      <c r="H74" s="853">
        <v>417730</v>
      </c>
    </row>
    <row r="75" spans="2:8" ht="25.5">
      <c r="B75" s="863" t="s">
        <v>155</v>
      </c>
      <c r="C75" s="864" t="s">
        <v>770</v>
      </c>
      <c r="D75" s="882"/>
      <c r="E75" s="858">
        <v>0</v>
      </c>
      <c r="F75" s="858">
        <v>0</v>
      </c>
      <c r="G75" s="858">
        <v>0</v>
      </c>
      <c r="H75" s="858">
        <v>0</v>
      </c>
    </row>
    <row r="76" spans="2:8" ht="25.5">
      <c r="B76" s="863">
        <v>16</v>
      </c>
      <c r="C76" s="864" t="s">
        <v>771</v>
      </c>
      <c r="D76" s="882"/>
      <c r="E76" s="853">
        <v>0</v>
      </c>
      <c r="F76" s="853">
        <v>0</v>
      </c>
      <c r="G76" s="853">
        <v>0</v>
      </c>
      <c r="H76" s="853">
        <v>0</v>
      </c>
    </row>
    <row r="77" spans="2:8">
      <c r="B77" s="866">
        <v>17</v>
      </c>
      <c r="C77" s="865" t="s">
        <v>772</v>
      </c>
      <c r="D77" s="882"/>
      <c r="E77" s="853">
        <v>2589327</v>
      </c>
      <c r="F77" s="853">
        <v>2207796</v>
      </c>
      <c r="G77" s="853">
        <v>18407432</v>
      </c>
      <c r="H77" s="853">
        <v>17972658</v>
      </c>
    </row>
    <row r="78" spans="2:8" ht="38.25">
      <c r="B78" s="867">
        <v>18</v>
      </c>
      <c r="C78" s="868" t="s">
        <v>773</v>
      </c>
      <c r="D78" s="882"/>
      <c r="E78" s="856">
        <v>0</v>
      </c>
      <c r="F78" s="855">
        <v>0</v>
      </c>
      <c r="G78" s="856">
        <v>1136911</v>
      </c>
      <c r="H78" s="856">
        <v>1136911</v>
      </c>
    </row>
    <row r="79" spans="2:8" ht="38.25">
      <c r="B79" s="867">
        <v>19</v>
      </c>
      <c r="C79" s="868" t="s">
        <v>2076</v>
      </c>
      <c r="D79" s="882"/>
      <c r="E79" s="856">
        <v>208536</v>
      </c>
      <c r="F79" s="856">
        <v>107852</v>
      </c>
      <c r="G79" s="856">
        <v>4185449</v>
      </c>
      <c r="H79" s="856">
        <v>4260229</v>
      </c>
    </row>
    <row r="80" spans="2:8" ht="37.5">
      <c r="B80" s="867">
        <v>20</v>
      </c>
      <c r="C80" s="868" t="s">
        <v>2038</v>
      </c>
      <c r="D80" s="882"/>
      <c r="E80" s="856">
        <v>2291732</v>
      </c>
      <c r="F80" s="856">
        <v>2010609</v>
      </c>
      <c r="G80" s="856">
        <v>8831292</v>
      </c>
      <c r="H80" s="856">
        <v>9657769</v>
      </c>
    </row>
    <row r="81" spans="2:8" ht="25.5">
      <c r="B81" s="867">
        <v>21</v>
      </c>
      <c r="C81" s="868" t="s">
        <v>775</v>
      </c>
      <c r="D81" s="882"/>
      <c r="E81" s="856">
        <v>0</v>
      </c>
      <c r="F81" s="856">
        <v>0</v>
      </c>
      <c r="G81" s="856">
        <v>0</v>
      </c>
      <c r="H81" s="856">
        <v>0</v>
      </c>
    </row>
    <row r="82" spans="2:8" ht="12.75">
      <c r="B82" s="867">
        <v>22</v>
      </c>
      <c r="C82" s="868" t="s">
        <v>776</v>
      </c>
      <c r="D82" s="882"/>
      <c r="E82" s="856">
        <v>89059</v>
      </c>
      <c r="F82" s="856">
        <v>89335</v>
      </c>
      <c r="G82" s="856">
        <v>4018126</v>
      </c>
      <c r="H82" s="856">
        <v>2700979</v>
      </c>
    </row>
    <row r="83" spans="2:8" ht="25.5">
      <c r="B83" s="867">
        <v>23</v>
      </c>
      <c r="C83" s="868" t="s">
        <v>775</v>
      </c>
      <c r="D83" s="882"/>
      <c r="E83" s="856">
        <v>89059</v>
      </c>
      <c r="F83" s="856">
        <v>89335</v>
      </c>
      <c r="G83" s="856">
        <v>4018126</v>
      </c>
      <c r="H83" s="856">
        <v>2700979</v>
      </c>
    </row>
    <row r="84" spans="2:8" ht="38.25">
      <c r="B84" s="867">
        <v>24</v>
      </c>
      <c r="C84" s="868" t="s">
        <v>777</v>
      </c>
      <c r="D84" s="882"/>
      <c r="E84" s="856">
        <v>0</v>
      </c>
      <c r="F84" s="856">
        <v>0</v>
      </c>
      <c r="G84" s="856">
        <v>235654</v>
      </c>
      <c r="H84" s="856">
        <v>216770</v>
      </c>
    </row>
    <row r="85" spans="2:8">
      <c r="B85" s="857">
        <v>25</v>
      </c>
      <c r="C85" s="852" t="s">
        <v>778</v>
      </c>
      <c r="D85" s="882"/>
      <c r="E85" s="858">
        <v>0</v>
      </c>
      <c r="F85" s="858">
        <v>0</v>
      </c>
      <c r="G85" s="858">
        <v>0</v>
      </c>
      <c r="H85" s="858">
        <v>0</v>
      </c>
    </row>
    <row r="86" spans="2:8">
      <c r="B86" s="857">
        <v>26</v>
      </c>
      <c r="C86" s="852" t="s">
        <v>779</v>
      </c>
      <c r="D86" s="853"/>
      <c r="E86" s="853">
        <v>67417</v>
      </c>
      <c r="F86" s="853">
        <v>0</v>
      </c>
      <c r="G86" s="853">
        <v>509236</v>
      </c>
      <c r="H86" s="853">
        <v>576653</v>
      </c>
    </row>
    <row r="87" spans="2:8" ht="12.75">
      <c r="B87" s="867">
        <v>27</v>
      </c>
      <c r="C87" s="869" t="s">
        <v>780</v>
      </c>
      <c r="D87" s="882"/>
      <c r="E87" s="882"/>
      <c r="F87" s="882"/>
      <c r="G87" s="887">
        <v>0</v>
      </c>
      <c r="H87" s="888">
        <v>0</v>
      </c>
    </row>
    <row r="88" spans="2:8" ht="24">
      <c r="B88" s="867">
        <v>28</v>
      </c>
      <c r="C88" s="869" t="s">
        <v>781</v>
      </c>
      <c r="D88" s="882"/>
      <c r="E88" s="855">
        <v>0</v>
      </c>
      <c r="F88" s="855">
        <v>0</v>
      </c>
      <c r="G88" s="855">
        <v>0</v>
      </c>
      <c r="H88" s="855">
        <v>0</v>
      </c>
    </row>
    <row r="89" spans="2:8" ht="12.75">
      <c r="B89" s="867">
        <v>29</v>
      </c>
      <c r="C89" s="869" t="s">
        <v>2039</v>
      </c>
      <c r="D89" s="860"/>
      <c r="E89" s="855">
        <v>67417</v>
      </c>
      <c r="F89" s="855">
        <v>0</v>
      </c>
      <c r="G89" s="855">
        <v>0</v>
      </c>
      <c r="H89" s="855">
        <v>67417</v>
      </c>
    </row>
    <row r="90" spans="2:8" ht="12.75">
      <c r="B90" s="867">
        <v>30</v>
      </c>
      <c r="C90" s="869" t="s">
        <v>782</v>
      </c>
      <c r="D90" s="882"/>
      <c r="E90" s="855">
        <v>0</v>
      </c>
      <c r="F90" s="855">
        <v>0</v>
      </c>
      <c r="G90" s="855">
        <v>0</v>
      </c>
      <c r="H90" s="855">
        <v>0</v>
      </c>
    </row>
    <row r="91" spans="2:8" ht="12.75">
      <c r="B91" s="867">
        <v>31</v>
      </c>
      <c r="C91" s="869" t="s">
        <v>783</v>
      </c>
      <c r="D91" s="882"/>
      <c r="E91" s="855">
        <v>0</v>
      </c>
      <c r="F91" s="855">
        <v>0</v>
      </c>
      <c r="G91" s="855">
        <v>509236</v>
      </c>
      <c r="H91" s="855">
        <v>509236</v>
      </c>
    </row>
    <row r="92" spans="2:8">
      <c r="B92" s="857">
        <v>32</v>
      </c>
      <c r="C92" s="852" t="s">
        <v>784</v>
      </c>
      <c r="D92" s="882"/>
      <c r="E92" s="870">
        <v>3741617</v>
      </c>
      <c r="F92" s="870">
        <v>0</v>
      </c>
      <c r="G92" s="870">
        <v>0</v>
      </c>
      <c r="H92" s="870">
        <v>187081</v>
      </c>
    </row>
    <row r="93" spans="2:8">
      <c r="B93" s="842">
        <v>33</v>
      </c>
      <c r="C93" s="204" t="s">
        <v>785</v>
      </c>
      <c r="D93" s="889"/>
      <c r="E93" s="889"/>
      <c r="F93" s="889"/>
      <c r="G93" s="889"/>
      <c r="H93" s="870">
        <v>19154122</v>
      </c>
    </row>
    <row r="94" spans="2:8">
      <c r="B94" s="842">
        <v>34</v>
      </c>
      <c r="C94" s="204" t="s">
        <v>786</v>
      </c>
      <c r="D94" s="776"/>
      <c r="E94" s="776"/>
      <c r="F94" s="776"/>
      <c r="G94" s="776"/>
      <c r="H94" s="508">
        <v>1.4021999999999999</v>
      </c>
    </row>
    <row r="97" spans="2:8">
      <c r="B97" s="873"/>
      <c r="G97" s="1069" t="s">
        <v>566</v>
      </c>
      <c r="H97" s="1069"/>
    </row>
    <row r="98" spans="2:8" ht="12" customHeight="1">
      <c r="B98" s="848"/>
      <c r="C98" s="849"/>
      <c r="D98" s="1070" t="s">
        <v>752</v>
      </c>
      <c r="E98" s="1071"/>
      <c r="F98" s="1071"/>
      <c r="G98" s="1072"/>
      <c r="H98" s="1073" t="s">
        <v>753</v>
      </c>
    </row>
    <row r="99" spans="2:8" ht="24">
      <c r="B99" s="926">
        <v>45107</v>
      </c>
      <c r="C99" s="755"/>
      <c r="D99" s="756" t="s">
        <v>340</v>
      </c>
      <c r="E99" s="269" t="s">
        <v>754</v>
      </c>
      <c r="F99" s="269" t="s">
        <v>755</v>
      </c>
      <c r="G99" s="269" t="s">
        <v>756</v>
      </c>
      <c r="H99" s="987"/>
    </row>
    <row r="100" spans="2:8">
      <c r="B100" s="754"/>
      <c r="C100" s="755"/>
      <c r="D100" s="239" t="s">
        <v>31</v>
      </c>
      <c r="E100" s="239" t="s">
        <v>53</v>
      </c>
      <c r="F100" s="239" t="s">
        <v>54</v>
      </c>
      <c r="G100" s="20" t="s">
        <v>1143</v>
      </c>
      <c r="H100" s="20" t="s">
        <v>55</v>
      </c>
    </row>
    <row r="101" spans="2:8">
      <c r="B101" s="759" t="s">
        <v>757</v>
      </c>
      <c r="C101" s="760"/>
      <c r="D101" s="757"/>
      <c r="E101" s="850"/>
      <c r="F101" s="757"/>
      <c r="G101" s="757"/>
      <c r="H101" s="757"/>
    </row>
    <row r="102" spans="2:8" s="45" customFormat="1">
      <c r="B102" s="851">
        <v>1</v>
      </c>
      <c r="C102" s="852" t="s">
        <v>758</v>
      </c>
      <c r="D102" s="853">
        <v>3449860</v>
      </c>
      <c r="E102" s="853">
        <v>0</v>
      </c>
      <c r="F102" s="853">
        <v>0</v>
      </c>
      <c r="G102" s="853">
        <v>449841</v>
      </c>
      <c r="H102" s="853">
        <v>3899701</v>
      </c>
    </row>
    <row r="103" spans="2:8">
      <c r="B103" s="20">
        <v>2</v>
      </c>
      <c r="C103" s="854" t="s">
        <v>301</v>
      </c>
      <c r="D103" s="856">
        <v>3449860</v>
      </c>
      <c r="E103" s="855">
        <v>0</v>
      </c>
      <c r="F103" s="855">
        <v>0</v>
      </c>
      <c r="G103" s="856">
        <v>449841</v>
      </c>
      <c r="H103" s="856">
        <v>3899701</v>
      </c>
    </row>
    <row r="104" spans="2:8" s="45" customFormat="1">
      <c r="B104" s="34">
        <v>3</v>
      </c>
      <c r="C104" s="854" t="s">
        <v>759</v>
      </c>
      <c r="D104" s="859"/>
      <c r="E104" s="855">
        <v>0</v>
      </c>
      <c r="F104" s="855">
        <v>0</v>
      </c>
      <c r="G104" s="856">
        <v>0</v>
      </c>
      <c r="H104" s="856">
        <v>0</v>
      </c>
    </row>
    <row r="105" spans="2:8" s="45" customFormat="1">
      <c r="B105" s="851">
        <v>4</v>
      </c>
      <c r="C105" s="852" t="s">
        <v>760</v>
      </c>
      <c r="D105" s="859"/>
      <c r="E105" s="853">
        <v>19717888</v>
      </c>
      <c r="F105" s="853">
        <v>574762</v>
      </c>
      <c r="G105" s="853">
        <v>40159</v>
      </c>
      <c r="H105" s="853">
        <v>19212969</v>
      </c>
    </row>
    <row r="106" spans="2:8" s="45" customFormat="1">
      <c r="B106" s="34">
        <v>5</v>
      </c>
      <c r="C106" s="854" t="s">
        <v>236</v>
      </c>
      <c r="D106" s="859"/>
      <c r="E106" s="856">
        <v>17656461</v>
      </c>
      <c r="F106" s="856">
        <v>532028</v>
      </c>
      <c r="G106" s="856">
        <v>35918</v>
      </c>
      <c r="H106" s="856">
        <v>17314983</v>
      </c>
    </row>
    <row r="107" spans="2:8" s="45" customFormat="1">
      <c r="B107" s="34">
        <v>6</v>
      </c>
      <c r="C107" s="854" t="s">
        <v>237</v>
      </c>
      <c r="D107" s="859"/>
      <c r="E107" s="856">
        <v>2061427</v>
      </c>
      <c r="F107" s="856">
        <v>42734</v>
      </c>
      <c r="G107" s="856">
        <v>4241</v>
      </c>
      <c r="H107" s="856">
        <v>1897986</v>
      </c>
    </row>
    <row r="108" spans="2:8" s="45" customFormat="1">
      <c r="B108" s="851">
        <v>7</v>
      </c>
      <c r="C108" s="852" t="s">
        <v>761</v>
      </c>
      <c r="D108" s="859"/>
      <c r="E108" s="853">
        <v>4458694</v>
      </c>
      <c r="F108" s="853">
        <v>49702</v>
      </c>
      <c r="G108" s="853">
        <v>785509</v>
      </c>
      <c r="H108" s="853">
        <v>2647252</v>
      </c>
    </row>
    <row r="109" spans="2:8">
      <c r="B109" s="20">
        <v>8</v>
      </c>
      <c r="C109" s="854" t="s">
        <v>762</v>
      </c>
      <c r="D109" s="859"/>
      <c r="E109" s="856">
        <v>0</v>
      </c>
      <c r="F109" s="856">
        <v>0</v>
      </c>
      <c r="G109" s="856">
        <v>0</v>
      </c>
      <c r="H109" s="856">
        <v>0</v>
      </c>
    </row>
    <row r="110" spans="2:8" s="45" customFormat="1">
      <c r="B110" s="34">
        <v>9</v>
      </c>
      <c r="C110" s="854" t="s">
        <v>763</v>
      </c>
      <c r="D110" s="859"/>
      <c r="E110" s="856">
        <v>4458694</v>
      </c>
      <c r="F110" s="856">
        <v>49702</v>
      </c>
      <c r="G110" s="856">
        <v>785509</v>
      </c>
      <c r="H110" s="856">
        <v>2647252</v>
      </c>
    </row>
    <row r="111" spans="2:8">
      <c r="B111" s="857">
        <v>10</v>
      </c>
      <c r="C111" s="852" t="s">
        <v>764</v>
      </c>
      <c r="D111" s="859"/>
      <c r="E111" s="853">
        <v>0</v>
      </c>
      <c r="F111" s="853">
        <v>0</v>
      </c>
      <c r="G111" s="853">
        <v>0</v>
      </c>
      <c r="H111" s="853">
        <v>0</v>
      </c>
    </row>
    <row r="112" spans="2:8">
      <c r="B112" s="857">
        <v>11</v>
      </c>
      <c r="C112" s="852" t="s">
        <v>765</v>
      </c>
      <c r="D112" s="858">
        <v>45377</v>
      </c>
      <c r="E112" s="853">
        <v>306851</v>
      </c>
      <c r="F112" s="858">
        <v>0</v>
      </c>
      <c r="G112" s="858">
        <v>0</v>
      </c>
      <c r="H112" s="858">
        <v>0</v>
      </c>
    </row>
    <row r="113" spans="2:8" s="45" customFormat="1">
      <c r="B113" s="34">
        <v>12</v>
      </c>
      <c r="C113" s="854" t="s">
        <v>766</v>
      </c>
      <c r="D113" s="855">
        <v>45377</v>
      </c>
      <c r="E113" s="859"/>
      <c r="F113" s="859"/>
      <c r="G113" s="859"/>
      <c r="H113" s="860"/>
    </row>
    <row r="114" spans="2:8" ht="24">
      <c r="B114" s="20">
        <v>13</v>
      </c>
      <c r="C114" s="854" t="s">
        <v>767</v>
      </c>
      <c r="D114" s="859"/>
      <c r="E114" s="856">
        <v>306851</v>
      </c>
      <c r="F114" s="856">
        <v>0</v>
      </c>
      <c r="G114" s="856">
        <v>0</v>
      </c>
      <c r="H114" s="855">
        <v>0</v>
      </c>
    </row>
    <row r="115" spans="2:8" s="45" customFormat="1">
      <c r="B115" s="152">
        <v>14</v>
      </c>
      <c r="C115" s="204" t="s">
        <v>768</v>
      </c>
      <c r="D115" s="882"/>
      <c r="E115" s="882"/>
      <c r="F115" s="882"/>
      <c r="G115" s="882"/>
      <c r="H115" s="883">
        <v>25759922</v>
      </c>
    </row>
    <row r="116" spans="2:8">
      <c r="B116" s="861" t="s">
        <v>769</v>
      </c>
      <c r="C116" s="862"/>
      <c r="D116" s="884"/>
      <c r="E116" s="884"/>
      <c r="F116" s="884"/>
      <c r="G116" s="884"/>
      <c r="H116" s="884"/>
    </row>
    <row r="117" spans="2:8" ht="12.75">
      <c r="B117" s="863">
        <v>15</v>
      </c>
      <c r="C117" s="864" t="s">
        <v>234</v>
      </c>
      <c r="D117" s="882"/>
      <c r="E117" s="886"/>
      <c r="F117" s="886"/>
      <c r="G117" s="885"/>
      <c r="H117" s="853">
        <v>505724</v>
      </c>
    </row>
    <row r="118" spans="2:8" ht="25.5">
      <c r="B118" s="863" t="s">
        <v>155</v>
      </c>
      <c r="C118" s="864" t="s">
        <v>770</v>
      </c>
      <c r="D118" s="882"/>
      <c r="E118" s="858">
        <v>0</v>
      </c>
      <c r="F118" s="858">
        <v>0</v>
      </c>
      <c r="G118" s="858">
        <v>0</v>
      </c>
      <c r="H118" s="858">
        <v>0</v>
      </c>
    </row>
    <row r="119" spans="2:8" ht="25.5">
      <c r="B119" s="863">
        <v>16</v>
      </c>
      <c r="C119" s="864" t="s">
        <v>771</v>
      </c>
      <c r="D119" s="882"/>
      <c r="E119" s="853">
        <v>0</v>
      </c>
      <c r="F119" s="853">
        <v>0</v>
      </c>
      <c r="G119" s="853">
        <v>0</v>
      </c>
      <c r="H119" s="853">
        <v>0</v>
      </c>
    </row>
    <row r="120" spans="2:8" ht="12.75">
      <c r="B120" s="863">
        <v>17</v>
      </c>
      <c r="C120" s="864" t="s">
        <v>772</v>
      </c>
      <c r="D120" s="882"/>
      <c r="E120" s="853">
        <v>2950198</v>
      </c>
      <c r="F120" s="853">
        <v>2495459</v>
      </c>
      <c r="G120" s="853">
        <v>19004759</v>
      </c>
      <c r="H120" s="853">
        <v>18902028</v>
      </c>
    </row>
    <row r="121" spans="2:8" ht="38.25">
      <c r="B121" s="867">
        <v>18</v>
      </c>
      <c r="C121" s="868" t="s">
        <v>773</v>
      </c>
      <c r="D121" s="882"/>
      <c r="E121" s="856">
        <v>0</v>
      </c>
      <c r="F121" s="855">
        <v>0</v>
      </c>
      <c r="G121" s="856">
        <v>2836266</v>
      </c>
      <c r="H121" s="856">
        <v>2836266</v>
      </c>
    </row>
    <row r="122" spans="2:8" ht="38.25">
      <c r="B122" s="867">
        <v>19</v>
      </c>
      <c r="C122" s="868" t="s">
        <v>2076</v>
      </c>
      <c r="D122" s="882"/>
      <c r="E122" s="856">
        <v>447334</v>
      </c>
      <c r="F122" s="856">
        <v>604633</v>
      </c>
      <c r="G122" s="856">
        <v>3373359</v>
      </c>
      <c r="H122" s="856">
        <v>3720409</v>
      </c>
    </row>
    <row r="123" spans="2:8" ht="37.5">
      <c r="B123" s="867">
        <v>20</v>
      </c>
      <c r="C123" s="868" t="s">
        <v>2038</v>
      </c>
      <c r="D123" s="882"/>
      <c r="E123" s="856">
        <v>2386378</v>
      </c>
      <c r="F123" s="856">
        <v>1806140</v>
      </c>
      <c r="G123" s="856">
        <v>8831051</v>
      </c>
      <c r="H123" s="856">
        <v>9602652</v>
      </c>
    </row>
    <row r="124" spans="2:8" ht="25.5">
      <c r="B124" s="867">
        <v>21</v>
      </c>
      <c r="C124" s="868" t="s">
        <v>775</v>
      </c>
      <c r="D124" s="882"/>
      <c r="E124" s="856">
        <v>0</v>
      </c>
      <c r="F124" s="856">
        <v>0</v>
      </c>
      <c r="G124" s="856">
        <v>0</v>
      </c>
      <c r="H124" s="856">
        <v>0</v>
      </c>
    </row>
    <row r="125" spans="2:8">
      <c r="B125" s="872">
        <v>22</v>
      </c>
      <c r="C125" s="871" t="s">
        <v>776</v>
      </c>
      <c r="D125" s="882"/>
      <c r="E125" s="856">
        <v>84232</v>
      </c>
      <c r="F125" s="856">
        <v>84686</v>
      </c>
      <c r="G125" s="856">
        <v>3724316</v>
      </c>
      <c r="H125" s="856">
        <v>2505264</v>
      </c>
    </row>
    <row r="126" spans="2:8" ht="25.5">
      <c r="B126" s="867">
        <v>23</v>
      </c>
      <c r="C126" s="868" t="s">
        <v>775</v>
      </c>
      <c r="D126" s="882"/>
      <c r="E126" s="856">
        <v>84232</v>
      </c>
      <c r="F126" s="856">
        <v>84686</v>
      </c>
      <c r="G126" s="856">
        <v>3724316</v>
      </c>
      <c r="H126" s="856">
        <v>2505264</v>
      </c>
    </row>
    <row r="127" spans="2:8" ht="38.25">
      <c r="B127" s="867">
        <v>24</v>
      </c>
      <c r="C127" s="868" t="s">
        <v>777</v>
      </c>
      <c r="D127" s="882"/>
      <c r="E127" s="856">
        <v>32254</v>
      </c>
      <c r="F127" s="856">
        <v>0</v>
      </c>
      <c r="G127" s="856">
        <v>239767</v>
      </c>
      <c r="H127" s="856">
        <v>237437</v>
      </c>
    </row>
    <row r="128" spans="2:8">
      <c r="B128" s="857">
        <v>25</v>
      </c>
      <c r="C128" s="852" t="s">
        <v>778</v>
      </c>
      <c r="D128" s="882"/>
      <c r="E128" s="858">
        <v>0</v>
      </c>
      <c r="F128" s="858">
        <v>0</v>
      </c>
      <c r="G128" s="858">
        <v>0</v>
      </c>
      <c r="H128" s="858">
        <v>0</v>
      </c>
    </row>
    <row r="129" spans="2:8">
      <c r="B129" s="857">
        <v>26</v>
      </c>
      <c r="C129" s="852" t="s">
        <v>779</v>
      </c>
      <c r="D129" s="853"/>
      <c r="E129" s="853">
        <v>0</v>
      </c>
      <c r="F129" s="853">
        <v>0</v>
      </c>
      <c r="G129" s="853">
        <v>498256</v>
      </c>
      <c r="H129" s="853">
        <v>498256</v>
      </c>
    </row>
    <row r="130" spans="2:8" ht="12.75">
      <c r="B130" s="867">
        <v>27</v>
      </c>
      <c r="C130" s="869" t="s">
        <v>780</v>
      </c>
      <c r="D130" s="882"/>
      <c r="E130" s="882"/>
      <c r="F130" s="882"/>
      <c r="G130" s="887">
        <v>0</v>
      </c>
      <c r="H130" s="888">
        <v>0</v>
      </c>
    </row>
    <row r="131" spans="2:8" ht="24">
      <c r="B131" s="867">
        <v>28</v>
      </c>
      <c r="C131" s="869" t="s">
        <v>781</v>
      </c>
      <c r="D131" s="882"/>
      <c r="E131" s="855">
        <v>0</v>
      </c>
      <c r="F131" s="855">
        <v>0</v>
      </c>
      <c r="G131" s="855">
        <v>0</v>
      </c>
      <c r="H131" s="855">
        <v>0</v>
      </c>
    </row>
    <row r="132" spans="2:8" ht="12.75">
      <c r="B132" s="867">
        <v>29</v>
      </c>
      <c r="C132" s="869" t="s">
        <v>2039</v>
      </c>
      <c r="D132" s="860"/>
      <c r="E132" s="855">
        <v>0</v>
      </c>
      <c r="F132" s="855">
        <v>0</v>
      </c>
      <c r="G132" s="855">
        <v>0</v>
      </c>
      <c r="H132" s="855">
        <v>0</v>
      </c>
    </row>
    <row r="133" spans="2:8" ht="12.75">
      <c r="B133" s="867">
        <v>30</v>
      </c>
      <c r="C133" s="869" t="s">
        <v>782</v>
      </c>
      <c r="D133" s="882"/>
      <c r="E133" s="855">
        <v>0</v>
      </c>
      <c r="F133" s="855">
        <v>0</v>
      </c>
      <c r="G133" s="855">
        <v>0</v>
      </c>
      <c r="H133" s="855">
        <v>0</v>
      </c>
    </row>
    <row r="134" spans="2:8" ht="12.75">
      <c r="B134" s="867">
        <v>31</v>
      </c>
      <c r="C134" s="869" t="s">
        <v>783</v>
      </c>
      <c r="D134" s="882"/>
      <c r="E134" s="855">
        <v>0</v>
      </c>
      <c r="F134" s="855">
        <v>0</v>
      </c>
      <c r="G134" s="855">
        <v>498256</v>
      </c>
      <c r="H134" s="855">
        <v>498256</v>
      </c>
    </row>
    <row r="135" spans="2:8">
      <c r="B135" s="857">
        <v>32</v>
      </c>
      <c r="C135" s="852" t="s">
        <v>784</v>
      </c>
      <c r="D135" s="882"/>
      <c r="E135" s="870">
        <v>3432980</v>
      </c>
      <c r="F135" s="870">
        <v>0</v>
      </c>
      <c r="G135" s="870">
        <v>0</v>
      </c>
      <c r="H135" s="870">
        <v>171650</v>
      </c>
    </row>
    <row r="136" spans="2:8">
      <c r="B136" s="842">
        <v>33</v>
      </c>
      <c r="C136" s="204" t="s">
        <v>785</v>
      </c>
      <c r="D136" s="889"/>
      <c r="E136" s="889"/>
      <c r="F136" s="889"/>
      <c r="G136" s="889"/>
      <c r="H136" s="870">
        <v>20077658</v>
      </c>
    </row>
    <row r="137" spans="2:8">
      <c r="B137" s="842">
        <v>34</v>
      </c>
      <c r="C137" s="204" t="s">
        <v>786</v>
      </c>
      <c r="D137" s="776"/>
      <c r="E137" s="776"/>
      <c r="F137" s="776"/>
      <c r="G137" s="776"/>
      <c r="H137" s="508">
        <v>1.2829999999999999</v>
      </c>
    </row>
    <row r="140" spans="2:8">
      <c r="B140" s="873"/>
      <c r="G140" s="1069" t="s">
        <v>566</v>
      </c>
      <c r="H140" s="1069"/>
    </row>
    <row r="141" spans="2:8" ht="18.75" customHeight="1">
      <c r="B141" s="848"/>
      <c r="C141" s="849"/>
      <c r="D141" s="1070" t="s">
        <v>752</v>
      </c>
      <c r="E141" s="1071"/>
      <c r="F141" s="1071"/>
      <c r="G141" s="1072"/>
      <c r="H141" s="1073" t="s">
        <v>753</v>
      </c>
    </row>
    <row r="142" spans="2:8" ht="24">
      <c r="B142" s="926">
        <v>45016</v>
      </c>
      <c r="C142" s="755"/>
      <c r="D142" s="756" t="s">
        <v>340</v>
      </c>
      <c r="E142" s="269" t="s">
        <v>754</v>
      </c>
      <c r="F142" s="269" t="s">
        <v>755</v>
      </c>
      <c r="G142" s="269" t="s">
        <v>756</v>
      </c>
      <c r="H142" s="987"/>
    </row>
    <row r="143" spans="2:8">
      <c r="B143" s="754"/>
      <c r="C143" s="755"/>
      <c r="D143" s="239" t="s">
        <v>31</v>
      </c>
      <c r="E143" s="239" t="s">
        <v>53</v>
      </c>
      <c r="F143" s="239" t="s">
        <v>54</v>
      </c>
      <c r="G143" s="20" t="s">
        <v>1143</v>
      </c>
      <c r="H143" s="20" t="s">
        <v>55</v>
      </c>
    </row>
    <row r="144" spans="2:8">
      <c r="B144" s="759" t="s">
        <v>757</v>
      </c>
      <c r="C144" s="760"/>
      <c r="D144" s="757"/>
      <c r="E144" s="850"/>
      <c r="F144" s="757"/>
      <c r="G144" s="757"/>
      <c r="H144" s="757"/>
    </row>
    <row r="145" spans="2:8" s="45" customFormat="1">
      <c r="B145" s="851">
        <v>1</v>
      </c>
      <c r="C145" s="852" t="s">
        <v>758</v>
      </c>
      <c r="D145" s="853">
        <v>3461836</v>
      </c>
      <c r="E145" s="853">
        <v>0</v>
      </c>
      <c r="F145" s="853">
        <v>0</v>
      </c>
      <c r="G145" s="853">
        <v>224920</v>
      </c>
      <c r="H145" s="853">
        <v>3686756</v>
      </c>
    </row>
    <row r="146" spans="2:8">
      <c r="B146" s="20">
        <v>2</v>
      </c>
      <c r="C146" s="854" t="s">
        <v>301</v>
      </c>
      <c r="D146" s="856">
        <v>3461836</v>
      </c>
      <c r="E146" s="855">
        <v>0</v>
      </c>
      <c r="F146" s="855">
        <v>0</v>
      </c>
      <c r="G146" s="856">
        <v>224920</v>
      </c>
      <c r="H146" s="856">
        <v>3686756</v>
      </c>
    </row>
    <row r="147" spans="2:8" s="45" customFormat="1">
      <c r="B147" s="34">
        <v>3</v>
      </c>
      <c r="C147" s="854" t="s">
        <v>759</v>
      </c>
      <c r="D147" s="859"/>
      <c r="E147" s="855">
        <v>0</v>
      </c>
      <c r="F147" s="855">
        <v>0</v>
      </c>
      <c r="G147" s="856">
        <v>0</v>
      </c>
      <c r="H147" s="856">
        <v>0</v>
      </c>
    </row>
    <row r="148" spans="2:8" s="45" customFormat="1">
      <c r="B148" s="851">
        <v>4</v>
      </c>
      <c r="C148" s="852" t="s">
        <v>760</v>
      </c>
      <c r="D148" s="859"/>
      <c r="E148" s="853">
        <v>19300867</v>
      </c>
      <c r="F148" s="853">
        <v>582503</v>
      </c>
      <c r="G148" s="853">
        <v>44800</v>
      </c>
      <c r="H148" s="853">
        <v>18828887</v>
      </c>
    </row>
    <row r="149" spans="2:8" s="45" customFormat="1">
      <c r="B149" s="34">
        <v>5</v>
      </c>
      <c r="C149" s="854" t="s">
        <v>236</v>
      </c>
      <c r="D149" s="859"/>
      <c r="E149" s="856">
        <v>17228532</v>
      </c>
      <c r="F149" s="856">
        <v>552533</v>
      </c>
      <c r="G149" s="856">
        <v>41599</v>
      </c>
      <c r="H149" s="856">
        <v>16933611</v>
      </c>
    </row>
    <row r="150" spans="2:8" s="45" customFormat="1">
      <c r="B150" s="34">
        <v>6</v>
      </c>
      <c r="C150" s="854" t="s">
        <v>237</v>
      </c>
      <c r="D150" s="859"/>
      <c r="E150" s="856">
        <v>2072335</v>
      </c>
      <c r="F150" s="856">
        <v>29970</v>
      </c>
      <c r="G150" s="856">
        <v>3201</v>
      </c>
      <c r="H150" s="856">
        <v>1895276</v>
      </c>
    </row>
    <row r="151" spans="2:8" s="45" customFormat="1">
      <c r="B151" s="851">
        <v>7</v>
      </c>
      <c r="C151" s="852" t="s">
        <v>761</v>
      </c>
      <c r="D151" s="859"/>
      <c r="E151" s="853">
        <v>4828956</v>
      </c>
      <c r="F151" s="853">
        <v>40805</v>
      </c>
      <c r="G151" s="853">
        <v>1021461</v>
      </c>
      <c r="H151" s="853">
        <v>2961815</v>
      </c>
    </row>
    <row r="152" spans="2:8">
      <c r="B152" s="20">
        <v>8</v>
      </c>
      <c r="C152" s="854" t="s">
        <v>762</v>
      </c>
      <c r="D152" s="859"/>
      <c r="E152" s="856">
        <v>0</v>
      </c>
      <c r="F152" s="856">
        <v>0</v>
      </c>
      <c r="G152" s="856">
        <v>0</v>
      </c>
      <c r="H152" s="856">
        <v>0</v>
      </c>
    </row>
    <row r="153" spans="2:8" s="45" customFormat="1">
      <c r="B153" s="34">
        <v>9</v>
      </c>
      <c r="C153" s="854" t="s">
        <v>763</v>
      </c>
      <c r="D153" s="859"/>
      <c r="E153" s="856">
        <v>4828956</v>
      </c>
      <c r="F153" s="856">
        <v>40805</v>
      </c>
      <c r="G153" s="856">
        <v>1021461</v>
      </c>
      <c r="H153" s="856">
        <v>2961815</v>
      </c>
    </row>
    <row r="154" spans="2:8">
      <c r="B154" s="857">
        <v>10</v>
      </c>
      <c r="C154" s="852" t="s">
        <v>764</v>
      </c>
      <c r="D154" s="859"/>
      <c r="E154" s="853">
        <v>0</v>
      </c>
      <c r="F154" s="853">
        <v>0</v>
      </c>
      <c r="G154" s="853">
        <v>0</v>
      </c>
      <c r="H154" s="853">
        <v>0</v>
      </c>
    </row>
    <row r="155" spans="2:8">
      <c r="B155" s="857">
        <v>11</v>
      </c>
      <c r="C155" s="852" t="s">
        <v>765</v>
      </c>
      <c r="D155" s="858">
        <v>0</v>
      </c>
      <c r="E155" s="853">
        <v>558010</v>
      </c>
      <c r="F155" s="858">
        <v>0</v>
      </c>
      <c r="G155" s="858">
        <v>0</v>
      </c>
      <c r="H155" s="858">
        <v>0</v>
      </c>
    </row>
    <row r="156" spans="2:8" s="45" customFormat="1">
      <c r="B156" s="34">
        <v>12</v>
      </c>
      <c r="C156" s="854" t="s">
        <v>766</v>
      </c>
      <c r="D156" s="855">
        <v>0</v>
      </c>
      <c r="E156" s="859"/>
      <c r="F156" s="859"/>
      <c r="G156" s="859"/>
      <c r="H156" s="860"/>
    </row>
    <row r="157" spans="2:8" ht="24">
      <c r="B157" s="20">
        <v>13</v>
      </c>
      <c r="C157" s="854" t="s">
        <v>767</v>
      </c>
      <c r="D157" s="859"/>
      <c r="E157" s="856">
        <v>558010</v>
      </c>
      <c r="F157" s="856">
        <v>0</v>
      </c>
      <c r="G157" s="856">
        <v>0</v>
      </c>
      <c r="H157" s="855">
        <v>0</v>
      </c>
    </row>
    <row r="158" spans="2:8" s="45" customFormat="1">
      <c r="B158" s="152">
        <v>14</v>
      </c>
      <c r="C158" s="204" t="s">
        <v>768</v>
      </c>
      <c r="D158" s="882"/>
      <c r="E158" s="882"/>
      <c r="F158" s="882"/>
      <c r="G158" s="882"/>
      <c r="H158" s="883">
        <v>25477458</v>
      </c>
    </row>
    <row r="159" spans="2:8">
      <c r="B159" s="861" t="s">
        <v>769</v>
      </c>
      <c r="C159" s="862"/>
      <c r="D159" s="884"/>
      <c r="E159" s="884"/>
      <c r="F159" s="884"/>
      <c r="G159" s="884"/>
      <c r="H159" s="884"/>
    </row>
    <row r="160" spans="2:8" ht="12.75">
      <c r="B160" s="863">
        <v>15</v>
      </c>
      <c r="C160" s="864" t="s">
        <v>234</v>
      </c>
      <c r="D160" s="882"/>
      <c r="E160" s="886"/>
      <c r="F160" s="886"/>
      <c r="G160" s="885"/>
      <c r="H160" s="853">
        <v>421700</v>
      </c>
    </row>
    <row r="161" spans="2:8" ht="25.5">
      <c r="B161" s="863" t="s">
        <v>155</v>
      </c>
      <c r="C161" s="864" t="s">
        <v>770</v>
      </c>
      <c r="D161" s="882"/>
      <c r="E161" s="858">
        <v>0</v>
      </c>
      <c r="F161" s="858">
        <v>0</v>
      </c>
      <c r="G161" s="858">
        <v>0</v>
      </c>
      <c r="H161" s="858">
        <v>0</v>
      </c>
    </row>
    <row r="162" spans="2:8" ht="25.5">
      <c r="B162" s="863">
        <v>16</v>
      </c>
      <c r="C162" s="864" t="s">
        <v>771</v>
      </c>
      <c r="D162" s="882"/>
      <c r="E162" s="853">
        <v>0</v>
      </c>
      <c r="F162" s="853">
        <v>0</v>
      </c>
      <c r="G162" s="853">
        <v>0</v>
      </c>
      <c r="H162" s="853">
        <v>0</v>
      </c>
    </row>
    <row r="163" spans="2:8" ht="12.75">
      <c r="B163" s="863">
        <v>17</v>
      </c>
      <c r="C163" s="864" t="s">
        <v>772</v>
      </c>
      <c r="D163" s="882"/>
      <c r="E163" s="853">
        <v>3114468</v>
      </c>
      <c r="F163" s="853">
        <v>2323518</v>
      </c>
      <c r="G163" s="853">
        <v>17485028</v>
      </c>
      <c r="H163" s="853">
        <v>17501995</v>
      </c>
    </row>
    <row r="164" spans="2:8" ht="38.25">
      <c r="B164" s="867">
        <v>18</v>
      </c>
      <c r="C164" s="868" t="s">
        <v>773</v>
      </c>
      <c r="D164" s="882"/>
      <c r="E164" s="856">
        <v>0</v>
      </c>
      <c r="F164" s="855">
        <v>0</v>
      </c>
      <c r="G164" s="856">
        <v>2418018</v>
      </c>
      <c r="H164" s="856">
        <v>2418018</v>
      </c>
    </row>
    <row r="165" spans="2:8" ht="38.25">
      <c r="B165" s="867">
        <v>19</v>
      </c>
      <c r="C165" s="868" t="s">
        <v>2076</v>
      </c>
      <c r="D165" s="882"/>
      <c r="E165" s="856">
        <v>657663</v>
      </c>
      <c r="F165" s="856">
        <v>332196</v>
      </c>
      <c r="G165" s="856">
        <v>3270376</v>
      </c>
      <c r="H165" s="856">
        <v>3502240</v>
      </c>
    </row>
    <row r="166" spans="2:8" ht="37.5">
      <c r="B166" s="867">
        <v>20</v>
      </c>
      <c r="C166" s="868" t="s">
        <v>2038</v>
      </c>
      <c r="D166" s="882"/>
      <c r="E166" s="856">
        <v>2347096</v>
      </c>
      <c r="F166" s="856">
        <v>1910715</v>
      </c>
      <c r="G166" s="856">
        <v>8057563</v>
      </c>
      <c r="H166" s="856">
        <v>8977834</v>
      </c>
    </row>
    <row r="167" spans="2:8" ht="25.5">
      <c r="B167" s="867">
        <v>21</v>
      </c>
      <c r="C167" s="868" t="s">
        <v>775</v>
      </c>
      <c r="D167" s="882"/>
      <c r="E167" s="856">
        <v>0</v>
      </c>
      <c r="F167" s="856">
        <v>0</v>
      </c>
      <c r="G167" s="856">
        <v>0</v>
      </c>
      <c r="H167" s="856">
        <v>0</v>
      </c>
    </row>
    <row r="168" spans="2:8" ht="12.75">
      <c r="B168" s="867">
        <v>22</v>
      </c>
      <c r="C168" s="868" t="s">
        <v>776</v>
      </c>
      <c r="D168" s="882"/>
      <c r="E168" s="856">
        <v>80042</v>
      </c>
      <c r="F168" s="856">
        <v>80607</v>
      </c>
      <c r="G168" s="856">
        <v>3462588</v>
      </c>
      <c r="H168" s="856">
        <v>2331007</v>
      </c>
    </row>
    <row r="169" spans="2:8" ht="25.5">
      <c r="B169" s="867">
        <v>23</v>
      </c>
      <c r="C169" s="868" t="s">
        <v>775</v>
      </c>
      <c r="D169" s="882"/>
      <c r="E169" s="856">
        <v>80042</v>
      </c>
      <c r="F169" s="856">
        <v>80607</v>
      </c>
      <c r="G169" s="856">
        <v>3462588</v>
      </c>
      <c r="H169" s="856">
        <v>2331007</v>
      </c>
    </row>
    <row r="170" spans="2:8" ht="38.25">
      <c r="B170" s="867">
        <v>24</v>
      </c>
      <c r="C170" s="868" t="s">
        <v>777</v>
      </c>
      <c r="D170" s="882"/>
      <c r="E170" s="856">
        <v>29667</v>
      </c>
      <c r="F170" s="856">
        <v>0</v>
      </c>
      <c r="G170" s="856">
        <v>276483</v>
      </c>
      <c r="H170" s="856">
        <v>272896</v>
      </c>
    </row>
    <row r="171" spans="2:8">
      <c r="B171" s="857">
        <v>25</v>
      </c>
      <c r="C171" s="852" t="s">
        <v>778</v>
      </c>
      <c r="D171" s="882"/>
      <c r="E171" s="858">
        <v>0</v>
      </c>
      <c r="F171" s="858">
        <v>0</v>
      </c>
      <c r="G171" s="858">
        <v>0</v>
      </c>
      <c r="H171" s="858">
        <v>0</v>
      </c>
    </row>
    <row r="172" spans="2:8">
      <c r="B172" s="857">
        <v>26</v>
      </c>
      <c r="C172" s="852" t="s">
        <v>779</v>
      </c>
      <c r="D172" s="853"/>
      <c r="E172" s="853">
        <v>13146</v>
      </c>
      <c r="F172" s="853">
        <v>0</v>
      </c>
      <c r="G172" s="853">
        <v>516228</v>
      </c>
      <c r="H172" s="853">
        <v>529280</v>
      </c>
    </row>
    <row r="173" spans="2:8">
      <c r="B173" s="872">
        <v>27</v>
      </c>
      <c r="C173" s="869" t="s">
        <v>780</v>
      </c>
      <c r="D173" s="882"/>
      <c r="E173" s="882"/>
      <c r="F173" s="882"/>
      <c r="G173" s="887">
        <v>0</v>
      </c>
      <c r="H173" s="888">
        <v>0</v>
      </c>
    </row>
    <row r="174" spans="2:8" ht="24">
      <c r="B174" s="867">
        <v>28</v>
      </c>
      <c r="C174" s="869" t="s">
        <v>781</v>
      </c>
      <c r="D174" s="882"/>
      <c r="E174" s="855">
        <v>0</v>
      </c>
      <c r="F174" s="855">
        <v>0</v>
      </c>
      <c r="G174" s="855">
        <v>0</v>
      </c>
      <c r="H174" s="855">
        <v>0</v>
      </c>
    </row>
    <row r="175" spans="2:8" ht="12.75">
      <c r="B175" s="867">
        <v>29</v>
      </c>
      <c r="C175" s="869" t="s">
        <v>2039</v>
      </c>
      <c r="D175" s="860"/>
      <c r="E175" s="855">
        <v>12518</v>
      </c>
      <c r="F175" s="855">
        <v>0</v>
      </c>
      <c r="G175" s="855">
        <v>0</v>
      </c>
      <c r="H175" s="855">
        <v>12518</v>
      </c>
    </row>
    <row r="176" spans="2:8" ht="12.75">
      <c r="B176" s="867">
        <v>30</v>
      </c>
      <c r="C176" s="869" t="s">
        <v>782</v>
      </c>
      <c r="D176" s="882"/>
      <c r="E176" s="855">
        <v>628</v>
      </c>
      <c r="F176" s="855">
        <v>0</v>
      </c>
      <c r="G176" s="855">
        <v>0</v>
      </c>
      <c r="H176" s="855">
        <v>534</v>
      </c>
    </row>
    <row r="177" spans="2:8" ht="12.75">
      <c r="B177" s="867">
        <v>31</v>
      </c>
      <c r="C177" s="869" t="s">
        <v>783</v>
      </c>
      <c r="D177" s="882"/>
      <c r="E177" s="855">
        <v>0</v>
      </c>
      <c r="F177" s="855">
        <v>0</v>
      </c>
      <c r="G177" s="855">
        <v>516228</v>
      </c>
      <c r="H177" s="855">
        <v>516228</v>
      </c>
    </row>
    <row r="178" spans="2:8">
      <c r="B178" s="857">
        <v>32</v>
      </c>
      <c r="C178" s="852" t="s">
        <v>784</v>
      </c>
      <c r="D178" s="882"/>
      <c r="E178" s="870">
        <v>3755729</v>
      </c>
      <c r="F178" s="870">
        <v>0</v>
      </c>
      <c r="G178" s="870">
        <v>0</v>
      </c>
      <c r="H178" s="870">
        <v>187786</v>
      </c>
    </row>
    <row r="179" spans="2:8">
      <c r="B179" s="842">
        <v>33</v>
      </c>
      <c r="C179" s="204" t="s">
        <v>785</v>
      </c>
      <c r="D179" s="889"/>
      <c r="E179" s="889"/>
      <c r="F179" s="889"/>
      <c r="G179" s="889"/>
      <c r="H179" s="870">
        <v>18640761</v>
      </c>
    </row>
    <row r="180" spans="2:8">
      <c r="B180" s="842">
        <v>34</v>
      </c>
      <c r="C180" s="204" t="s">
        <v>786</v>
      </c>
      <c r="D180" s="776"/>
      <c r="E180" s="776"/>
      <c r="F180" s="776"/>
      <c r="G180" s="776"/>
      <c r="H180" s="508">
        <v>1.3668</v>
      </c>
    </row>
  </sheetData>
  <customSheetViews>
    <customSheetView guid="{CA1DE4BE-C006-4405-B064-304EE6CCACF1}" topLeftCell="A15">
      <selection activeCell="C48" sqref="C48"/>
      <pageMargins left="0.7" right="0.7" top="0.75" bottom="0.75" header="0.3" footer="0.3"/>
      <pageSetup paperSize="9" orientation="portrait" r:id="rId1"/>
    </customSheetView>
    <customSheetView guid="{DB462ED3-28DC-47D7-98F7-CED01F66E2C7}" topLeftCell="A15">
      <selection activeCell="C48" sqref="C48"/>
      <pageMargins left="0.7" right="0.7" top="0.75" bottom="0.75" header="0.3" footer="0.3"/>
      <pageSetup paperSize="9" orientation="portrait" r:id="rId2"/>
    </customSheetView>
    <customSheetView guid="{697182B0-1BEF-4A85-93A0-596802852AF2}" topLeftCell="A15">
      <selection activeCell="C48" sqref="C48"/>
      <pageMargins left="0.7" right="0.7" top="0.75" bottom="0.75" header="0.3" footer="0.3"/>
      <pageSetup paperSize="9" orientation="portrait" r:id="rId3"/>
    </customSheetView>
    <customSheetView guid="{931AA63B-6827-4BF4-8E25-ED232A88A09C}">
      <selection activeCell="B4" sqref="B4"/>
      <pageMargins left="0.7" right="0.7" top="0.75" bottom="0.75" header="0.3" footer="0.3"/>
      <pageSetup paperSize="9" orientation="portrait" r:id="rId4"/>
    </customSheetView>
    <customSheetView guid="{3AD1D9CC-D162-4119-AFCC-0AF9105FB248}">
      <selection activeCell="C72" sqref="C72"/>
      <pageMargins left="0.7" right="0.7" top="0.75" bottom="0.75" header="0.3" footer="0.3"/>
      <pageSetup paperSize="9" orientation="portrait" r:id="rId5"/>
    </customSheetView>
    <customSheetView guid="{7CCD1884-1631-4809-8751-AE0939C32419}">
      <selection activeCell="C4" sqref="C4"/>
      <pageMargins left="0.7" right="0.7" top="0.75" bottom="0.75" header="0.3" footer="0.3"/>
    </customSheetView>
    <customSheetView guid="{D2C72E70-F766-4D56-9E10-3C91A63BB7F3}">
      <selection activeCell="B8" sqref="B8"/>
      <pageMargins left="0.7" right="0.7" top="0.75" bottom="0.75" header="0.3" footer="0.3"/>
      <pageSetup paperSize="9" orientation="portrait" r:id="rId6"/>
    </customSheetView>
    <customSheetView guid="{7CA1DEE6-746E-4947-9BED-24AAED6E8B57}">
      <selection activeCell="F23" sqref="F23"/>
      <pageMargins left="0.7" right="0.7" top="0.75" bottom="0.75" header="0.3" footer="0.3"/>
    </customSheetView>
    <customSheetView guid="{CFC92B1C-D4F2-414F-8F12-92F529035B08}" topLeftCell="A48">
      <selection activeCell="C72" sqref="C72"/>
      <pageMargins left="0.7" right="0.7" top="0.75" bottom="0.75" header="0.3" footer="0.3"/>
      <pageSetup paperSize="9" orientation="portrait" r:id="rId7"/>
    </customSheetView>
    <customSheetView guid="{FD092655-EBEC-4730-9895-1567D9B70D5F}" scale="80" topLeftCell="A13">
      <selection activeCell="H20" activeCellId="17" sqref="D149:H150 E151:H159 D159:D160 E161:H161 H162 H164 E165:H176 G177:H177 E178:H182 H183:H184 M149:Q162 M164:Q184 D106:H141 M106:Q141 M63:Q98 D63:H98 M20:Q55 D20:H55"/>
      <pageMargins left="0.7" right="0.7" top="0.75" bottom="0.75" header="0.3" footer="0.3"/>
    </customSheetView>
    <customSheetView guid="{59094C18-3CB5-482F-AA6A-9C313A318EBB}">
      <selection sqref="A1:XFD1048576"/>
      <pageMargins left="0.7" right="0.7" top="0.75" bottom="0.75" header="0.3" footer="0.3"/>
      <pageSetup paperSize="9" orientation="portrait" r:id="rId8"/>
    </customSheetView>
    <customSheetView guid="{21329C76-F86B-400D-B8F5-F75B383E5B14}" topLeftCell="A15">
      <selection activeCell="C48" sqref="C48"/>
      <pageMargins left="0.7" right="0.7" top="0.75" bottom="0.75" header="0.3" footer="0.3"/>
      <pageSetup paperSize="9" orientation="portrait" r:id="rId9"/>
    </customSheetView>
    <customSheetView guid="{08462586-B7E0-434D-B6F4-B2B21EAA5D46}" topLeftCell="A15">
      <selection activeCell="C48" sqref="C48"/>
      <pageMargins left="0.7" right="0.7" top="0.75" bottom="0.75" header="0.3" footer="0.3"/>
      <pageSetup paperSize="9" orientation="portrait" r:id="rId10"/>
    </customSheetView>
    <customSheetView guid="{D37F8A47-E42F-4741-BE8D-5D961F7BB394}" topLeftCell="A36">
      <selection activeCell="D56" sqref="D56"/>
      <pageMargins left="0.7" right="0.7" top="0.75" bottom="0.75" header="0.3" footer="0.3"/>
      <pageSetup paperSize="9" orientation="portrait" r:id="rId11"/>
    </customSheetView>
    <customSheetView guid="{5DDDA852-2807-4645-BC75-EBD4EF3323A7}">
      <selection activeCell="C4" sqref="C4"/>
      <pageMargins left="0.7" right="0.7" top="0.75" bottom="0.75" header="0.3" footer="0.3"/>
      <pageSetup paperSize="9" orientation="portrait" r:id="rId12"/>
    </customSheetView>
    <customSheetView guid="{51337751-BEAF-43F3-8CC9-400B99E751E8}" topLeftCell="A10">
      <selection activeCell="J37" sqref="J37"/>
      <pageMargins left="0.7" right="0.7" top="0.75" bottom="0.75" header="0.3" footer="0.3"/>
      <pageSetup paperSize="9" orientation="portrait" r:id="rId13"/>
    </customSheetView>
    <customSheetView guid="{3FCB7B24-049F-4685-83CB-5231093E0117}" showPageBreaks="1">
      <selection activeCell="D4" sqref="D4"/>
      <pageMargins left="0.7" right="0.7" top="0.75" bottom="0.75" header="0.3" footer="0.3"/>
      <pageSetup paperSize="9" orientation="portrait" r:id="rId14"/>
    </customSheetView>
  </customSheetViews>
  <mergeCells count="13">
    <mergeCell ref="G11:H11"/>
    <mergeCell ref="D12:G12"/>
    <mergeCell ref="H12:H13"/>
    <mergeCell ref="G140:H140"/>
    <mergeCell ref="H141:H142"/>
    <mergeCell ref="D141:G141"/>
    <mergeCell ref="H98:H99"/>
    <mergeCell ref="D98:G98"/>
    <mergeCell ref="B30:C30"/>
    <mergeCell ref="G54:H54"/>
    <mergeCell ref="G97:H97"/>
    <mergeCell ref="D55:G55"/>
    <mergeCell ref="H55:H56"/>
  </mergeCells>
  <pageMargins left="0.7" right="0.7" top="0.75" bottom="0.75" header="0.3" footer="0.3"/>
  <pageSetup paperSize="9" orientation="portrait" r:id="rId1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D78BA-56D9-4CF9-9F7F-8B4E70ABF028}">
  <sheetPr>
    <tabColor theme="9"/>
  </sheetPr>
  <dimension ref="A1:G20"/>
  <sheetViews>
    <sheetView showGridLines="0" workbookViewId="0">
      <selection activeCell="A9" sqref="A9"/>
    </sheetView>
  </sheetViews>
  <sheetFormatPr defaultColWidth="9.140625" defaultRowHeight="12"/>
  <cols>
    <col min="1" max="1" width="17.7109375" style="3" bestFit="1" customWidth="1"/>
    <col min="2" max="2" width="9.140625" style="3"/>
    <col min="3" max="3" width="34.5703125" style="3" customWidth="1"/>
    <col min="4" max="7" width="16.5703125" style="3" customWidth="1"/>
    <col min="8" max="16384" width="9.140625" style="3"/>
  </cols>
  <sheetData>
    <row r="1" spans="1:7" ht="24.75" customHeight="1">
      <c r="A1" s="625" t="str">
        <f>HYPERLINK("#INDEX!A2","back to index page")</f>
        <v>back to index page</v>
      </c>
    </row>
    <row r="9" spans="1:7" s="17" customFormat="1" ht="24.75" customHeight="1">
      <c r="B9" s="517" t="s">
        <v>2037</v>
      </c>
      <c r="C9" s="517"/>
      <c r="D9" s="517"/>
      <c r="E9" s="517"/>
      <c r="F9" s="517"/>
      <c r="G9" s="517"/>
    </row>
    <row r="11" spans="1:7" s="12" customFormat="1">
      <c r="D11" s="551"/>
      <c r="E11" s="551"/>
      <c r="F11" s="551"/>
      <c r="G11" s="63" t="s">
        <v>50</v>
      </c>
    </row>
    <row r="12" spans="1:7" s="28" customFormat="1" ht="25.5" customHeight="1">
      <c r="B12" s="553"/>
      <c r="C12" s="553"/>
      <c r="D12" s="1075" t="s">
        <v>1359</v>
      </c>
      <c r="E12" s="1072"/>
      <c r="F12" s="1076" t="s">
        <v>1360</v>
      </c>
      <c r="G12" s="1077"/>
    </row>
    <row r="13" spans="1:7" s="28" customFormat="1">
      <c r="B13" s="553"/>
      <c r="C13" s="553"/>
      <c r="D13" s="791">
        <v>45291</v>
      </c>
      <c r="E13" s="791">
        <v>44926</v>
      </c>
      <c r="F13" s="791">
        <v>45291</v>
      </c>
      <c r="G13" s="791">
        <v>44926</v>
      </c>
    </row>
    <row r="14" spans="1:7" ht="11.25" customHeight="1">
      <c r="B14" s="232"/>
      <c r="C14" s="232"/>
      <c r="D14" s="552" t="s">
        <v>31</v>
      </c>
      <c r="E14" s="552" t="s">
        <v>53</v>
      </c>
      <c r="F14" s="552" t="s">
        <v>54</v>
      </c>
      <c r="G14" s="552" t="s">
        <v>1143</v>
      </c>
    </row>
    <row r="15" spans="1:7">
      <c r="B15" s="42">
        <v>1</v>
      </c>
      <c r="C15" s="64" t="s">
        <v>1353</v>
      </c>
      <c r="D15" s="230">
        <v>-6724</v>
      </c>
      <c r="E15" s="230">
        <v>102154</v>
      </c>
      <c r="F15" s="230">
        <v>23448</v>
      </c>
      <c r="G15" s="230">
        <v>-63710</v>
      </c>
    </row>
    <row r="16" spans="1:7">
      <c r="B16" s="42">
        <v>2</v>
      </c>
      <c r="C16" s="64" t="s">
        <v>1354</v>
      </c>
      <c r="D16" s="230">
        <v>379500</v>
      </c>
      <c r="E16" s="230">
        <v>-123259</v>
      </c>
      <c r="F16" s="230">
        <v>-108076</v>
      </c>
      <c r="G16" s="230">
        <v>-92488</v>
      </c>
    </row>
    <row r="17" spans="2:7">
      <c r="B17" s="42">
        <v>3</v>
      </c>
      <c r="C17" s="64" t="s">
        <v>1355</v>
      </c>
      <c r="D17" s="554">
        <v>32885</v>
      </c>
      <c r="E17" s="554">
        <v>-56652</v>
      </c>
      <c r="F17" s="555"/>
      <c r="G17" s="555"/>
    </row>
    <row r="18" spans="2:7">
      <c r="B18" s="42">
        <v>4</v>
      </c>
      <c r="C18" s="64" t="s">
        <v>1356</v>
      </c>
      <c r="D18" s="554">
        <v>53959</v>
      </c>
      <c r="E18" s="554">
        <v>40590</v>
      </c>
      <c r="F18" s="556"/>
      <c r="G18" s="556"/>
    </row>
    <row r="19" spans="2:7">
      <c r="B19" s="42">
        <v>5</v>
      </c>
      <c r="C19" s="64" t="s">
        <v>1357</v>
      </c>
      <c r="D19" s="554">
        <v>-33551</v>
      </c>
      <c r="E19" s="554">
        <v>72908</v>
      </c>
      <c r="F19" s="556"/>
      <c r="G19" s="556"/>
    </row>
    <row r="20" spans="2:7">
      <c r="B20" s="42">
        <v>6</v>
      </c>
      <c r="C20" s="64" t="s">
        <v>1358</v>
      </c>
      <c r="D20" s="554">
        <v>135967</v>
      </c>
      <c r="E20" s="554">
        <v>-141718</v>
      </c>
      <c r="F20" s="557"/>
      <c r="G20" s="557"/>
    </row>
  </sheetData>
  <customSheetViews>
    <customSheetView guid="{CA1DE4BE-C006-4405-B064-304EE6CCACF1}" topLeftCell="A16">
      <selection activeCell="D52" sqref="D52"/>
      <pageMargins left="0.7" right="0.7" top="0.75" bottom="0.75" header="0.3" footer="0.3"/>
      <pageSetup paperSize="9" orientation="portrait" r:id="rId1"/>
    </customSheetView>
    <customSheetView guid="{DB462ED3-28DC-47D7-98F7-CED01F66E2C7}" topLeftCell="A16">
      <selection activeCell="D52" sqref="D52"/>
      <pageMargins left="0.7" right="0.7" top="0.75" bottom="0.75" header="0.3" footer="0.3"/>
      <pageSetup paperSize="9" orientation="portrait" r:id="rId2"/>
    </customSheetView>
    <customSheetView guid="{697182B0-1BEF-4A85-93A0-596802852AF2}" topLeftCell="A16">
      <selection activeCell="D52" sqref="D52"/>
      <pageMargins left="0.7" right="0.7" top="0.75" bottom="0.75" header="0.3" footer="0.3"/>
      <pageSetup paperSize="9" orientation="portrait" r:id="rId3"/>
    </customSheetView>
    <customSheetView guid="{931AA63B-6827-4BF4-8E25-ED232A88A09C}">
      <selection activeCell="D4" sqref="D4"/>
      <pageMargins left="0.7" right="0.7" top="0.75" bottom="0.75" header="0.3" footer="0.3"/>
      <pageSetup paperSize="9" orientation="portrait" r:id="rId4"/>
    </customSheetView>
    <customSheetView guid="{3AD1D9CC-D162-4119-AFCC-0AF9105FB248}">
      <selection activeCell="D4" sqref="D4"/>
      <pageMargins left="0.7" right="0.7" top="0.75" bottom="0.75" header="0.3" footer="0.3"/>
      <pageSetup paperSize="9" orientation="portrait" r:id="rId5"/>
    </customSheetView>
    <customSheetView guid="{7CCD1884-1631-4809-8751-AE0939C32419}">
      <selection activeCell="C4" sqref="C4"/>
      <pageMargins left="0.7" right="0.7" top="0.75" bottom="0.75" header="0.3" footer="0.3"/>
      <pageSetup paperSize="9" orientation="portrait" r:id="rId6"/>
    </customSheetView>
    <customSheetView guid="{D2C72E70-F766-4D56-9E10-3C91A63BB7F3}" topLeftCell="A4">
      <selection activeCell="B10" sqref="B10"/>
      <pageMargins left="0.7" right="0.7" top="0.75" bottom="0.75" header="0.3" footer="0.3"/>
      <pageSetup paperSize="9" orientation="portrait" r:id="rId7"/>
    </customSheetView>
    <customSheetView guid="{CFC92B1C-D4F2-414F-8F12-92F529035B08}">
      <selection activeCell="D4" sqref="D4"/>
      <pageMargins left="0.7" right="0.7" top="0.75" bottom="0.75" header="0.3" footer="0.3"/>
      <pageSetup paperSize="9" orientation="portrait" r:id="rId8"/>
    </customSheetView>
    <customSheetView guid="{FD092655-EBEC-4730-9895-1567D9B70D5F}">
      <selection activeCell="D4" sqref="D4"/>
      <pageMargins left="0.7" right="0.7" top="0.75" bottom="0.75" header="0.3" footer="0.3"/>
      <pageSetup paperSize="9" orientation="portrait" r:id="rId9"/>
    </customSheetView>
    <customSheetView guid="{59094C18-3CB5-482F-AA6A-9C313A318EBB}">
      <selection activeCell="B13" sqref="B13"/>
      <pageMargins left="0.7" right="0.7" top="0.75" bottom="0.75" header="0.3" footer="0.3"/>
      <pageSetup paperSize="9" orientation="portrait" r:id="rId10"/>
    </customSheetView>
    <customSheetView guid="{21329C76-F86B-400D-B8F5-F75B383E5B14}" topLeftCell="A16">
      <selection activeCell="D52" sqref="D52"/>
      <pageMargins left="0.7" right="0.7" top="0.75" bottom="0.75" header="0.3" footer="0.3"/>
      <pageSetup paperSize="9" orientation="portrait" r:id="rId11"/>
    </customSheetView>
    <customSheetView guid="{08462586-B7E0-434D-B6F4-B2B21EAA5D46}" topLeftCell="A16">
      <selection activeCell="D52" sqref="D52"/>
      <pageMargins left="0.7" right="0.7" top="0.75" bottom="0.75" header="0.3" footer="0.3"/>
      <pageSetup paperSize="9" orientation="portrait" r:id="rId12"/>
    </customSheetView>
    <customSheetView guid="{D37F8A47-E42F-4741-BE8D-5D961F7BB394}" topLeftCell="A3">
      <selection activeCell="F37" sqref="F37:G38"/>
      <pageMargins left="0.7" right="0.7" top="0.75" bottom="0.75" header="0.3" footer="0.3"/>
      <pageSetup paperSize="9" orientation="portrait" r:id="rId13"/>
    </customSheetView>
    <customSheetView guid="{5DDDA852-2807-4645-BC75-EBD4EF3323A7}">
      <selection activeCell="C4" sqref="C4"/>
      <pageMargins left="0.7" right="0.7" top="0.75" bottom="0.75" header="0.3" footer="0.3"/>
      <pageSetup paperSize="9" orientation="portrait" r:id="rId14"/>
    </customSheetView>
    <customSheetView guid="{51337751-BEAF-43F3-8CC9-400B99E751E8}" topLeftCell="A7">
      <selection activeCell="C39" sqref="C39"/>
      <pageMargins left="0.7" right="0.7" top="0.75" bottom="0.75" header="0.3" footer="0.3"/>
      <pageSetup paperSize="9" orientation="portrait" r:id="rId15"/>
    </customSheetView>
    <customSheetView guid="{3FCB7B24-049F-4685-83CB-5231093E0117}" showPageBreaks="1">
      <selection activeCell="D4" sqref="D4"/>
      <pageMargins left="0.7" right="0.7" top="0.75" bottom="0.75" header="0.3" footer="0.3"/>
      <pageSetup paperSize="9" orientation="portrait" r:id="rId16"/>
    </customSheetView>
  </customSheetViews>
  <mergeCells count="2">
    <mergeCell ref="D12:E12"/>
    <mergeCell ref="F12:G12"/>
  </mergeCells>
  <pageMargins left="0.7" right="0.7" top="0.75" bottom="0.75" header="0.3" footer="0.3"/>
  <pageSetup paperSize="9" orientation="portrait" r:id="rId17"/>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9"/>
  </sheetPr>
  <dimension ref="A1:D31"/>
  <sheetViews>
    <sheetView showGridLines="0" workbookViewId="0">
      <selection activeCell="A9" sqref="A9"/>
    </sheetView>
  </sheetViews>
  <sheetFormatPr defaultColWidth="9.140625" defaultRowHeight="12"/>
  <cols>
    <col min="1" max="1" width="17.7109375" style="7" bestFit="1" customWidth="1"/>
    <col min="2" max="2" width="7.42578125" style="138" bestFit="1" customWidth="1"/>
    <col min="3" max="3" width="63" style="7" customWidth="1"/>
    <col min="4" max="4" width="10.5703125" style="7" customWidth="1"/>
    <col min="5" max="16384" width="9.140625" style="7"/>
  </cols>
  <sheetData>
    <row r="1" spans="1:4" ht="24.75" customHeight="1">
      <c r="A1" s="620" t="str">
        <f>HYPERLINK("#INDEX!A2","back to index page")</f>
        <v>back to index page</v>
      </c>
      <c r="B1" s="7"/>
    </row>
    <row r="5" spans="1:4">
      <c r="B5" s="1078"/>
      <c r="C5" s="1078"/>
      <c r="D5" s="1078"/>
    </row>
    <row r="9" spans="1:4" ht="24.75" customHeight="1">
      <c r="B9" s="1079" t="s">
        <v>1269</v>
      </c>
      <c r="C9" s="1079"/>
      <c r="D9" s="1079"/>
    </row>
    <row r="11" spans="1:4" ht="12.75" customHeight="1">
      <c r="C11" s="1080" t="s">
        <v>50</v>
      </c>
      <c r="D11" s="1080"/>
    </row>
    <row r="12" spans="1:4" s="9" customFormat="1" ht="24">
      <c r="B12" s="35"/>
      <c r="C12" s="139"/>
      <c r="D12" s="792" t="s">
        <v>177</v>
      </c>
    </row>
    <row r="13" spans="1:4" s="9" customFormat="1">
      <c r="B13" s="35"/>
      <c r="C13" s="139"/>
      <c r="D13" s="8" t="s">
        <v>31</v>
      </c>
    </row>
    <row r="14" spans="1:4">
      <c r="B14" s="167">
        <v>1</v>
      </c>
      <c r="C14" s="140" t="s">
        <v>178</v>
      </c>
      <c r="D14" s="178">
        <v>32773713</v>
      </c>
    </row>
    <row r="15" spans="1:4" ht="24">
      <c r="B15" s="167">
        <v>2</v>
      </c>
      <c r="C15" s="140" t="s">
        <v>787</v>
      </c>
      <c r="D15" s="178">
        <v>0</v>
      </c>
    </row>
    <row r="16" spans="1:4" ht="24">
      <c r="B16" s="167">
        <v>3</v>
      </c>
      <c r="C16" s="140" t="s">
        <v>788</v>
      </c>
      <c r="D16" s="178">
        <v>0</v>
      </c>
    </row>
    <row r="17" spans="2:4">
      <c r="B17" s="167">
        <v>4</v>
      </c>
      <c r="C17" s="140" t="s">
        <v>1119</v>
      </c>
      <c r="D17" s="178">
        <v>0</v>
      </c>
    </row>
    <row r="18" spans="2:4" ht="36">
      <c r="B18" s="167">
        <v>5</v>
      </c>
      <c r="C18" s="140" t="s">
        <v>789</v>
      </c>
      <c r="D18" s="178">
        <v>0</v>
      </c>
    </row>
    <row r="19" spans="2:4" ht="24">
      <c r="B19" s="167">
        <v>6</v>
      </c>
      <c r="C19" s="140" t="s">
        <v>790</v>
      </c>
      <c r="D19" s="178">
        <v>0</v>
      </c>
    </row>
    <row r="20" spans="2:4">
      <c r="B20" s="167">
        <v>7</v>
      </c>
      <c r="C20" s="140" t="s">
        <v>791</v>
      </c>
      <c r="D20" s="178">
        <v>0</v>
      </c>
    </row>
    <row r="21" spans="2:4">
      <c r="B21" s="167">
        <v>8</v>
      </c>
      <c r="C21" s="140" t="s">
        <v>1120</v>
      </c>
      <c r="D21" s="178">
        <v>207835</v>
      </c>
    </row>
    <row r="22" spans="2:4">
      <c r="B22" s="167">
        <v>9</v>
      </c>
      <c r="C22" s="140" t="s">
        <v>179</v>
      </c>
      <c r="D22" s="178">
        <v>0</v>
      </c>
    </row>
    <row r="23" spans="2:4" ht="24">
      <c r="B23" s="167">
        <v>10</v>
      </c>
      <c r="C23" s="140" t="s">
        <v>180</v>
      </c>
      <c r="D23" s="178">
        <v>1695193</v>
      </c>
    </row>
    <row r="24" spans="2:4" ht="24">
      <c r="B24" s="167">
        <v>11</v>
      </c>
      <c r="C24" s="140" t="s">
        <v>792</v>
      </c>
      <c r="D24" s="178">
        <v>0</v>
      </c>
    </row>
    <row r="25" spans="2:4" ht="24">
      <c r="B25" s="167" t="s">
        <v>793</v>
      </c>
      <c r="C25" s="140" t="s">
        <v>794</v>
      </c>
      <c r="D25" s="178">
        <v>0</v>
      </c>
    </row>
    <row r="26" spans="2:4" ht="24">
      <c r="B26" s="167" t="s">
        <v>795</v>
      </c>
      <c r="C26" s="140" t="s">
        <v>796</v>
      </c>
      <c r="D26" s="178">
        <v>0</v>
      </c>
    </row>
    <row r="27" spans="2:4">
      <c r="B27" s="167">
        <v>12</v>
      </c>
      <c r="C27" s="140" t="s">
        <v>181</v>
      </c>
      <c r="D27" s="178">
        <v>-41319</v>
      </c>
    </row>
    <row r="28" spans="2:4">
      <c r="B28" s="205">
        <v>13</v>
      </c>
      <c r="C28" s="218" t="s">
        <v>1121</v>
      </c>
      <c r="D28" s="172">
        <v>34635422</v>
      </c>
    </row>
    <row r="29" spans="2:4">
      <c r="D29" s="10"/>
    </row>
    <row r="30" spans="2:4">
      <c r="D30" s="10"/>
    </row>
    <row r="31" spans="2:4">
      <c r="D31" s="10"/>
    </row>
  </sheetData>
  <customSheetViews>
    <customSheetView guid="{CA1DE4BE-C006-4405-B064-304EE6CCACF1}">
      <selection activeCell="D9" sqref="D9"/>
      <pageMargins left="0.7" right="0.7" top="0.75" bottom="0.75" header="0.3" footer="0.3"/>
      <pageSetup paperSize="9" orientation="portrait" r:id="rId1"/>
    </customSheetView>
    <customSheetView guid="{DB462ED3-28DC-47D7-98F7-CED01F66E2C7}">
      <selection activeCell="D9" sqref="D9"/>
      <pageMargins left="0.7" right="0.7" top="0.75" bottom="0.75" header="0.3" footer="0.3"/>
      <pageSetup paperSize="9" orientation="portrait" r:id="rId2"/>
    </customSheetView>
    <customSheetView guid="{697182B0-1BEF-4A85-93A0-596802852AF2}">
      <selection activeCell="D9" sqref="D9"/>
      <pageMargins left="0.7" right="0.7" top="0.75" bottom="0.75" header="0.3" footer="0.3"/>
      <pageSetup paperSize="9" orientation="portrait" r:id="rId3"/>
    </customSheetView>
    <customSheetView guid="{931AA63B-6827-4BF4-8E25-ED232A88A09C}" scale="115" topLeftCell="A4">
      <selection activeCell="A2" sqref="A2:C2"/>
      <pageMargins left="0.7" right="0.7" top="0.75" bottom="0.75" header="0.3" footer="0.3"/>
    </customSheetView>
    <customSheetView guid="{3AD1D9CC-D162-4119-AFCC-0AF9105FB248}">
      <selection activeCell="E13" sqref="E13"/>
      <pageMargins left="0.7" right="0.7" top="0.75" bottom="0.75" header="0.3" footer="0.3"/>
    </customSheetView>
    <customSheetView guid="{7CCD1884-1631-4809-8751-AE0939C32419}">
      <selection activeCell="D9" sqref="D9"/>
      <pageMargins left="0.7" right="0.7" top="0.75" bottom="0.75" header="0.3" footer="0.3"/>
    </customSheetView>
    <customSheetView guid="{D2C72E70-F766-4D56-9E10-3C91A63BB7F3}" topLeftCell="A7">
      <selection activeCell="B10" sqref="B10:D10"/>
      <pageMargins left="0.7" right="0.7" top="0.75" bottom="0.75" header="0.3" footer="0.3"/>
      <pageSetup paperSize="9" orientation="portrait" r:id="rId4"/>
    </customSheetView>
    <customSheetView guid="{A7B3A108-9CF6-4687-9321-110D304B17B9}" scale="115" topLeftCell="A4">
      <selection activeCell="A2" sqref="A2:C2"/>
      <pageMargins left="0.7" right="0.7" top="0.75" bottom="0.75" header="0.3" footer="0.3"/>
    </customSheetView>
    <customSheetView guid="{D3393B8E-C3CB-4E3A-976E-E4CD065299F0}">
      <selection activeCell="F6" sqref="F6:H17"/>
      <pageMargins left="0.7" right="0.7" top="0.75" bottom="0.75" header="0.3" footer="0.3"/>
    </customSheetView>
    <customSheetView guid="{B3153F5C-CAD5-4C41-96F3-3BC56052414C}" topLeftCell="A32">
      <selection activeCell="A26" sqref="A26:C37"/>
      <pageMargins left="0.7" right="0.7" top="0.75" bottom="0.75" header="0.3" footer="0.3"/>
    </customSheetView>
    <customSheetView guid="{FB7DEBE1-1047-4BE4-82FD-4BCA0CA8DD58}">
      <selection activeCell="D22" sqref="D22"/>
      <pageMargins left="0.7" right="0.7" top="0.75" bottom="0.75" header="0.3" footer="0.3"/>
    </customSheetView>
    <customSheetView guid="{8A1326BD-F0AB-414F-9F91-C2BB94CC9C17}" topLeftCell="A19">
      <selection activeCell="D22" sqref="D22"/>
      <pageMargins left="0.7" right="0.7" top="0.75" bottom="0.75" header="0.3" footer="0.3"/>
    </customSheetView>
    <customSheetView guid="{F0048D33-26BA-4893-8BCC-88CEF82FEBB6}" scale="115" topLeftCell="D1">
      <selection activeCell="F6" sqref="F6:H17"/>
      <pageMargins left="0.7" right="0.7" top="0.75" bottom="0.75" header="0.3" footer="0.3"/>
    </customSheetView>
    <customSheetView guid="{0780CBEB-AF66-401E-9AFD-5F77700585BC}" topLeftCell="A19">
      <selection activeCell="D41" sqref="D41"/>
      <pageMargins left="0.7" right="0.7" top="0.75" bottom="0.75" header="0.3" footer="0.3"/>
    </customSheetView>
    <customSheetView guid="{F536E858-E5B2-4B36-88FC-BE776803F921}" scale="115" topLeftCell="A4">
      <selection activeCell="A2" sqref="A2:C2"/>
      <pageMargins left="0.7" right="0.7" top="0.75" bottom="0.75" header="0.3" footer="0.3"/>
    </customSheetView>
    <customSheetView guid="{70E7FFDC-983F-46F7-B68F-0BE0A8C942E0}" topLeftCell="C19">
      <selection activeCell="K30" sqref="K30"/>
      <pageMargins left="0.7" right="0.7" top="0.75" bottom="0.75" header="0.3" footer="0.3"/>
    </customSheetView>
    <customSheetView guid="{F277ACEF-9FF8-431F-8537-DE60B790AA4F}">
      <selection activeCell="G27" sqref="G27"/>
      <pageMargins left="0.7" right="0.7" top="0.75" bottom="0.75" header="0.3" footer="0.3"/>
    </customSheetView>
    <customSheetView guid="{7CA1DEE6-746E-4947-9BED-24AAED6E8B57}" topLeftCell="A22">
      <selection activeCell="D16" sqref="D16"/>
      <pageMargins left="0.7" right="0.7" top="0.75" bottom="0.75" header="0.3" footer="0.3"/>
      <pageSetup paperSize="9" orientation="portrait" r:id="rId5"/>
    </customSheetView>
    <customSheetView guid="{CFC92B1C-D4F2-414F-8F12-92F529035B08}">
      <selection activeCell="E13" sqref="E13"/>
      <pageMargins left="0.7" right="0.7" top="0.75" bottom="0.75" header="0.3" footer="0.3"/>
      <pageSetup paperSize="9" orientation="portrait" r:id="rId6"/>
    </customSheetView>
    <customSheetView guid="{FD092655-EBEC-4730-9895-1567D9B70D5F}" scale="115" topLeftCell="A4">
      <selection activeCell="A2" sqref="A2:C2"/>
      <pageMargins left="0.7" right="0.7" top="0.75" bottom="0.75" header="0.3" footer="0.3"/>
    </customSheetView>
    <customSheetView guid="{59094C18-3CB5-482F-AA6A-9C313A318EBB}" topLeftCell="A7">
      <selection activeCell="D9" sqref="D9"/>
      <pageMargins left="0.7" right="0.7" top="0.75" bottom="0.75" header="0.3" footer="0.3"/>
      <pageSetup paperSize="9" orientation="portrait" r:id="rId7"/>
    </customSheetView>
    <customSheetView guid="{21329C76-F86B-400D-B8F5-F75B383E5B14}">
      <selection activeCell="D9" sqref="D9"/>
      <pageMargins left="0.7" right="0.7" top="0.75" bottom="0.75" header="0.3" footer="0.3"/>
      <pageSetup paperSize="9" orientation="portrait" r:id="rId8"/>
    </customSheetView>
    <customSheetView guid="{08462586-B7E0-434D-B6F4-B2B21EAA5D46}">
      <selection activeCell="D9" sqref="D9"/>
      <pageMargins left="0.7" right="0.7" top="0.75" bottom="0.75" header="0.3" footer="0.3"/>
      <pageSetup paperSize="9" orientation="portrait" r:id="rId9"/>
    </customSheetView>
    <customSheetView guid="{D37F8A47-E42F-4741-BE8D-5D961F7BB394}">
      <selection activeCell="D4" sqref="D4"/>
      <pageMargins left="0.7" right="0.7" top="0.75" bottom="0.75" header="0.3" footer="0.3"/>
      <pageSetup paperSize="9" orientation="portrait" r:id="rId10"/>
    </customSheetView>
    <customSheetView guid="{5DDDA852-2807-4645-BC75-EBD4EF3323A7}">
      <selection activeCell="D9" sqref="D9"/>
      <pageMargins left="0.7" right="0.7" top="0.75" bottom="0.75" header="0.3" footer="0.3"/>
      <pageSetup paperSize="9" orientation="portrait" r:id="rId11"/>
    </customSheetView>
    <customSheetView guid="{51337751-BEAF-43F3-8CC9-400B99E751E8}" topLeftCell="A37">
      <selection activeCell="H64" sqref="H64"/>
      <pageMargins left="0.7" right="0.7" top="0.75" bottom="0.75" header="0.3" footer="0.3"/>
      <pageSetup paperSize="9" orientation="portrait" r:id="rId12"/>
    </customSheetView>
    <customSheetView guid="{3FCB7B24-049F-4685-83CB-5231093E0117}" showPageBreaks="1">
      <selection activeCell="D4" sqref="D4"/>
      <pageMargins left="0.7" right="0.7" top="0.75" bottom="0.75" header="0.3" footer="0.3"/>
      <pageSetup paperSize="9" orientation="portrait" r:id="rId13"/>
    </customSheetView>
  </customSheetViews>
  <mergeCells count="3">
    <mergeCell ref="B5:D5"/>
    <mergeCell ref="B9:D9"/>
    <mergeCell ref="C11:D11"/>
  </mergeCells>
  <pageMargins left="0.7" right="0.7" top="0.75" bottom="0.75" header="0.3" footer="0.3"/>
  <pageSetup paperSize="9" orientation="portrait" r:id="rId14"/>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9"/>
  </sheetPr>
  <dimension ref="A1:E81"/>
  <sheetViews>
    <sheetView showGridLines="0" topLeftCell="A68" zoomScaleNormal="100" workbookViewId="0">
      <selection activeCell="A9" sqref="A9"/>
    </sheetView>
  </sheetViews>
  <sheetFormatPr defaultColWidth="9.140625" defaultRowHeight="12"/>
  <cols>
    <col min="1" max="1" width="17.7109375" style="7" bestFit="1" customWidth="1"/>
    <col min="2" max="2" width="9.140625" style="7"/>
    <col min="3" max="3" width="56.5703125" style="7" customWidth="1"/>
    <col min="4" max="5" width="13.42578125" style="7" customWidth="1"/>
    <col min="6" max="16384" width="9.140625" style="7"/>
  </cols>
  <sheetData>
    <row r="1" spans="1:5" ht="24.75" customHeight="1">
      <c r="A1" s="620" t="str">
        <f>HYPERLINK("#INDEX!A2","back to index page")</f>
        <v>back to index page</v>
      </c>
    </row>
    <row r="7" spans="1:5">
      <c r="B7" s="47"/>
    </row>
    <row r="8" spans="1:5">
      <c r="B8" s="47"/>
    </row>
    <row r="9" spans="1:5" ht="24.75" customHeight="1">
      <c r="B9" s="517" t="s">
        <v>2026</v>
      </c>
      <c r="C9" s="545"/>
      <c r="D9" s="545"/>
      <c r="E9" s="545"/>
    </row>
    <row r="10" spans="1:5">
      <c r="B10" s="47"/>
      <c r="C10" s="46"/>
      <c r="D10" s="46"/>
      <c r="E10" s="46"/>
    </row>
    <row r="11" spans="1:5" ht="12.75" customHeight="1">
      <c r="B11" s="46"/>
      <c r="C11" s="1084" t="s">
        <v>50</v>
      </c>
      <c r="D11" s="1084"/>
      <c r="E11" s="1084"/>
    </row>
    <row r="12" spans="1:5" ht="48" customHeight="1">
      <c r="B12" s="37"/>
      <c r="D12" s="794" t="s">
        <v>182</v>
      </c>
      <c r="E12" s="794" t="s">
        <v>182</v>
      </c>
    </row>
    <row r="13" spans="1:5">
      <c r="B13" s="37"/>
      <c r="D13" s="793" t="s">
        <v>2158</v>
      </c>
      <c r="E13" s="793" t="s">
        <v>1521</v>
      </c>
    </row>
    <row r="14" spans="1:5" ht="10.5" customHeight="1">
      <c r="B14" s="37"/>
      <c r="D14" s="36" t="s">
        <v>31</v>
      </c>
      <c r="E14" s="36" t="s">
        <v>53</v>
      </c>
    </row>
    <row r="15" spans="1:5" ht="12.75" customHeight="1">
      <c r="B15" s="539" t="s">
        <v>183</v>
      </c>
      <c r="C15" s="537"/>
      <c r="D15" s="537"/>
      <c r="E15" s="538"/>
    </row>
    <row r="16" spans="1:5">
      <c r="B16" s="167">
        <v>1</v>
      </c>
      <c r="C16" s="140" t="s">
        <v>904</v>
      </c>
      <c r="D16" s="178">
        <v>32697928</v>
      </c>
      <c r="E16" s="178">
        <v>28941786</v>
      </c>
    </row>
    <row r="17" spans="2:5" ht="24">
      <c r="B17" s="167">
        <v>2</v>
      </c>
      <c r="C17" s="140" t="s">
        <v>905</v>
      </c>
      <c r="D17" s="178">
        <v>0</v>
      </c>
      <c r="E17" s="178">
        <v>0</v>
      </c>
    </row>
    <row r="18" spans="2:5" ht="24">
      <c r="B18" s="167">
        <v>3</v>
      </c>
      <c r="C18" s="140" t="s">
        <v>187</v>
      </c>
      <c r="D18" s="178">
        <v>0</v>
      </c>
      <c r="E18" s="178">
        <v>0</v>
      </c>
    </row>
    <row r="19" spans="2:5" ht="24">
      <c r="B19" s="167">
        <v>4</v>
      </c>
      <c r="C19" s="140" t="s">
        <v>906</v>
      </c>
      <c r="D19" s="178">
        <v>0</v>
      </c>
      <c r="E19" s="178">
        <v>0</v>
      </c>
    </row>
    <row r="20" spans="2:5">
      <c r="B20" s="167">
        <v>5</v>
      </c>
      <c r="C20" s="140" t="s">
        <v>907</v>
      </c>
      <c r="D20" s="178">
        <v>0</v>
      </c>
      <c r="E20" s="178">
        <v>0</v>
      </c>
    </row>
    <row r="21" spans="2:5">
      <c r="B21" s="167">
        <v>6</v>
      </c>
      <c r="C21" s="140" t="s">
        <v>184</v>
      </c>
      <c r="D21" s="178">
        <v>-18037</v>
      </c>
      <c r="E21" s="178">
        <v>116399</v>
      </c>
    </row>
    <row r="22" spans="2:5">
      <c r="B22" s="274">
        <v>7</v>
      </c>
      <c r="C22" s="275" t="s">
        <v>908</v>
      </c>
      <c r="D22" s="283">
        <v>32679891</v>
      </c>
      <c r="E22" s="283">
        <v>29058185</v>
      </c>
    </row>
    <row r="23" spans="2:5" ht="12" customHeight="1">
      <c r="B23" s="358" t="s">
        <v>185</v>
      </c>
      <c r="C23" s="356"/>
      <c r="D23" s="356"/>
      <c r="E23" s="357"/>
    </row>
    <row r="24" spans="2:5" ht="24">
      <c r="B24" s="167">
        <v>8</v>
      </c>
      <c r="C24" s="140" t="s">
        <v>909</v>
      </c>
      <c r="D24" s="178">
        <v>0</v>
      </c>
      <c r="E24" s="178">
        <v>0</v>
      </c>
    </row>
    <row r="25" spans="2:5" ht="24">
      <c r="B25" s="167" t="s">
        <v>910</v>
      </c>
      <c r="C25" s="140" t="s">
        <v>911</v>
      </c>
      <c r="D25" s="178">
        <v>76363</v>
      </c>
      <c r="E25" s="178">
        <v>157172</v>
      </c>
    </row>
    <row r="26" spans="2:5" ht="24">
      <c r="B26" s="167">
        <v>9</v>
      </c>
      <c r="C26" s="151" t="s">
        <v>912</v>
      </c>
      <c r="D26" s="178">
        <v>0</v>
      </c>
      <c r="E26" s="178">
        <v>0</v>
      </c>
    </row>
    <row r="27" spans="2:5" ht="24">
      <c r="B27" s="167" t="s">
        <v>913</v>
      </c>
      <c r="C27" s="140" t="s">
        <v>914</v>
      </c>
      <c r="D27" s="178">
        <v>183975</v>
      </c>
      <c r="E27" s="178">
        <v>248472</v>
      </c>
    </row>
    <row r="28" spans="2:5">
      <c r="B28" s="167" t="s">
        <v>915</v>
      </c>
      <c r="C28" s="140" t="s">
        <v>186</v>
      </c>
      <c r="D28" s="178">
        <v>0</v>
      </c>
      <c r="E28" s="178">
        <v>0</v>
      </c>
    </row>
    <row r="29" spans="2:5" s="49" customFormat="1">
      <c r="B29" s="167">
        <v>10</v>
      </c>
      <c r="C29" s="140" t="s">
        <v>916</v>
      </c>
      <c r="D29" s="178">
        <v>0</v>
      </c>
      <c r="E29" s="178">
        <v>0</v>
      </c>
    </row>
    <row r="30" spans="2:5" ht="24">
      <c r="B30" s="167" t="s">
        <v>917</v>
      </c>
      <c r="C30" s="151" t="s">
        <v>918</v>
      </c>
      <c r="D30" s="178">
        <v>0</v>
      </c>
      <c r="E30" s="178">
        <v>0</v>
      </c>
    </row>
    <row r="31" spans="2:5" s="49" customFormat="1" ht="24">
      <c r="B31" s="167" t="s">
        <v>919</v>
      </c>
      <c r="C31" s="140" t="s">
        <v>920</v>
      </c>
      <c r="D31" s="178">
        <v>0</v>
      </c>
      <c r="E31" s="178">
        <v>0</v>
      </c>
    </row>
    <row r="32" spans="2:5">
      <c r="B32" s="167">
        <v>11</v>
      </c>
      <c r="C32" s="151" t="s">
        <v>188</v>
      </c>
      <c r="D32" s="178">
        <v>0</v>
      </c>
      <c r="E32" s="178">
        <v>0</v>
      </c>
    </row>
    <row r="33" spans="2:5" ht="24">
      <c r="B33" s="167">
        <v>12</v>
      </c>
      <c r="C33" s="140" t="s">
        <v>189</v>
      </c>
      <c r="D33" s="178">
        <v>0</v>
      </c>
      <c r="E33" s="178">
        <v>0</v>
      </c>
    </row>
    <row r="34" spans="2:5" s="48" customFormat="1">
      <c r="B34" s="271">
        <v>13</v>
      </c>
      <c r="C34" s="272" t="s">
        <v>190</v>
      </c>
      <c r="D34" s="273">
        <v>260338</v>
      </c>
      <c r="E34" s="273">
        <v>405644</v>
      </c>
    </row>
    <row r="35" spans="2:5" ht="17.45" customHeight="1">
      <c r="B35" s="1091" t="s">
        <v>921</v>
      </c>
      <c r="C35" s="1092"/>
      <c r="D35" s="1092"/>
      <c r="E35" s="1093"/>
    </row>
    <row r="36" spans="2:5" ht="24">
      <c r="B36" s="167">
        <v>14</v>
      </c>
      <c r="C36" s="140" t="s">
        <v>922</v>
      </c>
      <c r="D36" s="178">
        <v>0</v>
      </c>
      <c r="E36" s="178">
        <v>0</v>
      </c>
    </row>
    <row r="37" spans="2:5">
      <c r="B37" s="167">
        <v>15</v>
      </c>
      <c r="C37" s="140" t="s">
        <v>191</v>
      </c>
      <c r="D37" s="178">
        <v>0</v>
      </c>
      <c r="E37" s="178">
        <v>0</v>
      </c>
    </row>
    <row r="38" spans="2:5">
      <c r="B38" s="167">
        <v>16</v>
      </c>
      <c r="C38" s="151" t="s">
        <v>192</v>
      </c>
      <c r="D38" s="178">
        <v>0</v>
      </c>
      <c r="E38" s="178">
        <v>0</v>
      </c>
    </row>
    <row r="39" spans="2:5" ht="24">
      <c r="B39" s="167" t="s">
        <v>923</v>
      </c>
      <c r="C39" s="140" t="s">
        <v>924</v>
      </c>
      <c r="D39" s="178">
        <v>0</v>
      </c>
      <c r="E39" s="178">
        <v>0</v>
      </c>
    </row>
    <row r="40" spans="2:5">
      <c r="B40" s="167">
        <v>17</v>
      </c>
      <c r="C40" s="151" t="s">
        <v>193</v>
      </c>
      <c r="D40" s="178">
        <v>0</v>
      </c>
      <c r="E40" s="178">
        <v>0</v>
      </c>
    </row>
    <row r="41" spans="2:5">
      <c r="B41" s="167" t="s">
        <v>925</v>
      </c>
      <c r="C41" s="140" t="s">
        <v>194</v>
      </c>
      <c r="D41" s="178">
        <v>0</v>
      </c>
      <c r="E41" s="178">
        <v>0</v>
      </c>
    </row>
    <row r="42" spans="2:5" s="48" customFormat="1">
      <c r="B42" s="205">
        <v>18</v>
      </c>
      <c r="C42" s="206" t="s">
        <v>926</v>
      </c>
      <c r="D42" s="172">
        <v>0</v>
      </c>
      <c r="E42" s="172">
        <v>0</v>
      </c>
    </row>
    <row r="43" spans="2:5" ht="12" customHeight="1">
      <c r="B43" s="1094" t="s">
        <v>927</v>
      </c>
      <c r="C43" s="1095"/>
      <c r="D43" s="1095"/>
      <c r="E43" s="1096"/>
    </row>
    <row r="44" spans="2:5">
      <c r="B44" s="285">
        <v>19</v>
      </c>
      <c r="C44" s="286" t="s">
        <v>195</v>
      </c>
      <c r="D44" s="178">
        <v>3896772</v>
      </c>
      <c r="E44" s="178">
        <v>3577251</v>
      </c>
    </row>
    <row r="45" spans="2:5">
      <c r="B45" s="285">
        <v>20</v>
      </c>
      <c r="C45" s="286" t="s">
        <v>196</v>
      </c>
      <c r="D45" s="178">
        <v>-2201579</v>
      </c>
      <c r="E45" s="178">
        <v>-2079944</v>
      </c>
    </row>
    <row r="46" spans="2:5" ht="24">
      <c r="B46" s="285">
        <v>21</v>
      </c>
      <c r="C46" s="287" t="s">
        <v>970</v>
      </c>
      <c r="D46" s="178">
        <v>0</v>
      </c>
      <c r="E46" s="178">
        <v>0</v>
      </c>
    </row>
    <row r="47" spans="2:5" s="48" customFormat="1">
      <c r="B47" s="288">
        <v>22</v>
      </c>
      <c r="C47" s="289" t="s">
        <v>930</v>
      </c>
      <c r="D47" s="273">
        <v>1695193</v>
      </c>
      <c r="E47" s="273">
        <v>1497307</v>
      </c>
    </row>
    <row r="48" spans="2:5" ht="12" customHeight="1">
      <c r="B48" s="1088" t="s">
        <v>931</v>
      </c>
      <c r="C48" s="1089"/>
      <c r="D48" s="1089"/>
      <c r="E48" s="1090"/>
    </row>
    <row r="49" spans="2:5" ht="24">
      <c r="B49" s="374" t="s">
        <v>932</v>
      </c>
      <c r="C49" s="375" t="s">
        <v>933</v>
      </c>
      <c r="D49" s="178">
        <v>0</v>
      </c>
      <c r="E49" s="178">
        <v>0</v>
      </c>
    </row>
    <row r="50" spans="2:5" ht="24">
      <c r="B50" s="374" t="s">
        <v>934</v>
      </c>
      <c r="C50" s="375" t="s">
        <v>935</v>
      </c>
      <c r="D50" s="178">
        <v>0</v>
      </c>
      <c r="E50" s="178">
        <v>0</v>
      </c>
    </row>
    <row r="51" spans="2:5" ht="24">
      <c r="B51" s="376" t="s">
        <v>936</v>
      </c>
      <c r="C51" s="376" t="s">
        <v>937</v>
      </c>
      <c r="D51" s="178">
        <v>0</v>
      </c>
      <c r="E51" s="178">
        <v>0</v>
      </c>
    </row>
    <row r="52" spans="2:5" ht="24">
      <c r="B52" s="376" t="s">
        <v>938</v>
      </c>
      <c r="C52" s="376" t="s">
        <v>939</v>
      </c>
      <c r="D52" s="178">
        <v>0</v>
      </c>
      <c r="E52" s="178">
        <v>0</v>
      </c>
    </row>
    <row r="53" spans="2:5" ht="24">
      <c r="B53" s="376" t="s">
        <v>940</v>
      </c>
      <c r="C53" s="377" t="s">
        <v>977</v>
      </c>
      <c r="D53" s="178">
        <v>0</v>
      </c>
      <c r="E53" s="178">
        <v>0</v>
      </c>
    </row>
    <row r="54" spans="2:5">
      <c r="B54" s="376" t="s">
        <v>941</v>
      </c>
      <c r="C54" s="376" t="s">
        <v>942</v>
      </c>
      <c r="D54" s="178">
        <v>0</v>
      </c>
      <c r="E54" s="178">
        <v>0</v>
      </c>
    </row>
    <row r="55" spans="2:5">
      <c r="B55" s="376" t="s">
        <v>943</v>
      </c>
      <c r="C55" s="376" t="s">
        <v>944</v>
      </c>
      <c r="D55" s="178">
        <v>0</v>
      </c>
      <c r="E55" s="178">
        <v>0</v>
      </c>
    </row>
    <row r="56" spans="2:5" ht="24">
      <c r="B56" s="376" t="s">
        <v>945</v>
      </c>
      <c r="C56" s="376" t="s">
        <v>946</v>
      </c>
      <c r="D56" s="178">
        <v>0</v>
      </c>
      <c r="E56" s="178">
        <v>0</v>
      </c>
    </row>
    <row r="57" spans="2:5" ht="24">
      <c r="B57" s="376" t="s">
        <v>947</v>
      </c>
      <c r="C57" s="376" t="s">
        <v>948</v>
      </c>
      <c r="D57" s="178">
        <v>0</v>
      </c>
      <c r="E57" s="178">
        <v>0</v>
      </c>
    </row>
    <row r="58" spans="2:5">
      <c r="B58" s="376" t="s">
        <v>949</v>
      </c>
      <c r="C58" s="376" t="s">
        <v>950</v>
      </c>
      <c r="D58" s="178">
        <v>0</v>
      </c>
      <c r="E58" s="178">
        <v>0</v>
      </c>
    </row>
    <row r="59" spans="2:5">
      <c r="B59" s="378" t="s">
        <v>951</v>
      </c>
      <c r="C59" s="379" t="s">
        <v>952</v>
      </c>
      <c r="D59" s="178">
        <v>0</v>
      </c>
      <c r="E59" s="178">
        <v>0</v>
      </c>
    </row>
    <row r="60" spans="2:5" ht="12" customHeight="1">
      <c r="B60" s="1085" t="s">
        <v>953</v>
      </c>
      <c r="C60" s="1086"/>
      <c r="D60" s="1086"/>
      <c r="E60" s="1087"/>
    </row>
    <row r="61" spans="2:5" s="48" customFormat="1">
      <c r="B61" s="380">
        <v>23</v>
      </c>
      <c r="C61" s="381" t="s">
        <v>197</v>
      </c>
      <c r="D61" s="178">
        <v>3860096</v>
      </c>
      <c r="E61" s="178">
        <v>3227123</v>
      </c>
    </row>
    <row r="62" spans="2:5" s="257" customFormat="1">
      <c r="B62" s="382">
        <v>24</v>
      </c>
      <c r="C62" s="383" t="s">
        <v>978</v>
      </c>
      <c r="D62" s="273">
        <v>34635422</v>
      </c>
      <c r="E62" s="273">
        <v>30961136</v>
      </c>
    </row>
    <row r="63" spans="2:5" ht="12" customHeight="1">
      <c r="B63" s="1085" t="s">
        <v>198</v>
      </c>
      <c r="C63" s="1086"/>
      <c r="D63" s="1086"/>
      <c r="E63" s="1087"/>
    </row>
    <row r="64" spans="2:5">
      <c r="B64" s="380">
        <v>25</v>
      </c>
      <c r="C64" s="384" t="s">
        <v>971</v>
      </c>
      <c r="D64" s="346">
        <v>0.11144937110914947</v>
      </c>
      <c r="E64" s="346">
        <v>0.10423141450623775</v>
      </c>
    </row>
    <row r="65" spans="2:5" ht="24">
      <c r="B65" s="374" t="s">
        <v>797</v>
      </c>
      <c r="C65" s="375" t="s">
        <v>954</v>
      </c>
      <c r="D65" s="346">
        <v>0.11144937110914947</v>
      </c>
      <c r="E65" s="346">
        <v>0.10423141450623775</v>
      </c>
    </row>
    <row r="66" spans="2:5" ht="24">
      <c r="B66" s="374" t="s">
        <v>418</v>
      </c>
      <c r="C66" s="319" t="s">
        <v>972</v>
      </c>
      <c r="D66" s="346">
        <v>0.11144937110914947</v>
      </c>
      <c r="E66" s="346">
        <v>0.10423141450623775</v>
      </c>
    </row>
    <row r="67" spans="2:5">
      <c r="B67" s="374">
        <v>26</v>
      </c>
      <c r="C67" s="375" t="s">
        <v>955</v>
      </c>
      <c r="D67" s="346">
        <v>0.03</v>
      </c>
      <c r="E67" s="178">
        <v>0.03</v>
      </c>
    </row>
    <row r="68" spans="2:5" ht="24">
      <c r="B68" s="374" t="s">
        <v>956</v>
      </c>
      <c r="C68" s="375" t="s">
        <v>957</v>
      </c>
      <c r="D68" s="346">
        <v>0.11144937110914947</v>
      </c>
      <c r="E68" s="178">
        <v>0.10423141450623775</v>
      </c>
    </row>
    <row r="69" spans="2:5">
      <c r="B69" s="374" t="s">
        <v>958</v>
      </c>
      <c r="C69" s="375" t="s">
        <v>959</v>
      </c>
      <c r="D69" s="346">
        <v>0</v>
      </c>
      <c r="E69" s="178">
        <v>0</v>
      </c>
    </row>
    <row r="70" spans="2:5">
      <c r="B70" s="374">
        <v>27</v>
      </c>
      <c r="C70" s="319" t="s">
        <v>960</v>
      </c>
      <c r="D70" s="346">
        <v>0</v>
      </c>
      <c r="E70" s="178">
        <v>0</v>
      </c>
    </row>
    <row r="71" spans="2:5">
      <c r="B71" s="385" t="s">
        <v>961</v>
      </c>
      <c r="C71" s="319" t="s">
        <v>962</v>
      </c>
      <c r="D71" s="346">
        <v>0.14144937110914946</v>
      </c>
      <c r="E71" s="178">
        <v>0.13423141450623777</v>
      </c>
    </row>
    <row r="72" spans="2:5" ht="12" customHeight="1">
      <c r="B72" s="1081" t="s">
        <v>963</v>
      </c>
      <c r="C72" s="1082"/>
      <c r="D72" s="1082"/>
      <c r="E72" s="1083"/>
    </row>
    <row r="73" spans="2:5">
      <c r="B73" s="385" t="s">
        <v>973</v>
      </c>
      <c r="C73" s="319" t="s">
        <v>199</v>
      </c>
      <c r="D73" s="178">
        <v>0</v>
      </c>
      <c r="E73" s="178">
        <v>0</v>
      </c>
    </row>
    <row r="74" spans="2:5" ht="12" customHeight="1">
      <c r="B74" s="1085" t="s">
        <v>964</v>
      </c>
      <c r="C74" s="1086"/>
      <c r="D74" s="1086"/>
      <c r="E74" s="1087"/>
    </row>
    <row r="75" spans="2:5" ht="36">
      <c r="B75" s="374">
        <v>28</v>
      </c>
      <c r="C75" s="375" t="s">
        <v>974</v>
      </c>
      <c r="D75" s="178">
        <v>0</v>
      </c>
      <c r="E75" s="178">
        <v>0</v>
      </c>
    </row>
    <row r="76" spans="2:5" ht="36">
      <c r="B76" s="374">
        <v>29</v>
      </c>
      <c r="C76" s="375" t="s">
        <v>965</v>
      </c>
      <c r="D76" s="178">
        <v>0</v>
      </c>
      <c r="E76" s="178">
        <v>0</v>
      </c>
    </row>
    <row r="77" spans="2:5" ht="48">
      <c r="B77" s="385">
        <v>30</v>
      </c>
      <c r="C77" s="319" t="s">
        <v>975</v>
      </c>
      <c r="D77" s="178">
        <v>34635422</v>
      </c>
      <c r="E77" s="178">
        <v>30961136</v>
      </c>
    </row>
    <row r="78" spans="2:5" ht="48">
      <c r="B78" s="385" t="s">
        <v>966</v>
      </c>
      <c r="C78" s="319" t="s">
        <v>976</v>
      </c>
      <c r="D78" s="178">
        <v>34635422</v>
      </c>
      <c r="E78" s="178">
        <v>30961136</v>
      </c>
    </row>
    <row r="79" spans="2:5" ht="48">
      <c r="B79" s="374">
        <v>31</v>
      </c>
      <c r="C79" s="375" t="s">
        <v>967</v>
      </c>
      <c r="D79" s="346">
        <v>0.11144937110914947</v>
      </c>
      <c r="E79" s="346">
        <v>0.10423141450623775</v>
      </c>
    </row>
    <row r="80" spans="2:5" ht="48">
      <c r="B80" s="374" t="s">
        <v>968</v>
      </c>
      <c r="C80" s="375" t="s">
        <v>969</v>
      </c>
      <c r="D80" s="346">
        <v>0.11144937110914947</v>
      </c>
      <c r="E80" s="346">
        <v>0.10423141450623775</v>
      </c>
    </row>
    <row r="81" spans="2:5">
      <c r="B81" s="37"/>
      <c r="C81" s="3" t="s">
        <v>1880</v>
      </c>
      <c r="D81" s="29"/>
      <c r="E81" s="284"/>
    </row>
  </sheetData>
  <customSheetViews>
    <customSheetView guid="{CA1DE4BE-C006-4405-B064-304EE6CCACF1}" topLeftCell="A69">
      <selection activeCell="A76" sqref="A76:B76"/>
      <pageMargins left="0.7" right="0.7" top="0.75" bottom="0.75" header="0.3" footer="0.3"/>
      <pageSetup paperSize="9" orientation="portrait" r:id="rId1"/>
    </customSheetView>
    <customSheetView guid="{DB462ED3-28DC-47D7-98F7-CED01F66E2C7}" topLeftCell="A69">
      <selection activeCell="A76" sqref="A76:B76"/>
      <pageMargins left="0.7" right="0.7" top="0.75" bottom="0.75" header="0.3" footer="0.3"/>
      <pageSetup paperSize="9" orientation="portrait" r:id="rId2"/>
    </customSheetView>
    <customSheetView guid="{697182B0-1BEF-4A85-93A0-596802852AF2}" topLeftCell="A69">
      <selection activeCell="A76" sqref="A76:B76"/>
      <pageMargins left="0.7" right="0.7" top="0.75" bottom="0.75" header="0.3" footer="0.3"/>
      <pageSetup paperSize="9" orientation="portrait" r:id="rId3"/>
    </customSheetView>
    <customSheetView guid="{931AA63B-6827-4BF4-8E25-ED232A88A09C}" scale="115">
      <selection activeCell="B84" sqref="B84"/>
      <pageMargins left="0.7" right="0.7" top="0.75" bottom="0.75" header="0.3" footer="0.3"/>
    </customSheetView>
    <customSheetView guid="{3AD1D9CC-D162-4119-AFCC-0AF9105FB248}">
      <selection sqref="A1:C1"/>
      <pageMargins left="0.7" right="0.7" top="0.75" bottom="0.75" header="0.3" footer="0.3"/>
      <pageSetup paperSize="9" orientation="portrait" r:id="rId4"/>
    </customSheetView>
    <customSheetView guid="{7CCD1884-1631-4809-8751-AE0939C32419}">
      <selection sqref="A1:D1"/>
      <pageMargins left="0.7" right="0.7" top="0.75" bottom="0.75" header="0.3" footer="0.3"/>
    </customSheetView>
    <customSheetView guid="{D2C72E70-F766-4D56-9E10-3C91A63BB7F3}" topLeftCell="A69">
      <selection activeCell="B87" sqref="B87:E87"/>
      <pageMargins left="0.7" right="0.7" top="0.75" bottom="0.75" header="0.3" footer="0.3"/>
      <pageSetup paperSize="9" orientation="portrait" r:id="rId5"/>
    </customSheetView>
    <customSheetView guid="{A7B3A108-9CF6-4687-9321-110D304B17B9}" scale="115">
      <selection activeCell="B84" sqref="B84"/>
      <pageMargins left="0.7" right="0.7" top="0.75" bottom="0.75" header="0.3" footer="0.3"/>
    </customSheetView>
    <customSheetView guid="{D3393B8E-C3CB-4E3A-976E-E4CD065299F0}" topLeftCell="A46">
      <selection activeCell="K57" sqref="K57"/>
      <pageMargins left="0.7" right="0.7" top="0.75" bottom="0.75" header="0.3" footer="0.3"/>
    </customSheetView>
    <customSheetView guid="{B3153F5C-CAD5-4C41-96F3-3BC56052414C}" topLeftCell="A49">
      <selection activeCell="A85" sqref="A85:C85"/>
      <pageMargins left="0.7" right="0.7" top="0.75" bottom="0.75" header="0.3" footer="0.3"/>
    </customSheetView>
    <customSheetView guid="{FB7DEBE1-1047-4BE4-82FD-4BCA0CA8DD58}">
      <selection sqref="A1:C1"/>
      <pageMargins left="0.7" right="0.7" top="0.75" bottom="0.75" header="0.3" footer="0.3"/>
    </customSheetView>
    <customSheetView guid="{8A1326BD-F0AB-414F-9F91-C2BB94CC9C17}" topLeftCell="A61">
      <selection activeCell="D69" sqref="D69"/>
      <pageMargins left="0.7" right="0.7" top="0.75" bottom="0.75" header="0.3" footer="0.3"/>
    </customSheetView>
    <customSheetView guid="{F0048D33-26BA-4893-8BCC-88CEF82FEBB6}" scale="115" topLeftCell="D3">
      <selection activeCell="F5" sqref="F5:H43"/>
      <pageMargins left="0.7" right="0.7" top="0.75" bottom="0.75" header="0.3" footer="0.3"/>
      <pageSetup paperSize="9" orientation="portrait" r:id="rId6"/>
    </customSheetView>
    <customSheetView guid="{0780CBEB-AF66-401E-9AFD-5F77700585BC}">
      <selection activeCell="D48" sqref="D48"/>
      <pageMargins left="0.7" right="0.7" top="0.75" bottom="0.75" header="0.3" footer="0.3"/>
    </customSheetView>
    <customSheetView guid="{F536E858-E5B2-4B36-88FC-BE776803F921}" scale="115">
      <selection activeCell="B84" sqref="B84"/>
      <pageMargins left="0.7" right="0.7" top="0.75" bottom="0.75" header="0.3" footer="0.3"/>
    </customSheetView>
    <customSheetView guid="{70E7FFDC-983F-46F7-B68F-0BE0A8C942E0}" topLeftCell="A47">
      <selection activeCell="D63" sqref="D63"/>
      <pageMargins left="0.7" right="0.7" top="0.75" bottom="0.75" header="0.3" footer="0.3"/>
    </customSheetView>
    <customSheetView guid="{F277ACEF-9FF8-431F-8537-DE60B790AA4F}">
      <selection activeCell="G16" sqref="G16"/>
      <pageMargins left="0.7" right="0.7" top="0.75" bottom="0.75" header="0.3" footer="0.3"/>
    </customSheetView>
    <customSheetView guid="{7CA1DEE6-746E-4947-9BED-24AAED6E8B57}" scale="70">
      <selection activeCell="D6" sqref="D6"/>
      <pageMargins left="0.7" right="0.7" top="0.75" bottom="0.75" header="0.3" footer="0.3"/>
      <pageSetup paperSize="9" orientation="portrait" r:id="rId7"/>
    </customSheetView>
    <customSheetView guid="{CFC92B1C-D4F2-414F-8F12-92F529035B08}">
      <selection activeCell="E13" sqref="E13"/>
      <pageMargins left="0.7" right="0.7" top="0.75" bottom="0.75" header="0.3" footer="0.3"/>
      <pageSetup paperSize="9" orientation="portrait" r:id="rId8"/>
    </customSheetView>
    <customSheetView guid="{FD092655-EBEC-4730-9895-1567D9B70D5F}" scale="115">
      <selection activeCell="B84" sqref="B84"/>
      <pageMargins left="0.7" right="0.7" top="0.75" bottom="0.75" header="0.3" footer="0.3"/>
    </customSheetView>
    <customSheetView guid="{59094C18-3CB5-482F-AA6A-9C313A318EBB}" topLeftCell="A69">
      <selection activeCell="A76" sqref="A76:B76"/>
      <pageMargins left="0.7" right="0.7" top="0.75" bottom="0.75" header="0.3" footer="0.3"/>
      <pageSetup paperSize="9" orientation="portrait" r:id="rId9"/>
    </customSheetView>
    <customSheetView guid="{21329C76-F86B-400D-B8F5-F75B383E5B14}" topLeftCell="A69">
      <selection activeCell="A76" sqref="A76:B76"/>
      <pageMargins left="0.7" right="0.7" top="0.75" bottom="0.75" header="0.3" footer="0.3"/>
      <pageSetup paperSize="9" orientation="portrait" r:id="rId10"/>
    </customSheetView>
    <customSheetView guid="{08462586-B7E0-434D-B6F4-B2B21EAA5D46}" topLeftCell="A69">
      <selection activeCell="A76" sqref="A76:B76"/>
      <pageMargins left="0.7" right="0.7" top="0.75" bottom="0.75" header="0.3" footer="0.3"/>
      <pageSetup paperSize="9" orientation="portrait" r:id="rId11"/>
    </customSheetView>
    <customSheetView guid="{D37F8A47-E42F-4741-BE8D-5D961F7BB394}">
      <selection activeCell="D5" sqref="D5"/>
      <pageMargins left="0.7" right="0.7" top="0.75" bottom="0.75" header="0.3" footer="0.3"/>
      <pageSetup paperSize="9" orientation="portrait" r:id="rId12"/>
    </customSheetView>
    <customSheetView guid="{5DDDA852-2807-4645-BC75-EBD4EF3323A7}">
      <selection activeCell="E1" sqref="E1"/>
      <pageMargins left="0.7" right="0.7" top="0.75" bottom="0.75" header="0.3" footer="0.3"/>
      <pageSetup paperSize="9" orientation="portrait" r:id="rId13"/>
    </customSheetView>
    <customSheetView guid="{51337751-BEAF-43F3-8CC9-400B99E751E8}" topLeftCell="A88">
      <selection activeCell="F103" sqref="F103"/>
      <pageMargins left="0.7" right="0.7" top="0.75" bottom="0.75" header="0.3" footer="0.3"/>
      <pageSetup paperSize="9" orientation="portrait" r:id="rId14"/>
    </customSheetView>
    <customSheetView guid="{3FCB7B24-049F-4685-83CB-5231093E0117}" showPageBreaks="1" topLeftCell="A30">
      <selection activeCell="D4" sqref="D4"/>
      <pageMargins left="0.7" right="0.7" top="0.75" bottom="0.75" header="0.3" footer="0.3"/>
      <pageSetup paperSize="9" orientation="portrait" r:id="rId15"/>
    </customSheetView>
  </customSheetViews>
  <mergeCells count="8">
    <mergeCell ref="B72:E72"/>
    <mergeCell ref="C11:E11"/>
    <mergeCell ref="B74:E74"/>
    <mergeCell ref="B48:E48"/>
    <mergeCell ref="B63:E63"/>
    <mergeCell ref="B35:E35"/>
    <mergeCell ref="B43:E43"/>
    <mergeCell ref="B60:E60"/>
  </mergeCells>
  <pageMargins left="0.7" right="0.7" top="0.75" bottom="0.75" header="0.3" footer="0.3"/>
  <pageSetup paperSize="9" orientation="portrait" r:id="rId1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pageSetUpPr fitToPage="1"/>
  </sheetPr>
  <dimension ref="A1:G127"/>
  <sheetViews>
    <sheetView showGridLines="0" workbookViewId="0">
      <selection activeCell="A9" sqref="A9"/>
    </sheetView>
  </sheetViews>
  <sheetFormatPr defaultColWidth="9.140625" defaultRowHeight="12"/>
  <cols>
    <col min="1" max="1" width="17.7109375" style="89" bestFit="1" customWidth="1"/>
    <col min="2" max="2" width="10.28515625" style="89" customWidth="1"/>
    <col min="3" max="3" width="50.5703125" style="89" bestFit="1" customWidth="1"/>
    <col min="4" max="4" width="9" style="87" bestFit="1" customWidth="1"/>
    <col min="5" max="5" width="13.140625" style="195" customWidth="1"/>
    <col min="6" max="6" width="10" style="88" customWidth="1"/>
    <col min="7" max="7" width="2.7109375" style="89" customWidth="1"/>
    <col min="8" max="16384" width="9.140625" style="89"/>
  </cols>
  <sheetData>
    <row r="1" spans="1:7" ht="24.75" customHeight="1">
      <c r="A1" s="623" t="str">
        <f>HYPERLINK("#INDEX!A2","back to index page")</f>
        <v>back to index page</v>
      </c>
      <c r="C1" s="87"/>
      <c r="D1" s="195"/>
      <c r="E1" s="89"/>
      <c r="F1" s="89"/>
    </row>
    <row r="7" spans="1:7" s="84" customFormat="1">
      <c r="E7" s="196"/>
      <c r="F7" s="88"/>
      <c r="G7" s="85"/>
    </row>
    <row r="8" spans="1:7">
      <c r="B8" s="459"/>
    </row>
    <row r="9" spans="1:7" ht="24.75" customHeight="1">
      <c r="B9" s="520" t="s">
        <v>2008</v>
      </c>
      <c r="C9" s="520"/>
      <c r="D9" s="521"/>
      <c r="E9" s="522"/>
    </row>
    <row r="10" spans="1:7">
      <c r="B10" s="86"/>
      <c r="C10" s="86"/>
    </row>
    <row r="11" spans="1:7" ht="12.75" customHeight="1">
      <c r="D11" s="950" t="s">
        <v>50</v>
      </c>
      <c r="E11" s="950"/>
    </row>
    <row r="12" spans="1:7" ht="48">
      <c r="B12" s="957" t="s">
        <v>374</v>
      </c>
      <c r="C12" s="957"/>
      <c r="D12" s="90" t="s">
        <v>2102</v>
      </c>
      <c r="E12" s="90" t="s">
        <v>588</v>
      </c>
    </row>
    <row r="13" spans="1:7" ht="12" customHeight="1">
      <c r="B13" s="688"/>
      <c r="C13" s="688"/>
      <c r="D13" s="688" t="s">
        <v>31</v>
      </c>
      <c r="E13" s="688" t="s">
        <v>53</v>
      </c>
    </row>
    <row r="14" spans="1:7" ht="12" customHeight="1">
      <c r="B14" s="688"/>
      <c r="C14" s="688"/>
      <c r="D14" s="688"/>
      <c r="E14" s="688"/>
    </row>
    <row r="15" spans="1:7">
      <c r="B15" s="91" t="s">
        <v>2</v>
      </c>
      <c r="C15" s="92" t="s">
        <v>375</v>
      </c>
      <c r="D15" s="94">
        <v>1328660</v>
      </c>
      <c r="E15" s="83" t="s">
        <v>639</v>
      </c>
    </row>
    <row r="16" spans="1:7">
      <c r="B16" s="91"/>
      <c r="C16" s="92" t="s">
        <v>376</v>
      </c>
      <c r="D16" s="94">
        <v>1328660</v>
      </c>
      <c r="E16" s="83" t="s">
        <v>377</v>
      </c>
    </row>
    <row r="17" spans="2:7">
      <c r="B17" s="91" t="s">
        <v>3</v>
      </c>
      <c r="C17" s="91" t="s">
        <v>309</v>
      </c>
      <c r="D17" s="94">
        <v>16033</v>
      </c>
      <c r="E17" s="83" t="s">
        <v>378</v>
      </c>
    </row>
    <row r="18" spans="2:7">
      <c r="B18" s="91" t="s">
        <v>4</v>
      </c>
      <c r="C18" s="191" t="s">
        <v>597</v>
      </c>
      <c r="D18" s="94">
        <v>2556503</v>
      </c>
      <c r="E18" s="83" t="s">
        <v>379</v>
      </c>
    </row>
    <row r="19" spans="2:7">
      <c r="B19" s="91" t="s">
        <v>380</v>
      </c>
      <c r="C19" s="91" t="s">
        <v>381</v>
      </c>
      <c r="D19" s="94">
        <v>0</v>
      </c>
      <c r="E19" s="83" t="s">
        <v>382</v>
      </c>
    </row>
    <row r="20" spans="2:7" ht="24">
      <c r="B20" s="91" t="s">
        <v>5</v>
      </c>
      <c r="C20" s="92" t="s">
        <v>383</v>
      </c>
      <c r="D20" s="94">
        <v>0</v>
      </c>
      <c r="E20" s="83" t="s">
        <v>384</v>
      </c>
    </row>
    <row r="21" spans="2:7">
      <c r="B21" s="91" t="s">
        <v>6</v>
      </c>
      <c r="C21" s="92" t="s">
        <v>385</v>
      </c>
      <c r="D21" s="94">
        <v>0</v>
      </c>
      <c r="E21" s="83">
        <v>84</v>
      </c>
    </row>
    <row r="22" spans="2:7" ht="24">
      <c r="B22" s="91" t="s">
        <v>386</v>
      </c>
      <c r="C22" s="92" t="s">
        <v>387</v>
      </c>
      <c r="D22" s="94">
        <v>0</v>
      </c>
      <c r="E22" s="83" t="s">
        <v>388</v>
      </c>
    </row>
    <row r="23" spans="2:7" ht="24">
      <c r="B23" s="96" t="s">
        <v>7</v>
      </c>
      <c r="C23" s="97" t="s">
        <v>389</v>
      </c>
      <c r="D23" s="98">
        <v>3901196</v>
      </c>
      <c r="E23" s="99"/>
      <c r="G23" s="86"/>
    </row>
    <row r="24" spans="2:7" s="86" customFormat="1">
      <c r="B24" s="951" t="s">
        <v>390</v>
      </c>
      <c r="C24" s="952"/>
      <c r="D24" s="952"/>
      <c r="E24" s="953"/>
      <c r="F24" s="88"/>
    </row>
    <row r="25" spans="2:7">
      <c r="B25" s="91" t="s">
        <v>8</v>
      </c>
      <c r="C25" s="91" t="s">
        <v>391</v>
      </c>
      <c r="D25" s="94">
        <v>-1133</v>
      </c>
      <c r="E25" s="83" t="s">
        <v>392</v>
      </c>
    </row>
    <row r="26" spans="2:7">
      <c r="B26" s="91" t="s">
        <v>9</v>
      </c>
      <c r="C26" s="190" t="s">
        <v>393</v>
      </c>
      <c r="D26" s="94">
        <v>-134027</v>
      </c>
      <c r="E26" s="83" t="s">
        <v>604</v>
      </c>
    </row>
    <row r="27" spans="2:7">
      <c r="B27" s="91" t="s">
        <v>10</v>
      </c>
      <c r="C27" s="823" t="s">
        <v>2049</v>
      </c>
      <c r="D27" s="824"/>
      <c r="E27" s="822"/>
    </row>
    <row r="28" spans="2:7" ht="36">
      <c r="B28" s="91" t="s">
        <v>11</v>
      </c>
      <c r="C28" s="92" t="s">
        <v>395</v>
      </c>
      <c r="D28" s="94">
        <v>0</v>
      </c>
      <c r="E28" s="83" t="s">
        <v>605</v>
      </c>
    </row>
    <row r="29" spans="2:7">
      <c r="B29" s="91" t="s">
        <v>12</v>
      </c>
      <c r="C29" s="92" t="s">
        <v>396</v>
      </c>
      <c r="D29" s="94">
        <v>0</v>
      </c>
      <c r="E29" s="83" t="s">
        <v>640</v>
      </c>
    </row>
    <row r="30" spans="2:7" ht="24">
      <c r="B30" s="91" t="s">
        <v>13</v>
      </c>
      <c r="C30" s="92" t="s">
        <v>397</v>
      </c>
      <c r="D30" s="94">
        <v>0</v>
      </c>
      <c r="E30" s="83" t="s">
        <v>606</v>
      </c>
    </row>
    <row r="31" spans="2:7" ht="24">
      <c r="B31" s="91" t="s">
        <v>14</v>
      </c>
      <c r="C31" s="92" t="s">
        <v>398</v>
      </c>
      <c r="D31" s="94">
        <v>0</v>
      </c>
      <c r="E31" s="83" t="s">
        <v>399</v>
      </c>
    </row>
    <row r="32" spans="2:7" ht="24">
      <c r="B32" s="91" t="s">
        <v>15</v>
      </c>
      <c r="C32" s="92" t="s">
        <v>400</v>
      </c>
      <c r="D32" s="94">
        <v>0</v>
      </c>
      <c r="E32" s="83" t="s">
        <v>641</v>
      </c>
    </row>
    <row r="33" spans="2:5">
      <c r="B33" s="91" t="s">
        <v>16</v>
      </c>
      <c r="C33" s="92" t="s">
        <v>401</v>
      </c>
      <c r="D33" s="94">
        <v>0</v>
      </c>
      <c r="E33" s="83" t="s">
        <v>607</v>
      </c>
    </row>
    <row r="34" spans="2:5" ht="24">
      <c r="B34" s="91" t="s">
        <v>17</v>
      </c>
      <c r="C34" s="92" t="s">
        <v>402</v>
      </c>
      <c r="D34" s="94">
        <v>0</v>
      </c>
      <c r="E34" s="83" t="s">
        <v>608</v>
      </c>
    </row>
    <row r="35" spans="2:5" ht="48">
      <c r="B35" s="91" t="s">
        <v>18</v>
      </c>
      <c r="C35" s="92" t="s">
        <v>598</v>
      </c>
      <c r="D35" s="94">
        <v>0</v>
      </c>
      <c r="E35" s="83" t="s">
        <v>609</v>
      </c>
    </row>
    <row r="36" spans="2:5" ht="48">
      <c r="B36" s="91" t="s">
        <v>19</v>
      </c>
      <c r="C36" s="95" t="s">
        <v>403</v>
      </c>
      <c r="D36" s="94">
        <v>0</v>
      </c>
      <c r="E36" s="83" t="s">
        <v>610</v>
      </c>
    </row>
    <row r="37" spans="2:5" ht="48">
      <c r="B37" s="91" t="s">
        <v>20</v>
      </c>
      <c r="C37" s="92" t="s">
        <v>404</v>
      </c>
      <c r="D37" s="94">
        <v>0</v>
      </c>
      <c r="E37" s="83" t="s">
        <v>611</v>
      </c>
    </row>
    <row r="38" spans="2:5">
      <c r="B38" s="908" t="s">
        <v>21</v>
      </c>
      <c r="C38" s="908" t="s">
        <v>394</v>
      </c>
      <c r="D38" s="825"/>
      <c r="E38" s="826"/>
    </row>
    <row r="39" spans="2:5" ht="24">
      <c r="B39" s="91" t="s">
        <v>352</v>
      </c>
      <c r="C39" s="92" t="s">
        <v>405</v>
      </c>
      <c r="D39" s="94">
        <v>0</v>
      </c>
      <c r="E39" s="83" t="s">
        <v>406</v>
      </c>
    </row>
    <row r="40" spans="2:5" ht="24">
      <c r="B40" s="91" t="s">
        <v>355</v>
      </c>
      <c r="C40" s="92" t="s">
        <v>407</v>
      </c>
      <c r="D40" s="94">
        <v>0</v>
      </c>
      <c r="E40" s="83" t="s">
        <v>408</v>
      </c>
    </row>
    <row r="41" spans="2:5" ht="36">
      <c r="B41" s="91" t="s">
        <v>409</v>
      </c>
      <c r="C41" s="91" t="s">
        <v>410</v>
      </c>
      <c r="D41" s="94">
        <v>0</v>
      </c>
      <c r="E41" s="83" t="s">
        <v>411</v>
      </c>
    </row>
    <row r="42" spans="2:5" ht="24">
      <c r="B42" s="91" t="s">
        <v>412</v>
      </c>
      <c r="C42" s="91" t="s">
        <v>413</v>
      </c>
      <c r="D42" s="94">
        <v>0</v>
      </c>
      <c r="E42" s="83" t="s">
        <v>414</v>
      </c>
    </row>
    <row r="43" spans="2:5" ht="36">
      <c r="B43" s="91" t="s">
        <v>22</v>
      </c>
      <c r="C43" s="95" t="s">
        <v>599</v>
      </c>
      <c r="D43" s="94">
        <v>0</v>
      </c>
      <c r="E43" s="83" t="s">
        <v>612</v>
      </c>
    </row>
    <row r="44" spans="2:5">
      <c r="B44" s="91" t="s">
        <v>23</v>
      </c>
      <c r="C44" s="91" t="s">
        <v>2050</v>
      </c>
      <c r="D44" s="94">
        <v>0</v>
      </c>
      <c r="E44" s="83" t="s">
        <v>415</v>
      </c>
    </row>
    <row r="45" spans="2:5" ht="36">
      <c r="B45" s="91" t="s">
        <v>24</v>
      </c>
      <c r="C45" s="92" t="s">
        <v>416</v>
      </c>
      <c r="D45" s="94">
        <v>0</v>
      </c>
      <c r="E45" s="83" t="s">
        <v>613</v>
      </c>
    </row>
    <row r="46" spans="2:5">
      <c r="B46" s="908" t="s">
        <v>25</v>
      </c>
      <c r="C46" s="908" t="s">
        <v>394</v>
      </c>
      <c r="D46" s="825"/>
      <c r="E46" s="826"/>
    </row>
    <row r="47" spans="2:5" ht="24">
      <c r="B47" s="91" t="s">
        <v>26</v>
      </c>
      <c r="C47" s="92" t="s">
        <v>417</v>
      </c>
      <c r="D47" s="94">
        <v>0</v>
      </c>
      <c r="E47" s="83" t="s">
        <v>612</v>
      </c>
    </row>
    <row r="48" spans="2:5">
      <c r="B48" s="91" t="s">
        <v>1234</v>
      </c>
      <c r="C48" s="92" t="s">
        <v>419</v>
      </c>
      <c r="D48" s="94">
        <v>0</v>
      </c>
      <c r="E48" s="83" t="s">
        <v>614</v>
      </c>
    </row>
    <row r="49" spans="1:7">
      <c r="B49" s="91" t="s">
        <v>2051</v>
      </c>
      <c r="C49" s="92" t="s">
        <v>420</v>
      </c>
      <c r="D49" s="94">
        <v>0</v>
      </c>
      <c r="E49" s="83" t="s">
        <v>421</v>
      </c>
    </row>
    <row r="50" spans="1:7">
      <c r="B50" s="908">
        <v>26</v>
      </c>
      <c r="C50" s="908" t="s">
        <v>394</v>
      </c>
      <c r="D50" s="825"/>
      <c r="E50" s="826"/>
    </row>
    <row r="51" spans="1:7" ht="24">
      <c r="B51" s="91" t="s">
        <v>27</v>
      </c>
      <c r="C51" s="92" t="s">
        <v>422</v>
      </c>
      <c r="D51" s="94">
        <v>0</v>
      </c>
      <c r="E51" s="83" t="s">
        <v>423</v>
      </c>
    </row>
    <row r="52" spans="1:7" ht="32.25" customHeight="1">
      <c r="B52" s="91" t="s">
        <v>961</v>
      </c>
      <c r="C52" s="92" t="s">
        <v>2062</v>
      </c>
      <c r="D52" s="94">
        <v>94060</v>
      </c>
      <c r="E52" s="83" t="s">
        <v>2126</v>
      </c>
    </row>
    <row r="53" spans="1:7" ht="36.75" customHeight="1">
      <c r="B53" s="96" t="s">
        <v>28</v>
      </c>
      <c r="C53" s="97" t="s">
        <v>424</v>
      </c>
      <c r="D53" s="98">
        <v>-41100</v>
      </c>
      <c r="E53" s="99"/>
      <c r="G53" s="86"/>
    </row>
    <row r="54" spans="1:7">
      <c r="B54" s="96" t="s">
        <v>29</v>
      </c>
      <c r="C54" s="100" t="s">
        <v>425</v>
      </c>
      <c r="D54" s="101">
        <v>3860096</v>
      </c>
      <c r="E54" s="99"/>
      <c r="F54" s="827"/>
      <c r="G54" s="86"/>
    </row>
    <row r="55" spans="1:7">
      <c r="B55" s="951" t="s">
        <v>426</v>
      </c>
      <c r="C55" s="952"/>
      <c r="D55" s="952"/>
      <c r="E55" s="953"/>
    </row>
    <row r="56" spans="1:7">
      <c r="B56" s="91" t="s">
        <v>170</v>
      </c>
      <c r="C56" s="92" t="s">
        <v>375</v>
      </c>
      <c r="D56" s="94">
        <v>0</v>
      </c>
      <c r="E56" s="83" t="s">
        <v>427</v>
      </c>
    </row>
    <row r="57" spans="1:7">
      <c r="B57" s="91" t="s">
        <v>428</v>
      </c>
      <c r="C57" s="92" t="s">
        <v>429</v>
      </c>
      <c r="D57" s="94">
        <v>0</v>
      </c>
      <c r="E57" s="83"/>
    </row>
    <row r="58" spans="1:7">
      <c r="B58" s="91" t="s">
        <v>171</v>
      </c>
      <c r="C58" s="92" t="s">
        <v>430</v>
      </c>
      <c r="D58" s="94">
        <v>0</v>
      </c>
      <c r="E58" s="83"/>
    </row>
    <row r="59" spans="1:7" ht="24">
      <c r="B59" s="91" t="s">
        <v>172</v>
      </c>
      <c r="C59" s="92" t="s">
        <v>431</v>
      </c>
      <c r="D59" s="94">
        <v>0</v>
      </c>
      <c r="E59" s="83" t="s">
        <v>432</v>
      </c>
    </row>
    <row r="60" spans="1:7" ht="24">
      <c r="B60" s="91" t="s">
        <v>2106</v>
      </c>
      <c r="C60" s="92" t="s">
        <v>2104</v>
      </c>
      <c r="D60" s="94">
        <v>0</v>
      </c>
      <c r="E60" s="83"/>
    </row>
    <row r="61" spans="1:7" ht="24">
      <c r="B61" s="91" t="s">
        <v>2107</v>
      </c>
      <c r="C61" s="92" t="s">
        <v>2105</v>
      </c>
      <c r="D61" s="94">
        <v>0</v>
      </c>
      <c r="E61" s="83"/>
    </row>
    <row r="62" spans="1:7" ht="36">
      <c r="B62" s="91" t="s">
        <v>173</v>
      </c>
      <c r="C62" s="92" t="s">
        <v>433</v>
      </c>
      <c r="D62" s="94">
        <v>0</v>
      </c>
      <c r="E62" s="83" t="s">
        <v>615</v>
      </c>
    </row>
    <row r="63" spans="1:7" s="86" customFormat="1">
      <c r="A63" s="89"/>
      <c r="B63" s="91" t="s">
        <v>260</v>
      </c>
      <c r="C63" s="92" t="s">
        <v>434</v>
      </c>
      <c r="D63" s="94">
        <v>0</v>
      </c>
      <c r="E63" s="83" t="s">
        <v>432</v>
      </c>
      <c r="F63" s="88"/>
      <c r="G63" s="89"/>
    </row>
    <row r="64" spans="1:7">
      <c r="B64" s="91" t="s">
        <v>435</v>
      </c>
      <c r="C64" s="102" t="s">
        <v>436</v>
      </c>
      <c r="D64" s="94">
        <v>0</v>
      </c>
      <c r="E64" s="83"/>
    </row>
    <row r="65" spans="1:7">
      <c r="A65" s="86"/>
      <c r="B65" s="951" t="s">
        <v>437</v>
      </c>
      <c r="C65" s="952"/>
      <c r="D65" s="952"/>
      <c r="E65" s="953"/>
      <c r="G65" s="86"/>
    </row>
    <row r="66" spans="1:7" ht="24">
      <c r="B66" s="91" t="s">
        <v>174</v>
      </c>
      <c r="C66" s="92" t="s">
        <v>438</v>
      </c>
      <c r="D66" s="94">
        <v>0</v>
      </c>
      <c r="E66" s="83" t="s">
        <v>616</v>
      </c>
    </row>
    <row r="67" spans="1:7" ht="48">
      <c r="B67" s="91" t="s">
        <v>175</v>
      </c>
      <c r="C67" s="189" t="s">
        <v>600</v>
      </c>
      <c r="D67" s="94">
        <v>0</v>
      </c>
      <c r="E67" s="83" t="s">
        <v>601</v>
      </c>
    </row>
    <row r="68" spans="1:7" ht="48">
      <c r="B68" s="91" t="s">
        <v>176</v>
      </c>
      <c r="C68" s="92" t="s">
        <v>439</v>
      </c>
      <c r="D68" s="94">
        <v>0</v>
      </c>
      <c r="E68" s="83" t="s">
        <v>617</v>
      </c>
    </row>
    <row r="69" spans="1:7" ht="48">
      <c r="B69" s="91" t="s">
        <v>440</v>
      </c>
      <c r="C69" s="189" t="s">
        <v>602</v>
      </c>
      <c r="D69" s="94">
        <v>0</v>
      </c>
      <c r="E69" s="83" t="s">
        <v>618</v>
      </c>
    </row>
    <row r="70" spans="1:7" s="86" customFormat="1" ht="24">
      <c r="A70" s="89"/>
      <c r="B70" s="91" t="s">
        <v>441</v>
      </c>
      <c r="C70" s="92" t="s">
        <v>442</v>
      </c>
      <c r="D70" s="94">
        <v>0</v>
      </c>
      <c r="E70" s="83" t="s">
        <v>443</v>
      </c>
      <c r="F70" s="88"/>
      <c r="G70" s="89"/>
    </row>
    <row r="71" spans="1:7" s="86" customFormat="1">
      <c r="A71" s="89"/>
      <c r="B71" s="91" t="s">
        <v>441</v>
      </c>
      <c r="C71" s="92" t="s">
        <v>2052</v>
      </c>
      <c r="D71" s="94">
        <v>0</v>
      </c>
      <c r="E71" s="83"/>
      <c r="F71" s="88"/>
      <c r="G71" s="89"/>
    </row>
    <row r="72" spans="1:7" s="86" customFormat="1">
      <c r="B72" s="96" t="s">
        <v>444</v>
      </c>
      <c r="C72" s="97" t="s">
        <v>445</v>
      </c>
      <c r="D72" s="98">
        <v>0</v>
      </c>
      <c r="E72" s="99"/>
      <c r="F72" s="88"/>
    </row>
    <row r="73" spans="1:7" s="86" customFormat="1">
      <c r="B73" s="96" t="s">
        <v>446</v>
      </c>
      <c r="C73" s="100" t="s">
        <v>447</v>
      </c>
      <c r="D73" s="98">
        <v>0</v>
      </c>
      <c r="E73" s="99"/>
      <c r="F73" s="907"/>
    </row>
    <row r="74" spans="1:7">
      <c r="A74" s="86"/>
      <c r="B74" s="96" t="s">
        <v>448</v>
      </c>
      <c r="C74" s="100" t="s">
        <v>449</v>
      </c>
      <c r="D74" s="101">
        <v>3860096</v>
      </c>
      <c r="E74" s="99"/>
      <c r="F74" s="827"/>
      <c r="G74" s="86"/>
    </row>
    <row r="75" spans="1:7">
      <c r="A75" s="86"/>
      <c r="B75" s="951" t="s">
        <v>450</v>
      </c>
      <c r="C75" s="952"/>
      <c r="D75" s="952"/>
      <c r="E75" s="953"/>
      <c r="G75" s="86"/>
    </row>
    <row r="76" spans="1:7">
      <c r="B76" s="91" t="s">
        <v>451</v>
      </c>
      <c r="C76" s="92" t="s">
        <v>375</v>
      </c>
      <c r="D76" s="94">
        <v>449841</v>
      </c>
      <c r="E76" s="83" t="s">
        <v>452</v>
      </c>
    </row>
    <row r="77" spans="1:7" ht="24">
      <c r="B77" s="91" t="s">
        <v>453</v>
      </c>
      <c r="C77" s="92" t="s">
        <v>454</v>
      </c>
      <c r="D77" s="94">
        <v>0</v>
      </c>
      <c r="E77" s="83" t="s">
        <v>455</v>
      </c>
    </row>
    <row r="78" spans="1:7" ht="24">
      <c r="B78" s="91" t="s">
        <v>2108</v>
      </c>
      <c r="C78" s="92" t="s">
        <v>2110</v>
      </c>
      <c r="D78" s="94">
        <v>0</v>
      </c>
      <c r="E78" s="83"/>
    </row>
    <row r="79" spans="1:7" s="86" customFormat="1" ht="24">
      <c r="A79" s="89"/>
      <c r="B79" s="91" t="s">
        <v>2109</v>
      </c>
      <c r="C79" s="92" t="s">
        <v>2111</v>
      </c>
      <c r="D79" s="94">
        <v>0</v>
      </c>
      <c r="E79" s="83"/>
      <c r="F79" s="88"/>
      <c r="G79" s="89"/>
    </row>
    <row r="80" spans="1:7" s="86" customFormat="1" ht="36">
      <c r="A80" s="89"/>
      <c r="B80" s="91" t="s">
        <v>456</v>
      </c>
      <c r="C80" s="92" t="s">
        <v>457</v>
      </c>
      <c r="D80" s="94">
        <v>0</v>
      </c>
      <c r="E80" s="83" t="s">
        <v>619</v>
      </c>
      <c r="F80" s="88"/>
      <c r="G80" s="89"/>
    </row>
    <row r="81" spans="1:7">
      <c r="A81" s="86"/>
      <c r="B81" s="91" t="s">
        <v>458</v>
      </c>
      <c r="C81" s="92" t="s">
        <v>434</v>
      </c>
      <c r="D81" s="94">
        <v>0</v>
      </c>
      <c r="E81" s="83" t="s">
        <v>455</v>
      </c>
    </row>
    <row r="82" spans="1:7">
      <c r="A82" s="86"/>
      <c r="B82" s="91" t="s">
        <v>459</v>
      </c>
      <c r="C82" s="91" t="s">
        <v>460</v>
      </c>
      <c r="D82" s="94">
        <v>0</v>
      </c>
      <c r="E82" s="83" t="s">
        <v>461</v>
      </c>
    </row>
    <row r="83" spans="1:7">
      <c r="B83" s="96" t="s">
        <v>462</v>
      </c>
      <c r="C83" s="97" t="s">
        <v>463</v>
      </c>
      <c r="D83" s="94">
        <v>449841</v>
      </c>
      <c r="E83" s="99"/>
      <c r="G83" s="86"/>
    </row>
    <row r="84" spans="1:7">
      <c r="B84" s="951" t="s">
        <v>464</v>
      </c>
      <c r="C84" s="952"/>
      <c r="D84" s="952"/>
      <c r="E84" s="953"/>
      <c r="G84" s="86"/>
    </row>
    <row r="85" spans="1:7" ht="24">
      <c r="B85" s="91" t="s">
        <v>465</v>
      </c>
      <c r="C85" s="92" t="s">
        <v>466</v>
      </c>
      <c r="D85" s="94">
        <v>0</v>
      </c>
      <c r="E85" s="83" t="s">
        <v>620</v>
      </c>
    </row>
    <row r="86" spans="1:7" ht="48">
      <c r="B86" s="91" t="s">
        <v>467</v>
      </c>
      <c r="C86" s="92" t="s">
        <v>468</v>
      </c>
      <c r="D86" s="94">
        <v>0</v>
      </c>
      <c r="E86" s="83" t="s">
        <v>621</v>
      </c>
    </row>
    <row r="87" spans="1:7" ht="48">
      <c r="B87" s="91" t="s">
        <v>469</v>
      </c>
      <c r="C87" s="92" t="s">
        <v>470</v>
      </c>
      <c r="D87" s="94">
        <v>0</v>
      </c>
      <c r="E87" s="83" t="s">
        <v>622</v>
      </c>
    </row>
    <row r="88" spans="1:7" s="86" customFormat="1" ht="48">
      <c r="A88" s="89"/>
      <c r="B88" s="91" t="s">
        <v>471</v>
      </c>
      <c r="C88" s="92" t="s">
        <v>472</v>
      </c>
      <c r="D88" s="94">
        <v>0</v>
      </c>
      <c r="E88" s="83" t="s">
        <v>623</v>
      </c>
      <c r="F88" s="88"/>
      <c r="G88" s="89"/>
    </row>
    <row r="89" spans="1:7" s="86" customFormat="1">
      <c r="A89" s="89"/>
      <c r="B89" s="91" t="s">
        <v>473</v>
      </c>
      <c r="C89" s="92" t="s">
        <v>603</v>
      </c>
      <c r="D89" s="94">
        <v>0</v>
      </c>
      <c r="E89" s="83"/>
      <c r="F89" s="88"/>
      <c r="G89" s="89"/>
    </row>
    <row r="90" spans="1:7" s="86" customFormat="1" ht="24">
      <c r="B90" s="91" t="s">
        <v>2053</v>
      </c>
      <c r="C90" s="92" t="s">
        <v>2054</v>
      </c>
      <c r="D90" s="94">
        <v>0</v>
      </c>
      <c r="E90" s="83" t="s">
        <v>623</v>
      </c>
      <c r="F90" s="88"/>
      <c r="G90" s="89"/>
    </row>
    <row r="91" spans="1:7" s="86" customFormat="1">
      <c r="B91" s="91" t="s">
        <v>2056</v>
      </c>
      <c r="C91" s="92" t="s">
        <v>2055</v>
      </c>
      <c r="D91" s="94">
        <v>0</v>
      </c>
      <c r="E91" s="83" t="s">
        <v>623</v>
      </c>
      <c r="F91" s="88"/>
      <c r="G91" s="89"/>
    </row>
    <row r="92" spans="1:7">
      <c r="A92" s="86"/>
      <c r="B92" s="96" t="s">
        <v>474</v>
      </c>
      <c r="C92" s="100" t="s">
        <v>475</v>
      </c>
      <c r="D92" s="98">
        <v>0</v>
      </c>
      <c r="E92" s="99"/>
      <c r="G92" s="86"/>
    </row>
    <row r="93" spans="1:7">
      <c r="A93" s="86"/>
      <c r="B93" s="100" t="s">
        <v>476</v>
      </c>
      <c r="C93" s="100" t="s">
        <v>477</v>
      </c>
      <c r="D93" s="103">
        <v>449841</v>
      </c>
      <c r="E93" s="197"/>
      <c r="F93" s="827"/>
      <c r="G93" s="86"/>
    </row>
    <row r="94" spans="1:7">
      <c r="B94" s="100" t="s">
        <v>478</v>
      </c>
      <c r="C94" s="100" t="s">
        <v>479</v>
      </c>
      <c r="D94" s="104">
        <v>4309937</v>
      </c>
      <c r="E94" s="197"/>
      <c r="F94" s="827"/>
      <c r="G94" s="86"/>
    </row>
    <row r="95" spans="1:7">
      <c r="B95" s="100" t="s">
        <v>480</v>
      </c>
      <c r="C95" s="100" t="s">
        <v>481</v>
      </c>
      <c r="D95" s="101">
        <v>18448012</v>
      </c>
      <c r="E95" s="99"/>
      <c r="F95" s="827"/>
      <c r="G95" s="86"/>
    </row>
    <row r="96" spans="1:7" ht="19.899999999999999" customHeight="1">
      <c r="B96" s="951" t="s">
        <v>482</v>
      </c>
      <c r="C96" s="952"/>
      <c r="D96" s="952"/>
      <c r="E96" s="953"/>
      <c r="F96" s="827"/>
    </row>
    <row r="97" spans="1:7">
      <c r="B97" s="91" t="s">
        <v>483</v>
      </c>
      <c r="C97" s="92" t="s">
        <v>484</v>
      </c>
      <c r="D97" s="105">
        <v>0.2092418413431214</v>
      </c>
      <c r="E97" s="83" t="s">
        <v>624</v>
      </c>
      <c r="F97" s="828"/>
    </row>
    <row r="98" spans="1:7">
      <c r="B98" s="91" t="s">
        <v>485</v>
      </c>
      <c r="C98" s="91" t="s">
        <v>486</v>
      </c>
      <c r="D98" s="105">
        <v>0.2092418413431214</v>
      </c>
      <c r="E98" s="83" t="s">
        <v>625</v>
      </c>
      <c r="F98" s="828"/>
    </row>
    <row r="99" spans="1:7">
      <c r="B99" s="91" t="s">
        <v>487</v>
      </c>
      <c r="C99" s="91" t="s">
        <v>488</v>
      </c>
      <c r="D99" s="105">
        <v>0.23362609477920981</v>
      </c>
      <c r="E99" s="83" t="s">
        <v>489</v>
      </c>
      <c r="F99" s="828"/>
    </row>
    <row r="100" spans="1:7" ht="24">
      <c r="B100" s="91" t="s">
        <v>490</v>
      </c>
      <c r="C100" s="92" t="s">
        <v>2057</v>
      </c>
      <c r="D100" s="105">
        <v>0.1394</v>
      </c>
      <c r="E100" s="83" t="s">
        <v>626</v>
      </c>
      <c r="F100" s="828"/>
    </row>
    <row r="101" spans="1:7">
      <c r="B101" s="91" t="s">
        <v>491</v>
      </c>
      <c r="C101" s="92" t="s">
        <v>492</v>
      </c>
      <c r="D101" s="105">
        <v>2.4999983738085166E-2</v>
      </c>
      <c r="E101" s="83"/>
      <c r="F101" s="828"/>
    </row>
    <row r="102" spans="1:7">
      <c r="B102" s="91" t="s">
        <v>493</v>
      </c>
      <c r="C102" s="91" t="s">
        <v>494</v>
      </c>
      <c r="D102" s="105">
        <v>1.8499987966183021E-2</v>
      </c>
      <c r="E102" s="83"/>
      <c r="F102" s="828"/>
    </row>
    <row r="103" spans="1:7" s="86" customFormat="1">
      <c r="A103" s="89"/>
      <c r="B103" s="91" t="s">
        <v>495</v>
      </c>
      <c r="C103" s="91" t="s">
        <v>496</v>
      </c>
      <c r="D103" s="105">
        <v>2.99999804857022E-2</v>
      </c>
      <c r="E103" s="83"/>
      <c r="F103" s="828"/>
      <c r="G103" s="89"/>
    </row>
    <row r="104" spans="1:7" ht="24">
      <c r="B104" s="91" t="s">
        <v>497</v>
      </c>
      <c r="C104" s="95" t="s">
        <v>498</v>
      </c>
      <c r="D104" s="105">
        <v>9.999993495234066E-3</v>
      </c>
      <c r="E104" s="83"/>
      <c r="F104" s="828"/>
    </row>
    <row r="105" spans="1:7" ht="24">
      <c r="A105" s="86"/>
      <c r="B105" s="91" t="s">
        <v>2059</v>
      </c>
      <c r="C105" s="95" t="s">
        <v>2058</v>
      </c>
      <c r="D105" s="105">
        <v>1.09E-2</v>
      </c>
      <c r="E105" s="83"/>
      <c r="F105" s="828"/>
    </row>
    <row r="106" spans="1:7" ht="24">
      <c r="B106" s="91" t="s">
        <v>499</v>
      </c>
      <c r="C106" s="95" t="s">
        <v>500</v>
      </c>
      <c r="D106" s="105">
        <v>0.13419998859497706</v>
      </c>
      <c r="E106" s="83" t="s">
        <v>501</v>
      </c>
      <c r="F106" s="828"/>
    </row>
    <row r="107" spans="1:7">
      <c r="B107" s="179" t="s">
        <v>595</v>
      </c>
      <c r="C107" s="180"/>
      <c r="D107" s="180"/>
      <c r="E107" s="192"/>
      <c r="F107" s="827"/>
      <c r="G107" s="86"/>
    </row>
    <row r="108" spans="1:7" s="86" customFormat="1" ht="48">
      <c r="A108" s="89"/>
      <c r="B108" s="91" t="s">
        <v>502</v>
      </c>
      <c r="C108" s="95" t="s">
        <v>503</v>
      </c>
      <c r="D108" s="94">
        <v>16052</v>
      </c>
      <c r="E108" s="83" t="s">
        <v>627</v>
      </c>
      <c r="F108" s="827"/>
      <c r="G108" s="89"/>
    </row>
    <row r="109" spans="1:7" ht="48">
      <c r="B109" s="91" t="s">
        <v>504</v>
      </c>
      <c r="C109" s="92" t="s">
        <v>505</v>
      </c>
      <c r="D109" s="93">
        <v>0</v>
      </c>
      <c r="E109" s="83" t="s">
        <v>628</v>
      </c>
    </row>
    <row r="110" spans="1:7">
      <c r="A110" s="86"/>
      <c r="B110" s="91" t="s">
        <v>506</v>
      </c>
      <c r="C110" s="106" t="s">
        <v>394</v>
      </c>
      <c r="D110" s="93"/>
      <c r="E110" s="83"/>
    </row>
    <row r="111" spans="1:7" ht="36">
      <c r="B111" s="91" t="s">
        <v>507</v>
      </c>
      <c r="C111" s="92" t="s">
        <v>508</v>
      </c>
      <c r="D111" s="94">
        <v>0</v>
      </c>
      <c r="E111" s="83" t="s">
        <v>629</v>
      </c>
    </row>
    <row r="112" spans="1:7">
      <c r="B112" s="951" t="s">
        <v>509</v>
      </c>
      <c r="C112" s="952"/>
      <c r="D112" s="952"/>
      <c r="E112" s="953"/>
      <c r="G112" s="86"/>
    </row>
    <row r="113" spans="1:7" s="86" customFormat="1" ht="38.25" customHeight="1">
      <c r="A113" s="89"/>
      <c r="B113" s="91" t="s">
        <v>510</v>
      </c>
      <c r="C113" s="92" t="s">
        <v>511</v>
      </c>
      <c r="D113" s="94">
        <v>0</v>
      </c>
      <c r="E113" s="83" t="s">
        <v>485</v>
      </c>
      <c r="F113" s="88"/>
      <c r="G113" s="89"/>
    </row>
    <row r="114" spans="1:7" ht="24" customHeight="1">
      <c r="B114" s="91" t="s">
        <v>512</v>
      </c>
      <c r="C114" s="95" t="s">
        <v>513</v>
      </c>
      <c r="D114" s="94">
        <v>0</v>
      </c>
      <c r="E114" s="83" t="s">
        <v>485</v>
      </c>
    </row>
    <row r="115" spans="1:7" ht="24" customHeight="1">
      <c r="A115" s="86"/>
      <c r="B115" s="91" t="s">
        <v>514</v>
      </c>
      <c r="C115" s="92" t="s">
        <v>515</v>
      </c>
      <c r="D115" s="94" t="s">
        <v>1122</v>
      </c>
      <c r="E115" s="83" t="s">
        <v>485</v>
      </c>
    </row>
    <row r="116" spans="1:7" ht="24" customHeight="1">
      <c r="B116" s="91" t="s">
        <v>516</v>
      </c>
      <c r="C116" s="95" t="s">
        <v>517</v>
      </c>
      <c r="D116" s="94">
        <v>0</v>
      </c>
      <c r="E116" s="83" t="s">
        <v>485</v>
      </c>
    </row>
    <row r="117" spans="1:7" ht="24" customHeight="1">
      <c r="B117" s="954" t="s">
        <v>642</v>
      </c>
      <c r="C117" s="955"/>
      <c r="D117" s="955"/>
      <c r="E117" s="956"/>
      <c r="G117" s="86"/>
    </row>
    <row r="118" spans="1:7" ht="24" customHeight="1">
      <c r="B118" s="91" t="s">
        <v>518</v>
      </c>
      <c r="C118" s="95" t="s">
        <v>519</v>
      </c>
      <c r="D118" s="94">
        <v>0</v>
      </c>
      <c r="E118" s="83" t="s">
        <v>520</v>
      </c>
      <c r="F118" s="829"/>
    </row>
    <row r="119" spans="1:7" ht="24" customHeight="1">
      <c r="B119" s="91" t="s">
        <v>521</v>
      </c>
      <c r="C119" s="95" t="s">
        <v>522</v>
      </c>
      <c r="D119" s="94">
        <v>0</v>
      </c>
      <c r="E119" s="83" t="s">
        <v>520</v>
      </c>
      <c r="F119" s="829"/>
    </row>
    <row r="120" spans="1:7" ht="24">
      <c r="B120" s="91" t="s">
        <v>523</v>
      </c>
      <c r="C120" s="95" t="s">
        <v>524</v>
      </c>
      <c r="D120" s="94">
        <v>0</v>
      </c>
      <c r="E120" s="83" t="s">
        <v>525</v>
      </c>
      <c r="F120" s="829"/>
    </row>
    <row r="121" spans="1:7" ht="24">
      <c r="B121" s="91" t="s">
        <v>526</v>
      </c>
      <c r="C121" s="95" t="s">
        <v>527</v>
      </c>
      <c r="D121" s="94">
        <v>0</v>
      </c>
      <c r="E121" s="83" t="s">
        <v>525</v>
      </c>
      <c r="F121" s="829"/>
    </row>
    <row r="122" spans="1:7" ht="24">
      <c r="B122" s="91" t="s">
        <v>528</v>
      </c>
      <c r="C122" s="95" t="s">
        <v>529</v>
      </c>
      <c r="D122" s="94">
        <v>0</v>
      </c>
      <c r="E122" s="83" t="s">
        <v>530</v>
      </c>
      <c r="F122" s="829"/>
    </row>
    <row r="123" spans="1:7" s="84" customFormat="1" ht="24">
      <c r="A123" s="89"/>
      <c r="B123" s="91" t="s">
        <v>531</v>
      </c>
      <c r="C123" s="95" t="s">
        <v>532</v>
      </c>
      <c r="D123" s="94">
        <v>0</v>
      </c>
      <c r="E123" s="83" t="s">
        <v>530</v>
      </c>
      <c r="F123" s="829"/>
      <c r="G123" s="89"/>
    </row>
    <row r="125" spans="1:7">
      <c r="A125" s="84"/>
    </row>
    <row r="127" spans="1:7" ht="12.75" customHeight="1">
      <c r="B127" s="84"/>
      <c r="C127" s="84"/>
      <c r="D127" s="84"/>
      <c r="E127" s="196"/>
      <c r="G127" s="85"/>
    </row>
  </sheetData>
  <customSheetViews>
    <customSheetView guid="{CA1DE4BE-C006-4405-B064-304EE6CCACF1}" fitToPage="1">
      <selection activeCell="L130" sqref="L130"/>
      <pageMargins left="0.70866141732283472" right="0.70866141732283472" top="0.74803149606299213" bottom="0.74803149606299213" header="0.31496062992125984" footer="0.31496062992125984"/>
      <pageSetup paperSize="8" scale="53" fitToHeight="24" orientation="portrait" r:id="rId1"/>
    </customSheetView>
    <customSheetView guid="{DB462ED3-28DC-47D7-98F7-CED01F66E2C7}" fitToPage="1" topLeftCell="A206">
      <selection activeCell="B219" sqref="B219:C219"/>
      <pageMargins left="0.70866141732283472" right="0.70866141732283472" top="0.74803149606299213" bottom="0.74803149606299213" header="0.31496062992125984" footer="0.31496062992125984"/>
      <pageSetup paperSize="8" scale="53" fitToHeight="24" orientation="portrait" r:id="rId2"/>
    </customSheetView>
    <customSheetView guid="{697182B0-1BEF-4A85-93A0-596802852AF2}" fitToPage="1" topLeftCell="A206">
      <selection activeCell="B219" sqref="B219:C219"/>
      <pageMargins left="0.70866141732283472" right="0.70866141732283472" top="0.74803149606299213" bottom="0.74803149606299213" header="0.31496062992125984" footer="0.31496062992125984"/>
      <pageSetup paperSize="8" scale="53" fitToHeight="24" orientation="portrait" r:id="rId3"/>
    </customSheetView>
    <customSheetView guid="{931AA63B-6827-4BF4-8E25-ED232A88A09C}" fitToPage="1">
      <selection activeCell="I151" sqref="I151"/>
      <pageMargins left="0.70866141732283472" right="0.70866141732283472" top="0.74803149606299213" bottom="0.74803149606299213" header="0.31496062992125984" footer="0.31496062992125984"/>
      <pageSetup paperSize="8" scale="72" fitToHeight="24" orientation="portrait" r:id="rId4"/>
    </customSheetView>
    <customSheetView guid="{3AD1D9CC-D162-4119-AFCC-0AF9105FB248}" fitToPage="1">
      <selection activeCell="D20" sqref="D20"/>
      <pageMargins left="0.70866141732283472" right="0.70866141732283472" top="0.74803149606299213" bottom="0.74803149606299213" header="0.31496062992125984" footer="0.31496062992125984"/>
      <pageSetup paperSize="8" scale="53" fitToHeight="24" orientation="portrait" r:id="rId5"/>
    </customSheetView>
    <customSheetView guid="{7CCD1884-1631-4809-8751-AE0939C32419}" fitToPage="1">
      <selection activeCell="G20" sqref="G20"/>
      <pageMargins left="0.70866141732283472" right="0.70866141732283472" top="0.74803149606299213" bottom="0.74803149606299213" header="0.31496062992125984" footer="0.31496062992125984"/>
      <pageSetup paperSize="8" scale="72" fitToHeight="24" orientation="portrait" r:id="rId6"/>
    </customSheetView>
    <customSheetView guid="{D2C72E70-F766-4D56-9E10-3C91A63BB7F3}" fitToPage="1">
      <selection activeCell="C8" sqref="C8"/>
      <pageMargins left="0.70866141732283472" right="0.70866141732283472" top="0.74803149606299213" bottom="0.74803149606299213" header="0.31496062992125984" footer="0.31496062992125984"/>
      <pageSetup paperSize="8" scale="53" fitToHeight="24" orientation="portrait" r:id="rId7"/>
    </customSheetView>
    <customSheetView guid="{A7B3A108-9CF6-4687-9321-110D304B17B9}" fitToPage="1">
      <selection activeCell="I151" sqref="I151"/>
      <pageMargins left="0.70866141732283472" right="0.70866141732283472" top="0.74803149606299213" bottom="0.74803149606299213" header="0.31496062992125984" footer="0.31496062992125984"/>
      <pageSetup paperSize="8" scale="72" fitToHeight="24" orientation="portrait" r:id="rId8"/>
    </customSheetView>
    <customSheetView guid="{D3393B8E-C3CB-4E3A-976E-E4CD065299F0}" fitToPage="1" topLeftCell="E100">
      <selection activeCell="F5" sqref="F5:I109"/>
      <pageMargins left="0.70866141732283472" right="0.70866141732283472" top="0.74803149606299213" bottom="0.74803149606299213" header="0.31496062992125984" footer="0.31496062992125984"/>
      <pageSetup paperSize="8" scale="53" fitToHeight="24" orientation="portrait" r:id="rId9"/>
    </customSheetView>
    <customSheetView guid="{B3153F5C-CAD5-4C41-96F3-3BC56052414C}" fitToPage="1" topLeftCell="A103">
      <selection activeCell="R282" sqref="R282"/>
      <pageMargins left="0.70866141732283472" right="0.70866141732283472" top="0.74803149606299213" bottom="0.74803149606299213" header="0.31496062992125984" footer="0.31496062992125984"/>
      <pageSetup paperSize="8" scale="72" fitToHeight="24" orientation="portrait" r:id="rId10"/>
    </customSheetView>
    <customSheetView guid="{FB7DEBE1-1047-4BE4-82FD-4BCA0CA8DD58}" fitToPage="1" topLeftCell="A127">
      <selection activeCell="A5" sqref="A5:E146"/>
      <pageMargins left="0.70866141732283472" right="0.70866141732283472" top="0.74803149606299213" bottom="0.74803149606299213" header="0.31496062992125984" footer="0.31496062992125984"/>
      <pageSetup paperSize="8" scale="72" fitToHeight="24" orientation="portrait" r:id="rId11"/>
    </customSheetView>
    <customSheetView guid="{8A1326BD-F0AB-414F-9F91-C2BB94CC9C17}" fitToPage="1" topLeftCell="A274">
      <selection activeCell="A153" sqref="A153:E294"/>
      <pageMargins left="0.70866141732283472" right="0.70866141732283472" top="0.74803149606299213" bottom="0.74803149606299213" header="0.31496062992125984" footer="0.31496062992125984"/>
      <pageSetup paperSize="8" scale="72" fitToHeight="24" orientation="portrait" r:id="rId12"/>
    </customSheetView>
    <customSheetView guid="{F0048D33-26BA-4893-8BCC-88CEF82FEBB6}" fitToPage="1">
      <selection activeCell="K6" sqref="K6"/>
      <pageMargins left="0.70866141732283472" right="0.70866141732283472" top="0.74803149606299213" bottom="0.74803149606299213" header="0.31496062992125984" footer="0.31496062992125984"/>
      <pageSetup paperSize="8" scale="72" fitToHeight="24" orientation="portrait" r:id="rId13"/>
    </customSheetView>
    <customSheetView guid="{0780CBEB-AF66-401E-9AFD-5F77700585BC}" fitToPage="1" topLeftCell="A49">
      <selection activeCell="A51" sqref="A51"/>
      <pageMargins left="0.70866141732283472" right="0.70866141732283472" top="0.74803149606299213" bottom="0.74803149606299213" header="0.31496062992125984" footer="0.31496062992125984"/>
      <pageSetup paperSize="8" scale="72" fitToHeight="24" orientation="portrait" r:id="rId14"/>
    </customSheetView>
    <customSheetView guid="{F536E858-E5B2-4B36-88FC-BE776803F921}" fitToPage="1" topLeftCell="A154">
      <selection activeCell="P156" sqref="P156"/>
      <pageMargins left="0.70866141732283472" right="0.70866141732283472" top="0.74803149606299213" bottom="0.74803149606299213" header="0.31496062992125984" footer="0.31496062992125984"/>
      <pageSetup paperSize="8" scale="72" fitToHeight="24" orientation="portrait" r:id="rId15"/>
    </customSheetView>
    <customSheetView guid="{70E7FFDC-983F-46F7-B68F-0BE0A8C942E0}" fitToPage="1" topLeftCell="A129">
      <selection activeCell="G138" sqref="G138"/>
      <pageMargins left="0.70866141732283472" right="0.70866141732283472" top="0.74803149606299213" bottom="0.74803149606299213" header="0.31496062992125984" footer="0.31496062992125984"/>
      <pageSetup paperSize="8" scale="54" fitToHeight="24" orientation="portrait" r:id="rId16"/>
    </customSheetView>
    <customSheetView guid="{F277ACEF-9FF8-431F-8537-DE60B790AA4F}" fitToPage="1">
      <selection activeCell="A51" sqref="A51"/>
      <pageMargins left="0.70866141732283472" right="0.70866141732283472" top="0.74803149606299213" bottom="0.74803149606299213" header="0.31496062992125984" footer="0.31496062992125984"/>
      <pageSetup paperSize="8" scale="72" fitToHeight="24" orientation="portrait" r:id="rId17"/>
    </customSheetView>
    <customSheetView guid="{7CA1DEE6-746E-4947-9BED-24AAED6E8B57}" fitToPage="1" topLeftCell="A185">
      <selection activeCell="B200" sqref="B200"/>
      <pageMargins left="0.70866141732283472" right="0.70866141732283472" top="0.74803149606299213" bottom="0.74803149606299213" header="0.31496062992125984" footer="0.31496062992125984"/>
      <pageSetup paperSize="8" scale="53" fitToHeight="24" orientation="portrait" r:id="rId18"/>
    </customSheetView>
    <customSheetView guid="{CFC92B1C-D4F2-414F-8F12-92F529035B08}" fitToPage="1" topLeftCell="A31">
      <selection activeCell="D5" sqref="D5"/>
      <pageMargins left="0.70866141732283472" right="0.70866141732283472" top="0.74803149606299213" bottom="0.74803149606299213" header="0.31496062992125984" footer="0.31496062992125984"/>
      <pageSetup paperSize="8" scale="45" fitToHeight="24" orientation="portrait" r:id="rId19"/>
    </customSheetView>
    <customSheetView guid="{FD092655-EBEC-4730-9895-1567D9B70D5F}" fitToPage="1">
      <selection activeCell="I151" sqref="I151"/>
      <pageMargins left="0.70866141732283472" right="0.70866141732283472" top="0.74803149606299213" bottom="0.74803149606299213" header="0.31496062992125984" footer="0.31496062992125984"/>
      <pageSetup paperSize="8" scale="72" fitToHeight="24" orientation="portrait" r:id="rId20"/>
    </customSheetView>
    <customSheetView guid="{59094C18-3CB5-482F-AA6A-9C313A318EBB}" fitToPage="1">
      <selection activeCell="A136" sqref="A136:XFD136"/>
      <pageMargins left="0.70866141732283472" right="0.70866141732283472" top="0.74803149606299213" bottom="0.74803149606299213" header="0.31496062992125984" footer="0.31496062992125984"/>
      <pageSetup paperSize="8" scale="53" fitToHeight="24" orientation="portrait" r:id="rId21"/>
    </customSheetView>
    <customSheetView guid="{21329C76-F86B-400D-B8F5-F75B383E5B14}" fitToPage="1">
      <selection activeCell="L130" sqref="L130"/>
      <pageMargins left="0.70866141732283472" right="0.70866141732283472" top="0.74803149606299213" bottom="0.74803149606299213" header="0.31496062992125984" footer="0.31496062992125984"/>
      <pageSetup paperSize="8" scale="53" fitToHeight="24" orientation="portrait" r:id="rId22"/>
    </customSheetView>
    <customSheetView guid="{08462586-B7E0-434D-B6F4-B2B21EAA5D46}" fitToPage="1">
      <selection activeCell="L130" sqref="L130"/>
      <pageMargins left="0.70866141732283472" right="0.70866141732283472" top="0.74803149606299213" bottom="0.74803149606299213" header="0.31496062992125984" footer="0.31496062992125984"/>
      <pageSetup paperSize="8" scale="53" fitToHeight="24" orientation="portrait" r:id="rId23"/>
    </customSheetView>
    <customSheetView guid="{D37F8A47-E42F-4741-BE8D-5D961F7BB394}" fitToPage="1">
      <selection activeCell="F17" sqref="F17"/>
      <pageMargins left="0.70866141732283472" right="0.70866141732283472" top="0.74803149606299213" bottom="0.74803149606299213" header="0.31496062992125984" footer="0.31496062992125984"/>
      <pageSetup paperSize="8" scale="53" fitToHeight="24" orientation="portrait" r:id="rId24"/>
    </customSheetView>
    <customSheetView guid="{5DDDA852-2807-4645-BC75-EBD4EF3323A7}" fitToPage="1" topLeftCell="E1">
      <selection activeCell="G5" sqref="G5"/>
      <pageMargins left="0.70866141732283472" right="0.70866141732283472" top="0.74803149606299213" bottom="0.74803149606299213" header="0.31496062992125984" footer="0.31496062992125984"/>
      <pageSetup paperSize="8" scale="53" fitToHeight="24" orientation="portrait" r:id="rId25"/>
    </customSheetView>
    <customSheetView guid="{51337751-BEAF-43F3-8CC9-400B99E751E8}" fitToPage="1">
      <selection activeCell="L130" sqref="L130"/>
      <pageMargins left="0.70866141732283472" right="0.70866141732283472" top="0.74803149606299213" bottom="0.74803149606299213" header="0.31496062992125984" footer="0.31496062992125984"/>
      <pageSetup paperSize="8" scale="46" fitToHeight="24" orientation="portrait" r:id="rId26"/>
    </customSheetView>
    <customSheetView guid="{3FCB7B24-049F-4685-83CB-5231093E0117}" showPageBreaks="1" fitToPage="1" topLeftCell="C18">
      <selection activeCell="N23" sqref="N23"/>
      <pageMargins left="0.70866141732283472" right="0.70866141732283472" top="0.74803149606299213" bottom="0.74803149606299213" header="0.31496062992125984" footer="0.31496062992125984"/>
      <pageSetup paperSize="8" scale="53" fitToHeight="24" orientation="portrait" r:id="rId27"/>
    </customSheetView>
  </customSheetViews>
  <mergeCells count="10">
    <mergeCell ref="D11:E11"/>
    <mergeCell ref="B24:E24"/>
    <mergeCell ref="B55:E55"/>
    <mergeCell ref="B117:E117"/>
    <mergeCell ref="B96:E96"/>
    <mergeCell ref="B112:E112"/>
    <mergeCell ref="B65:E65"/>
    <mergeCell ref="B75:E75"/>
    <mergeCell ref="B84:E84"/>
    <mergeCell ref="B12:C12"/>
  </mergeCells>
  <phoneticPr fontId="81" type="noConversion"/>
  <pageMargins left="0.70866141732283472" right="0.70866141732283472" top="0.74803149606299213" bottom="0.74803149606299213" header="0.31496062992125984" footer="0.31496062992125984"/>
  <pageSetup paperSize="8" scale="53" fitToHeight="24" orientation="portrait" r:id="rId28"/>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theme="9"/>
  </sheetPr>
  <dimension ref="A1:D26"/>
  <sheetViews>
    <sheetView showGridLines="0" workbookViewId="0">
      <selection activeCell="A9" sqref="A9"/>
    </sheetView>
  </sheetViews>
  <sheetFormatPr defaultColWidth="9.140625" defaultRowHeight="12"/>
  <cols>
    <col min="1" max="1" width="17.7109375" style="7" bestFit="1" customWidth="1"/>
    <col min="2" max="2" width="9.140625" style="7"/>
    <col min="3" max="3" width="55.140625" style="7" customWidth="1"/>
    <col min="4" max="4" width="12.7109375" style="7" customWidth="1"/>
    <col min="5" max="16384" width="9.140625" style="7"/>
  </cols>
  <sheetData>
    <row r="1" spans="1:4" ht="24.75" customHeight="1">
      <c r="A1" s="628" t="str">
        <f>HYPERLINK("#INDEX!A2","back to index page")</f>
        <v>back to index page</v>
      </c>
    </row>
    <row r="9" spans="1:4" ht="24.75" customHeight="1">
      <c r="B9" s="517" t="s">
        <v>1270</v>
      </c>
      <c r="C9" s="518"/>
      <c r="D9" s="518"/>
    </row>
    <row r="10" spans="1:4">
      <c r="B10" s="47"/>
      <c r="C10" s="50"/>
      <c r="D10" s="50"/>
    </row>
    <row r="11" spans="1:4" ht="12.75" customHeight="1">
      <c r="B11" s="143"/>
      <c r="C11" s="1097" t="s">
        <v>50</v>
      </c>
      <c r="D11" s="1097"/>
    </row>
    <row r="12" spans="1:4" ht="24">
      <c r="B12" s="141"/>
      <c r="C12" s="142"/>
      <c r="D12" s="795" t="s">
        <v>182</v>
      </c>
    </row>
    <row r="13" spans="1:4">
      <c r="B13" s="141"/>
      <c r="C13" s="142"/>
      <c r="D13" s="36" t="s">
        <v>31</v>
      </c>
    </row>
    <row r="14" spans="1:4" ht="24">
      <c r="B14" s="4" t="s">
        <v>158</v>
      </c>
      <c r="C14" s="24" t="s">
        <v>200</v>
      </c>
      <c r="D14" s="166">
        <v>32697928</v>
      </c>
    </row>
    <row r="15" spans="1:4">
      <c r="B15" s="4" t="s">
        <v>159</v>
      </c>
      <c r="C15" s="132" t="s">
        <v>201</v>
      </c>
      <c r="D15" s="166">
        <v>2669</v>
      </c>
    </row>
    <row r="16" spans="1:4">
      <c r="B16" s="4" t="s">
        <v>160</v>
      </c>
      <c r="C16" s="132" t="s">
        <v>202</v>
      </c>
      <c r="D16" s="166">
        <v>32695259</v>
      </c>
    </row>
    <row r="17" spans="2:4">
      <c r="B17" s="4" t="s">
        <v>161</v>
      </c>
      <c r="C17" s="132" t="s">
        <v>123</v>
      </c>
      <c r="D17" s="166">
        <v>390980</v>
      </c>
    </row>
    <row r="18" spans="2:4">
      <c r="B18" s="4" t="s">
        <v>162</v>
      </c>
      <c r="C18" s="132" t="s">
        <v>203</v>
      </c>
      <c r="D18" s="166">
        <v>9041789</v>
      </c>
    </row>
    <row r="19" spans="2:4" ht="24">
      <c r="B19" s="4" t="s">
        <v>163</v>
      </c>
      <c r="C19" s="132" t="s">
        <v>204</v>
      </c>
      <c r="D19" s="166">
        <v>321620</v>
      </c>
    </row>
    <row r="20" spans="2:4">
      <c r="B20" s="4" t="s">
        <v>164</v>
      </c>
      <c r="C20" s="4" t="s">
        <v>118</v>
      </c>
      <c r="D20" s="166">
        <v>2063998</v>
      </c>
    </row>
    <row r="21" spans="2:4">
      <c r="B21" s="4" t="s">
        <v>165</v>
      </c>
      <c r="C21" s="4" t="s">
        <v>205</v>
      </c>
      <c r="D21" s="166">
        <v>7127233</v>
      </c>
    </row>
    <row r="22" spans="2:4">
      <c r="B22" s="4" t="s">
        <v>166</v>
      </c>
      <c r="C22" s="4" t="s">
        <v>206</v>
      </c>
      <c r="D22" s="166">
        <v>6189593</v>
      </c>
    </row>
    <row r="23" spans="2:4">
      <c r="B23" s="4" t="s">
        <v>167</v>
      </c>
      <c r="C23" s="4" t="s">
        <v>207</v>
      </c>
      <c r="D23" s="166">
        <v>5871259</v>
      </c>
    </row>
    <row r="24" spans="2:4">
      <c r="B24" s="4" t="s">
        <v>168</v>
      </c>
      <c r="C24" s="4" t="s">
        <v>122</v>
      </c>
      <c r="D24" s="166">
        <v>251308</v>
      </c>
    </row>
    <row r="25" spans="2:4" ht="24">
      <c r="B25" s="4" t="s">
        <v>169</v>
      </c>
      <c r="C25" s="140" t="s">
        <v>208</v>
      </c>
      <c r="D25" s="166">
        <v>1437479</v>
      </c>
    </row>
    <row r="26" spans="2:4">
      <c r="B26" s="144"/>
    </row>
  </sheetData>
  <customSheetViews>
    <customSheetView guid="{CA1DE4BE-C006-4405-B064-304EE6CCACF1}">
      <selection sqref="A1:C1"/>
      <pageMargins left="0.7" right="0.7" top="0.75" bottom="0.75" header="0.3" footer="0.3"/>
      <pageSetup paperSize="9" orientation="portrait" r:id="rId1"/>
    </customSheetView>
    <customSheetView guid="{DB462ED3-28DC-47D7-98F7-CED01F66E2C7}">
      <selection sqref="A1:C1"/>
      <pageMargins left="0.7" right="0.7" top="0.75" bottom="0.75" header="0.3" footer="0.3"/>
      <pageSetup paperSize="9" orientation="portrait" r:id="rId2"/>
    </customSheetView>
    <customSheetView guid="{697182B0-1BEF-4A85-93A0-596802852AF2}">
      <selection sqref="A1:C1"/>
      <pageMargins left="0.7" right="0.7" top="0.75" bottom="0.75" header="0.3" footer="0.3"/>
      <pageSetup paperSize="9" orientation="portrait" r:id="rId3"/>
    </customSheetView>
    <customSheetView guid="{931AA63B-6827-4BF4-8E25-ED232A88A09C}">
      <selection activeCell="G14" sqref="G14"/>
      <pageMargins left="0.7" right="0.7" top="0.75" bottom="0.75" header="0.3" footer="0.3"/>
    </customSheetView>
    <customSheetView guid="{3AD1D9CC-D162-4119-AFCC-0AF9105FB248}">
      <selection sqref="A1:C1"/>
      <pageMargins left="0.7" right="0.7" top="0.75" bottom="0.75" header="0.3" footer="0.3"/>
      <pageSetup paperSize="9" orientation="portrait" r:id="rId4"/>
    </customSheetView>
    <customSheetView guid="{7CCD1884-1631-4809-8751-AE0939C32419}">
      <selection sqref="A1:C1"/>
      <pageMargins left="0.7" right="0.7" top="0.75" bottom="0.75" header="0.3" footer="0.3"/>
    </customSheetView>
    <customSheetView guid="{D2C72E70-F766-4D56-9E10-3C91A63BB7F3}">
      <selection activeCell="B32" sqref="B32"/>
      <pageMargins left="0.7" right="0.7" top="0.75" bottom="0.75" header="0.3" footer="0.3"/>
      <pageSetup paperSize="9" orientation="portrait" r:id="rId5"/>
    </customSheetView>
    <customSheetView guid="{A7B3A108-9CF6-4687-9321-110D304B17B9}">
      <selection activeCell="G14" sqref="G14"/>
      <pageMargins left="0.7" right="0.7" top="0.75" bottom="0.75" header="0.3" footer="0.3"/>
    </customSheetView>
    <customSheetView guid="{D3393B8E-C3CB-4E3A-976E-E4CD065299F0}" topLeftCell="A31">
      <selection activeCell="F8" sqref="F8:H21"/>
      <pageMargins left="0.7" right="0.7" top="0.75" bottom="0.75" header="0.3" footer="0.3"/>
      <pageSetup paperSize="9" orientation="portrait" r:id="rId6"/>
    </customSheetView>
    <customSheetView guid="{B3153F5C-CAD5-4C41-96F3-3BC56052414C}" topLeftCell="A21">
      <selection activeCell="A28" sqref="A28:C41"/>
      <pageMargins left="0.7" right="0.7" top="0.75" bottom="0.75" header="0.3" footer="0.3"/>
    </customSheetView>
    <customSheetView guid="{FB7DEBE1-1047-4BE4-82FD-4BCA0CA8DD58}" topLeftCell="A28">
      <selection activeCell="G33" sqref="G33"/>
      <pageMargins left="0.7" right="0.7" top="0.75" bottom="0.75" header="0.3" footer="0.3"/>
    </customSheetView>
    <customSheetView guid="{8A1326BD-F0AB-414F-9F91-C2BB94CC9C17}" topLeftCell="A13">
      <selection activeCell="J37" sqref="J37"/>
      <pageMargins left="0.7" right="0.7" top="0.75" bottom="0.75" header="0.3" footer="0.3"/>
    </customSheetView>
    <customSheetView guid="{F0048D33-26BA-4893-8BCC-88CEF82FEBB6}">
      <selection activeCell="F8" sqref="F8:H21"/>
      <pageMargins left="0.7" right="0.7" top="0.75" bottom="0.75" header="0.3" footer="0.3"/>
    </customSheetView>
    <customSheetView guid="{0780CBEB-AF66-401E-9AFD-5F77700585BC}">
      <selection activeCell="F3" sqref="F3"/>
      <pageMargins left="0.7" right="0.7" top="0.75" bottom="0.75" header="0.3" footer="0.3"/>
    </customSheetView>
    <customSheetView guid="{F536E858-E5B2-4B36-88FC-BE776803F921}">
      <selection activeCell="G14" sqref="G14"/>
      <pageMargins left="0.7" right="0.7" top="0.75" bottom="0.75" header="0.3" footer="0.3"/>
    </customSheetView>
    <customSheetView guid="{70E7FFDC-983F-46F7-B68F-0BE0A8C942E0}" topLeftCell="A4">
      <selection activeCell="A8" sqref="A8:C21"/>
      <pageMargins left="0.7" right="0.7" top="0.75" bottom="0.75" header="0.3" footer="0.3"/>
      <pageSetup paperSize="9" orientation="portrait" r:id="rId7"/>
    </customSheetView>
    <customSheetView guid="{F277ACEF-9FF8-431F-8537-DE60B790AA4F}">
      <selection activeCell="G21" sqref="G21"/>
      <pageMargins left="0.7" right="0.7" top="0.75" bottom="0.75" header="0.3" footer="0.3"/>
    </customSheetView>
    <customSheetView guid="{7CA1DEE6-746E-4947-9BED-24AAED6E8B57}">
      <selection activeCell="D27" sqref="D27"/>
      <pageMargins left="0.7" right="0.7" top="0.75" bottom="0.75" header="0.3" footer="0.3"/>
      <pageSetup paperSize="9" orientation="portrait" r:id="rId8"/>
    </customSheetView>
    <customSheetView guid="{CFC92B1C-D4F2-414F-8F12-92F529035B08}">
      <selection activeCell="E13" sqref="E13"/>
      <pageMargins left="0.7" right="0.7" top="0.75" bottom="0.75" header="0.3" footer="0.3"/>
      <pageSetup paperSize="9" orientation="portrait" r:id="rId9"/>
    </customSheetView>
    <customSheetView guid="{FD092655-EBEC-4730-9895-1567D9B70D5F}">
      <selection activeCell="G14" sqref="G14"/>
      <pageMargins left="0.7" right="0.7" top="0.75" bottom="0.75" header="0.3" footer="0.3"/>
    </customSheetView>
    <customSheetView guid="{59094C18-3CB5-482F-AA6A-9C313A318EBB}">
      <selection sqref="A1:C1"/>
      <pageMargins left="0.7" right="0.7" top="0.75" bottom="0.75" header="0.3" footer="0.3"/>
      <pageSetup paperSize="9" orientation="portrait" r:id="rId10"/>
    </customSheetView>
    <customSheetView guid="{21329C76-F86B-400D-B8F5-F75B383E5B14}">
      <selection sqref="A1:C1"/>
      <pageMargins left="0.7" right="0.7" top="0.75" bottom="0.75" header="0.3" footer="0.3"/>
      <pageSetup paperSize="9" orientation="portrait" r:id="rId11"/>
    </customSheetView>
    <customSheetView guid="{08462586-B7E0-434D-B6F4-B2B21EAA5D46}">
      <selection sqref="A1:C1"/>
      <pageMargins left="0.7" right="0.7" top="0.75" bottom="0.75" header="0.3" footer="0.3"/>
      <pageSetup paperSize="9" orientation="portrait" r:id="rId12"/>
    </customSheetView>
    <customSheetView guid="{D37F8A47-E42F-4741-BE8D-5D961F7BB394}">
      <selection activeCell="E17" sqref="E17"/>
      <pageMargins left="0.7" right="0.7" top="0.75" bottom="0.75" header="0.3" footer="0.3"/>
      <pageSetup paperSize="9" orientation="portrait" r:id="rId13"/>
    </customSheetView>
    <customSheetView guid="{5DDDA852-2807-4645-BC75-EBD4EF3323A7}">
      <selection activeCell="N21" sqref="N21"/>
      <pageMargins left="0.7" right="0.7" top="0.75" bottom="0.75" header="0.3" footer="0.3"/>
      <pageSetup paperSize="9" orientation="portrait" r:id="rId14"/>
    </customSheetView>
    <customSheetView guid="{51337751-BEAF-43F3-8CC9-400B99E751E8}" topLeftCell="A19">
      <selection activeCell="D35" sqref="D35"/>
      <pageMargins left="0.7" right="0.7" top="0.75" bottom="0.75" header="0.3" footer="0.3"/>
      <pageSetup paperSize="9" orientation="portrait" r:id="rId15"/>
    </customSheetView>
    <customSheetView guid="{3FCB7B24-049F-4685-83CB-5231093E0117}" showPageBreaks="1" topLeftCell="B1">
      <selection activeCell="D4" sqref="D4"/>
      <pageMargins left="0.7" right="0.7" top="0.75" bottom="0.75" header="0.3" footer="0.3"/>
      <pageSetup paperSize="9" orientation="portrait" r:id="rId16"/>
    </customSheetView>
  </customSheetViews>
  <mergeCells count="1">
    <mergeCell ref="C11:D11"/>
  </mergeCells>
  <pageMargins left="0.7" right="0.7" top="0.75" bottom="0.75" header="0.3" footer="0.3"/>
  <pageSetup paperSize="9" orientation="portrait" r:id="rId17"/>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9"/>
  </sheetPr>
  <dimension ref="A1:D16"/>
  <sheetViews>
    <sheetView showGridLines="0" workbookViewId="0">
      <selection activeCell="A9" sqref="A9"/>
    </sheetView>
  </sheetViews>
  <sheetFormatPr defaultColWidth="9.140625" defaultRowHeight="12"/>
  <cols>
    <col min="1" max="1" width="17.7109375" style="3" bestFit="1" customWidth="1"/>
    <col min="2" max="2" width="11.5703125" style="3" customWidth="1"/>
    <col min="3" max="3" width="38.85546875" style="3" bestFit="1" customWidth="1"/>
    <col min="4" max="4" width="10.42578125" style="5" bestFit="1" customWidth="1"/>
    <col min="5" max="16384" width="9.140625" style="3"/>
  </cols>
  <sheetData>
    <row r="1" spans="1:4" ht="24.75" customHeight="1">
      <c r="A1" s="625" t="str">
        <f>HYPERLINK("#INDEX!A2","back to index page")</f>
        <v>back to index page</v>
      </c>
      <c r="C1" s="5"/>
      <c r="D1" s="3"/>
    </row>
    <row r="5" spans="1:4">
      <c r="B5" s="47"/>
    </row>
    <row r="9" spans="1:4" ht="24.75" customHeight="1">
      <c r="B9" s="517" t="s">
        <v>2027</v>
      </c>
      <c r="C9" s="518"/>
      <c r="D9" s="546"/>
    </row>
    <row r="11" spans="1:4" ht="12.75" customHeight="1">
      <c r="B11" s="29"/>
      <c r="C11" s="967" t="s">
        <v>566</v>
      </c>
      <c r="D11" s="959"/>
    </row>
    <row r="12" spans="1:4">
      <c r="B12" s="796"/>
      <c r="C12" s="796"/>
      <c r="D12" s="154" t="s">
        <v>582</v>
      </c>
    </row>
    <row r="13" spans="1:4">
      <c r="B13" s="153" t="s">
        <v>574</v>
      </c>
      <c r="C13" s="147"/>
      <c r="D13" s="150" t="s">
        <v>31</v>
      </c>
    </row>
    <row r="14" spans="1:4">
      <c r="B14" s="348" t="s">
        <v>275</v>
      </c>
      <c r="C14" s="147" t="s">
        <v>583</v>
      </c>
      <c r="D14" s="349">
        <v>18448012</v>
      </c>
    </row>
    <row r="15" spans="1:4">
      <c r="B15" s="348" t="s">
        <v>276</v>
      </c>
      <c r="C15" s="147" t="s">
        <v>584</v>
      </c>
      <c r="D15" s="350">
        <v>1.8499987966183021E-2</v>
      </c>
    </row>
    <row r="16" spans="1:4">
      <c r="B16" s="348" t="s">
        <v>277</v>
      </c>
      <c r="C16" s="147" t="s">
        <v>585</v>
      </c>
      <c r="D16" s="349">
        <v>341288</v>
      </c>
    </row>
  </sheetData>
  <customSheetViews>
    <customSheetView guid="{CA1DE4BE-C006-4405-B064-304EE6CCACF1}">
      <selection activeCell="C8" sqref="C8"/>
      <pageMargins left="0.7" right="0.7" top="0.75" bottom="0.75" header="0.3" footer="0.3"/>
      <pageSetup paperSize="9" orientation="portrait" r:id="rId1"/>
    </customSheetView>
    <customSheetView guid="{DB462ED3-28DC-47D7-98F7-CED01F66E2C7}">
      <selection activeCell="C8" sqref="C8"/>
      <pageMargins left="0.7" right="0.7" top="0.75" bottom="0.75" header="0.3" footer="0.3"/>
      <pageSetup paperSize="9" orientation="portrait" r:id="rId2"/>
    </customSheetView>
    <customSheetView guid="{697182B0-1BEF-4A85-93A0-596802852AF2}">
      <selection activeCell="C8" sqref="C8"/>
      <pageMargins left="0.7" right="0.7" top="0.75" bottom="0.75" header="0.3" footer="0.3"/>
      <pageSetup paperSize="9" orientation="portrait" r:id="rId3"/>
    </customSheetView>
    <customSheetView guid="{931AA63B-6827-4BF4-8E25-ED232A88A09C}">
      <selection activeCell="C8" sqref="C8"/>
      <pageMargins left="0.7" right="0.7" top="0.75" bottom="0.75" header="0.3" footer="0.3"/>
    </customSheetView>
    <customSheetView guid="{3AD1D9CC-D162-4119-AFCC-0AF9105FB248}">
      <selection activeCell="C31" sqref="C31"/>
      <pageMargins left="0.7" right="0.7" top="0.75" bottom="0.75" header="0.3" footer="0.3"/>
    </customSheetView>
    <customSheetView guid="{7CCD1884-1631-4809-8751-AE0939C32419}">
      <selection activeCell="E26" sqref="E26"/>
      <pageMargins left="0.7" right="0.7" top="0.75" bottom="0.75" header="0.3" footer="0.3"/>
    </customSheetView>
    <customSheetView guid="{D2C72E70-F766-4D56-9E10-3C91A63BB7F3}">
      <selection activeCell="B22" sqref="B22"/>
      <pageMargins left="0.7" right="0.7" top="0.75" bottom="0.75" header="0.3" footer="0.3"/>
      <pageSetup paperSize="9" orientation="portrait" r:id="rId4"/>
    </customSheetView>
    <customSheetView guid="{A7B3A108-9CF6-4687-9321-110D304B17B9}">
      <selection activeCell="H25" sqref="H25"/>
      <pageMargins left="0.7" right="0.7" top="0.75" bottom="0.75" header="0.3" footer="0.3"/>
    </customSheetView>
    <customSheetView guid="{D3393B8E-C3CB-4E3A-976E-E4CD065299F0}">
      <selection activeCell="G5" sqref="G5:I10"/>
      <pageMargins left="0.7" right="0.7" top="0.75" bottom="0.75" header="0.3" footer="0.3"/>
    </customSheetView>
    <customSheetView guid="{B3153F5C-CAD5-4C41-96F3-3BC56052414C}" topLeftCell="A7">
      <selection activeCell="A15" sqref="A15:C20"/>
      <pageMargins left="0.7" right="0.7" top="0.75" bottom="0.75" header="0.3" footer="0.3"/>
    </customSheetView>
    <customSheetView guid="{FB7DEBE1-1047-4BE4-82FD-4BCA0CA8DD58}">
      <selection activeCell="D12" sqref="D12"/>
      <pageMargins left="0.7" right="0.7" top="0.75" bottom="0.75" header="0.3" footer="0.3"/>
    </customSheetView>
    <customSheetView guid="{8A1326BD-F0AB-414F-9F91-C2BB94CC9C17}">
      <selection activeCell="H25" sqref="H25"/>
      <pageMargins left="0.7" right="0.7" top="0.75" bottom="0.75" header="0.3" footer="0.3"/>
    </customSheetView>
    <customSheetView guid="{F0048D33-26BA-4893-8BCC-88CEF82FEBB6}">
      <selection activeCell="H38" sqref="H38"/>
      <pageMargins left="0.7" right="0.7" top="0.75" bottom="0.75" header="0.3" footer="0.3"/>
      <pageSetup paperSize="9" orientation="portrait" r:id="rId5"/>
    </customSheetView>
    <customSheetView guid="{0780CBEB-AF66-401E-9AFD-5F77700585BC}">
      <selection activeCell="B39" sqref="B39"/>
      <pageMargins left="0.7" right="0.7" top="0.75" bottom="0.75" header="0.3" footer="0.3"/>
    </customSheetView>
    <customSheetView guid="{F536E858-E5B2-4B36-88FC-BE776803F921}">
      <selection activeCell="C8" sqref="C8"/>
      <pageMargins left="0.7" right="0.7" top="0.75" bottom="0.75" header="0.3" footer="0.3"/>
    </customSheetView>
    <customSheetView guid="{70E7FFDC-983F-46F7-B68F-0BE0A8C942E0}">
      <selection activeCell="B19" sqref="B19"/>
      <pageMargins left="0.7" right="0.7" top="0.75" bottom="0.75" header="0.3" footer="0.3"/>
    </customSheetView>
    <customSheetView guid="{F277ACEF-9FF8-431F-8537-DE60B790AA4F}">
      <selection activeCell="B26" sqref="B26"/>
      <pageMargins left="0.7" right="0.7" top="0.75" bottom="0.75" header="0.3" footer="0.3"/>
    </customSheetView>
    <customSheetView guid="{7CA1DEE6-746E-4947-9BED-24AAED6E8B57}">
      <selection activeCell="B25" sqref="B25"/>
      <pageMargins left="0.7" right="0.7" top="0.75" bottom="0.75" header="0.3" footer="0.3"/>
      <pageSetup paperSize="9" orientation="portrait" r:id="rId6"/>
    </customSheetView>
    <customSheetView guid="{CFC92B1C-D4F2-414F-8F12-92F529035B08}">
      <selection activeCell="C31" sqref="C31"/>
      <pageMargins left="0.7" right="0.7" top="0.75" bottom="0.75" header="0.3" footer="0.3"/>
      <pageSetup paperSize="9" orientation="portrait" r:id="rId7"/>
    </customSheetView>
    <customSheetView guid="{FD092655-EBEC-4730-9895-1567D9B70D5F}">
      <selection activeCell="C8" sqref="C8"/>
      <pageMargins left="0.7" right="0.7" top="0.75" bottom="0.75" header="0.3" footer="0.3"/>
    </customSheetView>
    <customSheetView guid="{59094C18-3CB5-482F-AA6A-9C313A318EBB}">
      <selection activeCell="C8" sqref="C8"/>
      <pageMargins left="0.7" right="0.7" top="0.75" bottom="0.75" header="0.3" footer="0.3"/>
      <pageSetup paperSize="9" orientation="portrait" r:id="rId8"/>
    </customSheetView>
    <customSheetView guid="{21329C76-F86B-400D-B8F5-F75B383E5B14}">
      <selection activeCell="C8" sqref="C8"/>
      <pageMargins left="0.7" right="0.7" top="0.75" bottom="0.75" header="0.3" footer="0.3"/>
      <pageSetup paperSize="9" orientation="portrait" r:id="rId9"/>
    </customSheetView>
    <customSheetView guid="{08462586-B7E0-434D-B6F4-B2B21EAA5D46}">
      <selection activeCell="C8" sqref="C8"/>
      <pageMargins left="0.7" right="0.7" top="0.75" bottom="0.75" header="0.3" footer="0.3"/>
      <pageSetup paperSize="9" orientation="portrait" r:id="rId10"/>
    </customSheetView>
    <customSheetView guid="{D37F8A47-E42F-4741-BE8D-5D961F7BB394}">
      <selection activeCell="D4" sqref="D4"/>
      <pageMargins left="0.7" right="0.7" top="0.75" bottom="0.75" header="0.3" footer="0.3"/>
      <pageSetup paperSize="9" orientation="portrait" r:id="rId11"/>
    </customSheetView>
    <customSheetView guid="{5DDDA852-2807-4645-BC75-EBD4EF3323A7}">
      <selection activeCell="E26" sqref="E26"/>
      <pageMargins left="0.7" right="0.7" top="0.75" bottom="0.75" header="0.3" footer="0.3"/>
      <pageSetup paperSize="9" orientation="portrait" r:id="rId12"/>
    </customSheetView>
    <customSheetView guid="{51337751-BEAF-43F3-8CC9-400B99E751E8}">
      <selection activeCell="B4" sqref="B4"/>
      <pageMargins left="0.7" right="0.7" top="0.75" bottom="0.75" header="0.3" footer="0.3"/>
      <pageSetup paperSize="9" orientation="portrait" r:id="rId13"/>
    </customSheetView>
    <customSheetView guid="{3FCB7B24-049F-4685-83CB-5231093E0117}" showPageBreaks="1">
      <selection activeCell="D4" sqref="D4"/>
      <pageMargins left="0.7" right="0.7" top="0.75" bottom="0.75" header="0.3" footer="0.3"/>
      <pageSetup paperSize="9" orientation="portrait" r:id="rId14"/>
    </customSheetView>
  </customSheetViews>
  <mergeCells count="1">
    <mergeCell ref="C11:D11"/>
  </mergeCells>
  <pageMargins left="0.7" right="0.7" top="0.75" bottom="0.75" header="0.3" footer="0.3"/>
  <pageSetup paperSize="9" orientation="portrait" r:id="rId1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9"/>
  </sheetPr>
  <dimension ref="A1:P229"/>
  <sheetViews>
    <sheetView showGridLines="0" topLeftCell="A49" workbookViewId="0">
      <selection activeCell="M27" sqref="M27"/>
    </sheetView>
  </sheetViews>
  <sheetFormatPr defaultColWidth="9.140625" defaultRowHeight="12"/>
  <cols>
    <col min="1" max="1" width="17.7109375" style="3" bestFit="1" customWidth="1"/>
    <col min="2" max="2" width="10.85546875" style="3" customWidth="1"/>
    <col min="3" max="3" width="17.42578125" style="3" bestFit="1" customWidth="1"/>
    <col min="4" max="4" width="16.5703125" style="3" bestFit="1" customWidth="1"/>
    <col min="5" max="5" width="14" style="3" customWidth="1"/>
    <col min="6" max="6" width="11.140625" style="3" customWidth="1"/>
    <col min="7" max="9" width="9.140625" style="3"/>
    <col min="10" max="10" width="12.140625" style="3" customWidth="1"/>
    <col min="11" max="15" width="9.140625" style="3"/>
    <col min="16" max="16" width="25.140625" style="3" bestFit="1" customWidth="1"/>
    <col min="17" max="16384" width="9.140625" style="3"/>
  </cols>
  <sheetData>
    <row r="1" spans="1:16" ht="24.75" customHeight="1">
      <c r="A1" s="625" t="str">
        <f>HYPERLINK("#INDEX!A2","back to index page")</f>
        <v>back to index page</v>
      </c>
    </row>
    <row r="8" spans="1:16">
      <c r="D8" s="44"/>
      <c r="E8" s="44"/>
      <c r="F8" s="44"/>
      <c r="G8" s="44"/>
      <c r="H8" s="44"/>
      <c r="I8" s="44"/>
      <c r="J8" s="44"/>
      <c r="K8" s="44"/>
      <c r="L8" s="44"/>
    </row>
    <row r="9" spans="1:16" ht="24.75" customHeight="1">
      <c r="B9" s="1100" t="s">
        <v>2028</v>
      </c>
      <c r="C9" s="1100"/>
      <c r="D9" s="1100"/>
      <c r="E9" s="1100"/>
      <c r="F9" s="1100"/>
      <c r="G9" s="1100"/>
      <c r="H9" s="1100"/>
      <c r="I9" s="1100"/>
      <c r="J9" s="1100"/>
      <c r="K9" s="1100"/>
      <c r="L9" s="1100"/>
    </row>
    <row r="12" spans="1:16" ht="12.75" customHeight="1">
      <c r="D12" s="44"/>
      <c r="E12" s="44"/>
      <c r="F12" s="44"/>
      <c r="G12" s="44"/>
      <c r="H12" s="44"/>
      <c r="I12" s="959" t="s">
        <v>566</v>
      </c>
      <c r="J12" s="959"/>
      <c r="K12" s="959"/>
      <c r="L12" s="959"/>
    </row>
    <row r="13" spans="1:16" ht="36" customHeight="1">
      <c r="B13" s="1102" t="s">
        <v>574</v>
      </c>
      <c r="C13" s="1104"/>
      <c r="D13" s="1098" t="s">
        <v>586</v>
      </c>
      <c r="E13" s="1098" t="s">
        <v>587</v>
      </c>
      <c r="F13" s="1098" t="s">
        <v>1519</v>
      </c>
      <c r="G13" s="1106" t="s">
        <v>575</v>
      </c>
      <c r="H13" s="1107"/>
      <c r="I13" s="1108"/>
      <c r="J13" s="1101" t="s">
        <v>1165</v>
      </c>
      <c r="K13" s="1098" t="s">
        <v>576</v>
      </c>
      <c r="L13" s="1098" t="s">
        <v>577</v>
      </c>
    </row>
    <row r="14" spans="1:16" ht="62.45" customHeight="1">
      <c r="B14" s="1103"/>
      <c r="C14" s="1105"/>
      <c r="D14" s="1099"/>
      <c r="E14" s="1099"/>
      <c r="F14" s="1099"/>
      <c r="G14" s="152" t="s">
        <v>578</v>
      </c>
      <c r="H14" s="152" t="s">
        <v>579</v>
      </c>
      <c r="I14" s="152" t="s">
        <v>63</v>
      </c>
      <c r="J14" s="1099"/>
      <c r="K14" s="1099"/>
      <c r="L14" s="1099"/>
      <c r="P14" s="944" t="s">
        <v>2200</v>
      </c>
    </row>
    <row r="15" spans="1:16" s="149" customFormat="1">
      <c r="B15" s="147"/>
      <c r="C15" s="147"/>
      <c r="D15" s="148" t="s">
        <v>31</v>
      </c>
      <c r="E15" s="148" t="s">
        <v>1520</v>
      </c>
      <c r="F15" s="148" t="s">
        <v>1144</v>
      </c>
      <c r="G15" s="148" t="s">
        <v>1145</v>
      </c>
      <c r="H15" s="148" t="s">
        <v>1146</v>
      </c>
      <c r="I15" s="148" t="s">
        <v>1249</v>
      </c>
      <c r="J15" s="148" t="s">
        <v>1250</v>
      </c>
      <c r="K15" s="148" t="s">
        <v>1251</v>
      </c>
      <c r="L15" s="148" t="s">
        <v>1252</v>
      </c>
      <c r="P15" s="943" t="s">
        <v>80</v>
      </c>
    </row>
    <row r="16" spans="1:16">
      <c r="B16" s="207" t="s">
        <v>275</v>
      </c>
      <c r="C16" s="4" t="s">
        <v>580</v>
      </c>
      <c r="D16" s="208"/>
      <c r="E16" s="208"/>
      <c r="F16" s="208"/>
      <c r="G16" s="208"/>
      <c r="H16" s="208"/>
      <c r="I16" s="208"/>
      <c r="J16" s="208"/>
      <c r="K16" s="208"/>
      <c r="L16" s="208"/>
      <c r="P16" s="943" t="s">
        <v>750</v>
      </c>
    </row>
    <row r="17" spans="2:16">
      <c r="B17" s="4"/>
      <c r="C17" s="209" t="s">
        <v>64</v>
      </c>
      <c r="D17" s="173">
        <v>20550221</v>
      </c>
      <c r="E17" s="210">
        <v>0</v>
      </c>
      <c r="F17" s="210">
        <v>20550221</v>
      </c>
      <c r="G17" s="211">
        <v>1165790</v>
      </c>
      <c r="H17" s="210">
        <v>0</v>
      </c>
      <c r="I17" s="211">
        <v>1165790</v>
      </c>
      <c r="J17" s="211">
        <v>14572381</v>
      </c>
      <c r="K17" s="347">
        <v>0.90069999999999995</v>
      </c>
      <c r="L17" s="212">
        <v>0.02</v>
      </c>
      <c r="P17" s="943" t="s">
        <v>680</v>
      </c>
    </row>
    <row r="18" spans="2:16">
      <c r="B18" s="4"/>
      <c r="C18" s="209" t="s">
        <v>72</v>
      </c>
      <c r="D18" s="173">
        <v>582710</v>
      </c>
      <c r="E18" s="210">
        <v>0</v>
      </c>
      <c r="F18" s="210">
        <v>582710</v>
      </c>
      <c r="G18" s="211">
        <v>46613</v>
      </c>
      <c r="H18" s="210">
        <v>0</v>
      </c>
      <c r="I18" s="211">
        <v>46613</v>
      </c>
      <c r="J18" s="211">
        <v>582666</v>
      </c>
      <c r="K18" s="347">
        <v>3.5999999999999997E-2</v>
      </c>
      <c r="L18" s="212">
        <v>5.0000000000000001E-3</v>
      </c>
      <c r="P18" s="943" t="s">
        <v>81</v>
      </c>
    </row>
    <row r="19" spans="2:16">
      <c r="B19" s="4"/>
      <c r="C19" s="209" t="s">
        <v>69</v>
      </c>
      <c r="D19" s="173">
        <v>398486</v>
      </c>
      <c r="E19" s="210">
        <v>0</v>
      </c>
      <c r="F19" s="210">
        <v>398486</v>
      </c>
      <c r="G19" s="211">
        <v>31734</v>
      </c>
      <c r="H19" s="210">
        <v>0</v>
      </c>
      <c r="I19" s="211">
        <v>31734</v>
      </c>
      <c r="J19" s="211">
        <v>396669</v>
      </c>
      <c r="K19" s="347">
        <v>2.4500000000000001E-2</v>
      </c>
      <c r="L19" s="212">
        <v>0.01</v>
      </c>
      <c r="P19" s="943" t="s">
        <v>748</v>
      </c>
    </row>
    <row r="20" spans="2:16">
      <c r="B20" s="4"/>
      <c r="C20" s="209" t="s">
        <v>67</v>
      </c>
      <c r="D20" s="173">
        <v>394430</v>
      </c>
      <c r="E20" s="210">
        <v>0</v>
      </c>
      <c r="F20" s="210">
        <v>394430</v>
      </c>
      <c r="G20" s="210">
        <v>6413</v>
      </c>
      <c r="H20" s="210">
        <v>0</v>
      </c>
      <c r="I20" s="211">
        <v>6413</v>
      </c>
      <c r="J20" s="211">
        <v>80163</v>
      </c>
      <c r="K20" s="347">
        <v>5.0000000000000001E-3</v>
      </c>
      <c r="L20" s="212">
        <v>0</v>
      </c>
      <c r="P20" s="943" t="s">
        <v>83</v>
      </c>
    </row>
    <row r="21" spans="2:16">
      <c r="B21" s="4"/>
      <c r="C21" s="209" t="s">
        <v>103</v>
      </c>
      <c r="D21" s="173">
        <v>332437</v>
      </c>
      <c r="E21" s="210">
        <v>0</v>
      </c>
      <c r="F21" s="210">
        <v>332437</v>
      </c>
      <c r="G21" s="210">
        <v>26228</v>
      </c>
      <c r="H21" s="210">
        <v>0</v>
      </c>
      <c r="I21" s="211">
        <v>26228</v>
      </c>
      <c r="J21" s="211">
        <v>327848</v>
      </c>
      <c r="K21" s="347">
        <v>2.0299999999999999E-2</v>
      </c>
      <c r="L21" s="212">
        <v>0</v>
      </c>
      <c r="P21" s="943" t="s">
        <v>638</v>
      </c>
    </row>
    <row r="22" spans="2:16">
      <c r="B22" s="4"/>
      <c r="C22" s="209" t="s">
        <v>89</v>
      </c>
      <c r="D22" s="173">
        <v>65649</v>
      </c>
      <c r="E22" s="210">
        <v>0</v>
      </c>
      <c r="F22" s="210">
        <v>65649</v>
      </c>
      <c r="G22" s="210">
        <v>1336</v>
      </c>
      <c r="H22" s="210">
        <v>0</v>
      </c>
      <c r="I22" s="211">
        <v>1336</v>
      </c>
      <c r="J22" s="211">
        <v>16703</v>
      </c>
      <c r="K22" s="347">
        <v>1E-3</v>
      </c>
      <c r="L22" s="212">
        <v>0</v>
      </c>
      <c r="P22" s="943" t="s">
        <v>638</v>
      </c>
    </row>
    <row r="23" spans="2:16">
      <c r="B23" s="4"/>
      <c r="C23" s="209" t="s">
        <v>589</v>
      </c>
      <c r="D23" s="173">
        <v>60697</v>
      </c>
      <c r="E23" s="210">
        <v>0</v>
      </c>
      <c r="F23" s="210">
        <v>60697</v>
      </c>
      <c r="G23" s="211">
        <v>2443</v>
      </c>
      <c r="H23" s="210">
        <v>0</v>
      </c>
      <c r="I23" s="211">
        <v>2443</v>
      </c>
      <c r="J23" s="211">
        <v>30538</v>
      </c>
      <c r="K23" s="347">
        <v>1.9E-3</v>
      </c>
      <c r="L23" s="212">
        <v>0</v>
      </c>
      <c r="P23" s="943" t="s">
        <v>82</v>
      </c>
    </row>
    <row r="24" spans="2:16">
      <c r="B24" s="4"/>
      <c r="C24" s="209" t="s">
        <v>68</v>
      </c>
      <c r="D24" s="173">
        <v>30272</v>
      </c>
      <c r="E24" s="210">
        <v>0</v>
      </c>
      <c r="F24" s="210">
        <v>30272</v>
      </c>
      <c r="G24" s="210">
        <v>2207</v>
      </c>
      <c r="H24" s="210">
        <v>0</v>
      </c>
      <c r="I24" s="211">
        <v>2207</v>
      </c>
      <c r="J24" s="211">
        <v>27590</v>
      </c>
      <c r="K24" s="347">
        <v>1.6999999999999999E-3</v>
      </c>
      <c r="L24" s="212">
        <v>0</v>
      </c>
      <c r="P24" s="943" t="s">
        <v>661</v>
      </c>
    </row>
    <row r="25" spans="2:16">
      <c r="B25" s="4"/>
      <c r="C25" s="209" t="s">
        <v>71</v>
      </c>
      <c r="D25" s="173">
        <v>27751</v>
      </c>
      <c r="E25" s="210">
        <v>0</v>
      </c>
      <c r="F25" s="210">
        <v>27751</v>
      </c>
      <c r="G25" s="210">
        <v>2055</v>
      </c>
      <c r="H25" s="210">
        <v>0</v>
      </c>
      <c r="I25" s="211">
        <v>2055</v>
      </c>
      <c r="J25" s="211">
        <v>25690</v>
      </c>
      <c r="K25" s="347">
        <v>1.6000000000000001E-3</v>
      </c>
      <c r="L25" s="212">
        <v>0.01</v>
      </c>
      <c r="P25" s="943" t="s">
        <v>749</v>
      </c>
    </row>
    <row r="26" spans="2:16">
      <c r="B26" s="4"/>
      <c r="C26" s="209" t="s">
        <v>979</v>
      </c>
      <c r="D26" s="173">
        <v>25634</v>
      </c>
      <c r="E26" s="210">
        <v>0</v>
      </c>
      <c r="F26" s="210">
        <v>25634</v>
      </c>
      <c r="G26" s="210">
        <v>1884</v>
      </c>
      <c r="H26" s="210">
        <v>0</v>
      </c>
      <c r="I26" s="211">
        <v>1884</v>
      </c>
      <c r="J26" s="211">
        <v>23550</v>
      </c>
      <c r="K26" s="347">
        <v>1.5E-3</v>
      </c>
      <c r="L26" s="212">
        <v>0</v>
      </c>
      <c r="P26" s="943" t="s">
        <v>294</v>
      </c>
    </row>
    <row r="27" spans="2:16">
      <c r="B27" s="4"/>
      <c r="C27" s="209" t="s">
        <v>85</v>
      </c>
      <c r="D27" s="173">
        <v>22193</v>
      </c>
      <c r="E27" s="210">
        <v>0</v>
      </c>
      <c r="F27" s="210">
        <v>22193</v>
      </c>
      <c r="G27" s="211">
        <v>1755</v>
      </c>
      <c r="H27" s="210">
        <v>0</v>
      </c>
      <c r="I27" s="211">
        <v>1755</v>
      </c>
      <c r="J27" s="211">
        <v>21934</v>
      </c>
      <c r="K27" s="347">
        <v>1.4E-3</v>
      </c>
      <c r="L27" s="212">
        <v>0</v>
      </c>
      <c r="P27" s="943" t="s">
        <v>84</v>
      </c>
    </row>
    <row r="28" spans="2:16">
      <c r="B28" s="4"/>
      <c r="C28" s="209" t="s">
        <v>106</v>
      </c>
      <c r="D28" s="173">
        <v>15687</v>
      </c>
      <c r="E28" s="210">
        <v>0</v>
      </c>
      <c r="F28" s="210">
        <v>15687</v>
      </c>
      <c r="G28" s="210">
        <v>1026</v>
      </c>
      <c r="H28" s="210">
        <v>0</v>
      </c>
      <c r="I28" s="211">
        <v>1026</v>
      </c>
      <c r="J28" s="211">
        <v>12820</v>
      </c>
      <c r="K28" s="347">
        <v>8.0000000000000004E-4</v>
      </c>
      <c r="L28" s="212">
        <v>0</v>
      </c>
      <c r="P28" s="943" t="s">
        <v>73</v>
      </c>
    </row>
    <row r="29" spans="2:16">
      <c r="B29" s="4"/>
      <c r="C29" s="209" t="s">
        <v>94</v>
      </c>
      <c r="D29" s="173">
        <v>8909</v>
      </c>
      <c r="E29" s="210">
        <v>0</v>
      </c>
      <c r="F29" s="210">
        <v>8909</v>
      </c>
      <c r="G29" s="210">
        <v>404</v>
      </c>
      <c r="H29" s="210">
        <v>0</v>
      </c>
      <c r="I29" s="211">
        <v>404</v>
      </c>
      <c r="J29" s="211">
        <v>5052</v>
      </c>
      <c r="K29" s="347">
        <v>2.9999999999999997E-4</v>
      </c>
      <c r="L29" s="212">
        <v>5.0000000000000001E-3</v>
      </c>
      <c r="P29" s="943" t="s">
        <v>667</v>
      </c>
    </row>
    <row r="30" spans="2:16">
      <c r="B30" s="4"/>
      <c r="C30" s="209" t="s">
        <v>65</v>
      </c>
      <c r="D30" s="173">
        <v>8389</v>
      </c>
      <c r="E30" s="210">
        <v>0</v>
      </c>
      <c r="F30" s="210">
        <v>8389</v>
      </c>
      <c r="G30" s="210">
        <v>447</v>
      </c>
      <c r="H30" s="210">
        <v>0</v>
      </c>
      <c r="I30" s="211">
        <v>447</v>
      </c>
      <c r="J30" s="211">
        <v>5586</v>
      </c>
      <c r="K30" s="347">
        <v>2.9999999999999997E-4</v>
      </c>
      <c r="L30" s="212">
        <v>7.4999999999999997E-3</v>
      </c>
      <c r="P30" s="943" t="s">
        <v>659</v>
      </c>
    </row>
    <row r="31" spans="2:16">
      <c r="B31" s="4"/>
      <c r="C31" s="209" t="s">
        <v>657</v>
      </c>
      <c r="D31" s="173">
        <v>7737</v>
      </c>
      <c r="E31" s="210">
        <v>0</v>
      </c>
      <c r="F31" s="210">
        <v>7737</v>
      </c>
      <c r="G31" s="210">
        <v>332</v>
      </c>
      <c r="H31" s="210">
        <v>0</v>
      </c>
      <c r="I31" s="211">
        <v>332</v>
      </c>
      <c r="J31" s="211">
        <v>4146</v>
      </c>
      <c r="K31" s="347">
        <v>2.9999999999999997E-4</v>
      </c>
      <c r="L31" s="212">
        <v>0.02</v>
      </c>
      <c r="P31" s="943" t="s">
        <v>668</v>
      </c>
    </row>
    <row r="32" spans="2:16">
      <c r="B32" s="4"/>
      <c r="C32" s="209" t="s">
        <v>70</v>
      </c>
      <c r="D32" s="173">
        <v>7550</v>
      </c>
      <c r="E32" s="210">
        <v>0</v>
      </c>
      <c r="F32" s="210">
        <v>7550</v>
      </c>
      <c r="G32" s="210">
        <v>475</v>
      </c>
      <c r="H32" s="210">
        <v>0</v>
      </c>
      <c r="I32" s="211">
        <v>475</v>
      </c>
      <c r="J32" s="211">
        <v>5940</v>
      </c>
      <c r="K32" s="347">
        <v>4.0000000000000002E-4</v>
      </c>
      <c r="L32" s="212">
        <v>0</v>
      </c>
      <c r="P32" s="943" t="s">
        <v>78</v>
      </c>
    </row>
    <row r="33" spans="2:16">
      <c r="B33" s="4"/>
      <c r="C33" s="209" t="s">
        <v>95</v>
      </c>
      <c r="D33" s="173">
        <v>6748</v>
      </c>
      <c r="E33" s="210">
        <v>0</v>
      </c>
      <c r="F33" s="210">
        <v>6748</v>
      </c>
      <c r="G33" s="211">
        <v>444</v>
      </c>
      <c r="H33" s="210">
        <v>0</v>
      </c>
      <c r="I33" s="211">
        <v>444</v>
      </c>
      <c r="J33" s="211">
        <v>5552</v>
      </c>
      <c r="K33" s="347">
        <v>2.9999999999999997E-4</v>
      </c>
      <c r="L33" s="212">
        <v>0</v>
      </c>
      <c r="P33" s="943" t="s">
        <v>678</v>
      </c>
    </row>
    <row r="34" spans="2:16">
      <c r="B34" s="4"/>
      <c r="C34" s="209" t="s">
        <v>105</v>
      </c>
      <c r="D34" s="173">
        <v>6408</v>
      </c>
      <c r="E34" s="210">
        <v>0</v>
      </c>
      <c r="F34" s="210">
        <v>6408</v>
      </c>
      <c r="G34" s="211">
        <v>491</v>
      </c>
      <c r="H34" s="210">
        <v>0</v>
      </c>
      <c r="I34" s="211">
        <v>491</v>
      </c>
      <c r="J34" s="211">
        <v>6139</v>
      </c>
      <c r="K34" s="347">
        <v>4.0000000000000002E-4</v>
      </c>
      <c r="L34" s="212">
        <v>1.4999999999999999E-2</v>
      </c>
      <c r="P34" s="943" t="s">
        <v>79</v>
      </c>
    </row>
    <row r="35" spans="2:16">
      <c r="B35" s="4"/>
      <c r="C35" s="209" t="s">
        <v>77</v>
      </c>
      <c r="D35" s="173">
        <v>5386</v>
      </c>
      <c r="E35" s="210">
        <v>0</v>
      </c>
      <c r="F35" s="210">
        <v>5386</v>
      </c>
      <c r="G35" s="211">
        <v>185</v>
      </c>
      <c r="H35" s="210">
        <v>0</v>
      </c>
      <c r="I35" s="211">
        <v>185</v>
      </c>
      <c r="J35" s="211">
        <v>2310</v>
      </c>
      <c r="K35" s="347">
        <v>1E-4</v>
      </c>
      <c r="L35" s="212">
        <v>0</v>
      </c>
      <c r="P35" s="943" t="s">
        <v>74</v>
      </c>
    </row>
    <row r="36" spans="2:16">
      <c r="B36" s="4"/>
      <c r="C36" s="209" t="s">
        <v>81</v>
      </c>
      <c r="D36" s="173">
        <v>3489</v>
      </c>
      <c r="E36" s="210">
        <v>0</v>
      </c>
      <c r="F36" s="210">
        <v>3489</v>
      </c>
      <c r="G36" s="210">
        <v>264</v>
      </c>
      <c r="H36" s="210">
        <v>0</v>
      </c>
      <c r="I36" s="211">
        <v>264</v>
      </c>
      <c r="J36" s="211">
        <v>3306</v>
      </c>
      <c r="K36" s="347">
        <v>2.0000000000000001E-4</v>
      </c>
      <c r="L36" s="212">
        <v>0</v>
      </c>
      <c r="P36" s="943" t="s">
        <v>669</v>
      </c>
    </row>
    <row r="37" spans="2:16">
      <c r="B37" s="4"/>
      <c r="C37" s="209" t="s">
        <v>99</v>
      </c>
      <c r="D37" s="173">
        <v>3393</v>
      </c>
      <c r="E37" s="210">
        <v>0</v>
      </c>
      <c r="F37" s="210">
        <v>3393</v>
      </c>
      <c r="G37" s="210">
        <v>271</v>
      </c>
      <c r="H37" s="210">
        <v>0</v>
      </c>
      <c r="I37" s="211">
        <v>271</v>
      </c>
      <c r="J37" s="211">
        <v>3385</v>
      </c>
      <c r="K37" s="347">
        <v>2.0000000000000001E-4</v>
      </c>
      <c r="L37" s="212">
        <v>0.01</v>
      </c>
      <c r="P37" s="943" t="s">
        <v>75</v>
      </c>
    </row>
    <row r="38" spans="2:16">
      <c r="B38" s="4"/>
      <c r="C38" s="209" t="s">
        <v>107</v>
      </c>
      <c r="D38" s="173">
        <v>3321</v>
      </c>
      <c r="E38" s="210">
        <v>0</v>
      </c>
      <c r="F38" s="210">
        <v>3321</v>
      </c>
      <c r="G38" s="210">
        <v>148</v>
      </c>
      <c r="H38" s="210">
        <v>0</v>
      </c>
      <c r="I38" s="211">
        <v>148</v>
      </c>
      <c r="J38" s="211">
        <v>1855</v>
      </c>
      <c r="K38" s="347">
        <v>1E-4</v>
      </c>
      <c r="L38" s="212">
        <v>0</v>
      </c>
      <c r="P38" s="943" t="s">
        <v>292</v>
      </c>
    </row>
    <row r="39" spans="2:16">
      <c r="B39" s="4"/>
      <c r="C39" s="209" t="s">
        <v>87</v>
      </c>
      <c r="D39" s="173">
        <v>3234</v>
      </c>
      <c r="E39" s="210">
        <v>0</v>
      </c>
      <c r="F39" s="210">
        <v>3234</v>
      </c>
      <c r="G39" s="211">
        <v>154</v>
      </c>
      <c r="H39" s="210">
        <v>0</v>
      </c>
      <c r="I39" s="211">
        <v>154</v>
      </c>
      <c r="J39" s="211">
        <v>1922</v>
      </c>
      <c r="K39" s="347">
        <v>1E-4</v>
      </c>
      <c r="L39" s="212">
        <v>0</v>
      </c>
      <c r="P39" s="943" t="s">
        <v>681</v>
      </c>
    </row>
    <row r="40" spans="2:16">
      <c r="B40" s="4"/>
      <c r="C40" s="209" t="s">
        <v>86</v>
      </c>
      <c r="D40" s="173">
        <v>2928</v>
      </c>
      <c r="E40" s="210">
        <v>0</v>
      </c>
      <c r="F40" s="210">
        <v>2928</v>
      </c>
      <c r="G40" s="210">
        <v>117</v>
      </c>
      <c r="H40" s="210">
        <v>0</v>
      </c>
      <c r="I40" s="211">
        <v>117</v>
      </c>
      <c r="J40" s="211">
        <v>1459</v>
      </c>
      <c r="K40" s="347">
        <v>1E-4</v>
      </c>
      <c r="L40" s="212">
        <v>0</v>
      </c>
      <c r="P40" s="943" t="s">
        <v>1384</v>
      </c>
    </row>
    <row r="41" spans="2:16">
      <c r="B41" s="4"/>
      <c r="C41" s="209" t="s">
        <v>66</v>
      </c>
      <c r="D41" s="173">
        <v>2273</v>
      </c>
      <c r="E41" s="210">
        <v>0</v>
      </c>
      <c r="F41" s="210">
        <v>2273</v>
      </c>
      <c r="G41" s="210">
        <v>155</v>
      </c>
      <c r="H41" s="210">
        <v>0</v>
      </c>
      <c r="I41" s="211">
        <v>155</v>
      </c>
      <c r="J41" s="211">
        <v>1941</v>
      </c>
      <c r="K41" s="347">
        <v>1E-4</v>
      </c>
      <c r="L41" s="212">
        <v>0</v>
      </c>
      <c r="P41" s="943" t="s">
        <v>662</v>
      </c>
    </row>
    <row r="42" spans="2:16">
      <c r="B42" s="4"/>
      <c r="C42" s="209" t="s">
        <v>596</v>
      </c>
      <c r="D42" s="173">
        <v>2030</v>
      </c>
      <c r="E42" s="210">
        <v>0</v>
      </c>
      <c r="F42" s="210">
        <v>2030</v>
      </c>
      <c r="G42" s="210">
        <v>108</v>
      </c>
      <c r="H42" s="210">
        <v>0</v>
      </c>
      <c r="I42" s="211">
        <v>108</v>
      </c>
      <c r="J42" s="211">
        <v>1344</v>
      </c>
      <c r="K42" s="347">
        <v>1E-4</v>
      </c>
      <c r="L42" s="212">
        <v>0</v>
      </c>
      <c r="P42" s="943" t="s">
        <v>745</v>
      </c>
    </row>
    <row r="43" spans="2:16">
      <c r="B43" s="4"/>
      <c r="C43" s="209" t="s">
        <v>73</v>
      </c>
      <c r="D43" s="173">
        <v>1671</v>
      </c>
      <c r="E43" s="210">
        <v>0</v>
      </c>
      <c r="F43" s="210">
        <v>1671</v>
      </c>
      <c r="G43" s="211">
        <v>78</v>
      </c>
      <c r="H43" s="210">
        <v>0</v>
      </c>
      <c r="I43" s="211">
        <v>78</v>
      </c>
      <c r="J43" s="211">
        <v>974</v>
      </c>
      <c r="K43" s="347">
        <v>1E-4</v>
      </c>
      <c r="L43" s="212">
        <v>0</v>
      </c>
      <c r="P43" s="943" t="s">
        <v>666</v>
      </c>
    </row>
    <row r="44" spans="2:16">
      <c r="B44" s="4"/>
      <c r="C44" s="209" t="s">
        <v>102</v>
      </c>
      <c r="D44" s="173">
        <v>1557</v>
      </c>
      <c r="E44" s="210">
        <v>0</v>
      </c>
      <c r="F44" s="210">
        <v>1557</v>
      </c>
      <c r="G44" s="210">
        <v>90</v>
      </c>
      <c r="H44" s="210">
        <v>0</v>
      </c>
      <c r="I44" s="211">
        <v>90</v>
      </c>
      <c r="J44" s="211">
        <v>1115</v>
      </c>
      <c r="K44" s="347">
        <v>1E-4</v>
      </c>
      <c r="L44" s="212">
        <v>0</v>
      </c>
      <c r="P44" s="943" t="s">
        <v>293</v>
      </c>
    </row>
    <row r="45" spans="2:16">
      <c r="B45" s="4"/>
      <c r="C45" s="209" t="s">
        <v>296</v>
      </c>
      <c r="D45" s="173">
        <v>1247</v>
      </c>
      <c r="E45" s="210">
        <v>0</v>
      </c>
      <c r="F45" s="210">
        <v>1247</v>
      </c>
      <c r="G45" s="210">
        <v>60</v>
      </c>
      <c r="H45" s="210">
        <v>0</v>
      </c>
      <c r="I45" s="211">
        <v>60</v>
      </c>
      <c r="J45" s="211">
        <v>752</v>
      </c>
      <c r="K45" s="347">
        <v>0</v>
      </c>
      <c r="L45" s="212">
        <v>0.02</v>
      </c>
      <c r="P45" s="943" t="s">
        <v>291</v>
      </c>
    </row>
    <row r="46" spans="2:16">
      <c r="B46" s="4"/>
      <c r="C46" s="209" t="s">
        <v>75</v>
      </c>
      <c r="D46" s="173">
        <v>1079</v>
      </c>
      <c r="E46" s="210">
        <v>0</v>
      </c>
      <c r="F46" s="210">
        <v>1079</v>
      </c>
      <c r="G46" s="210">
        <v>40</v>
      </c>
      <c r="H46" s="210">
        <v>0</v>
      </c>
      <c r="I46" s="211">
        <v>40</v>
      </c>
      <c r="J46" s="211">
        <v>496</v>
      </c>
      <c r="K46" s="347">
        <v>0</v>
      </c>
      <c r="L46" s="212">
        <v>0</v>
      </c>
      <c r="P46" s="943" t="s">
        <v>1381</v>
      </c>
    </row>
    <row r="47" spans="2:16">
      <c r="B47" s="4"/>
      <c r="C47" s="209" t="s">
        <v>104</v>
      </c>
      <c r="D47" s="173">
        <v>1078</v>
      </c>
      <c r="E47" s="210">
        <v>0</v>
      </c>
      <c r="F47" s="210">
        <v>1078</v>
      </c>
      <c r="G47" s="210">
        <v>72</v>
      </c>
      <c r="H47" s="210">
        <v>0</v>
      </c>
      <c r="I47" s="211">
        <v>72</v>
      </c>
      <c r="J47" s="211">
        <v>898</v>
      </c>
      <c r="K47" s="347">
        <v>1E-4</v>
      </c>
      <c r="L47" s="212">
        <v>0.02</v>
      </c>
      <c r="P47" s="943" t="s">
        <v>663</v>
      </c>
    </row>
    <row r="48" spans="2:16">
      <c r="B48" s="4"/>
      <c r="C48" s="209" t="s">
        <v>97</v>
      </c>
      <c r="D48" s="173">
        <v>961</v>
      </c>
      <c r="E48" s="210">
        <v>0</v>
      </c>
      <c r="F48" s="210">
        <v>961</v>
      </c>
      <c r="G48" s="210">
        <v>40</v>
      </c>
      <c r="H48" s="210">
        <v>0</v>
      </c>
      <c r="I48" s="211">
        <v>40</v>
      </c>
      <c r="J48" s="211">
        <v>499</v>
      </c>
      <c r="K48" s="347">
        <v>0</v>
      </c>
      <c r="L48" s="212">
        <v>0.01</v>
      </c>
      <c r="P48" s="943" t="s">
        <v>86</v>
      </c>
    </row>
    <row r="49" spans="2:16">
      <c r="B49" s="4"/>
      <c r="C49" s="209" t="s">
        <v>293</v>
      </c>
      <c r="D49" s="173">
        <v>806</v>
      </c>
      <c r="E49" s="210">
        <v>0</v>
      </c>
      <c r="F49" s="210">
        <v>806</v>
      </c>
      <c r="G49" s="211">
        <v>40</v>
      </c>
      <c r="H49" s="210">
        <v>0</v>
      </c>
      <c r="I49" s="211">
        <v>40</v>
      </c>
      <c r="J49" s="211">
        <v>496</v>
      </c>
      <c r="K49" s="347">
        <v>0</v>
      </c>
      <c r="L49" s="212">
        <v>0</v>
      </c>
      <c r="P49" s="943" t="s">
        <v>88</v>
      </c>
    </row>
    <row r="50" spans="2:16">
      <c r="B50" s="4"/>
      <c r="C50" s="209" t="s">
        <v>681</v>
      </c>
      <c r="D50" s="173">
        <v>776</v>
      </c>
      <c r="E50" s="210">
        <v>0</v>
      </c>
      <c r="F50" s="210">
        <v>776</v>
      </c>
      <c r="G50" s="211">
        <v>32</v>
      </c>
      <c r="H50" s="210">
        <v>0</v>
      </c>
      <c r="I50" s="211">
        <v>32</v>
      </c>
      <c r="J50" s="211">
        <v>400</v>
      </c>
      <c r="K50" s="347">
        <v>0</v>
      </c>
      <c r="L50" s="212">
        <v>0</v>
      </c>
      <c r="P50" s="943" t="s">
        <v>87</v>
      </c>
    </row>
    <row r="51" spans="2:16">
      <c r="B51" s="4"/>
      <c r="C51" s="209" t="s">
        <v>297</v>
      </c>
      <c r="D51" s="173">
        <v>703</v>
      </c>
      <c r="E51" s="210">
        <v>0</v>
      </c>
      <c r="F51" s="210">
        <v>703</v>
      </c>
      <c r="G51" s="211">
        <v>36</v>
      </c>
      <c r="H51" s="210">
        <v>0</v>
      </c>
      <c r="I51" s="211">
        <v>36</v>
      </c>
      <c r="J51" s="211">
        <v>446</v>
      </c>
      <c r="K51" s="347">
        <v>0</v>
      </c>
      <c r="L51" s="212">
        <v>0</v>
      </c>
      <c r="P51" s="943" t="s">
        <v>295</v>
      </c>
    </row>
    <row r="52" spans="2:16">
      <c r="B52" s="4"/>
      <c r="C52" s="209" t="s">
        <v>91</v>
      </c>
      <c r="D52" s="173">
        <v>607</v>
      </c>
      <c r="E52" s="210">
        <v>0</v>
      </c>
      <c r="F52" s="210">
        <v>607</v>
      </c>
      <c r="G52" s="210">
        <v>28</v>
      </c>
      <c r="H52" s="210">
        <v>0</v>
      </c>
      <c r="I52" s="211">
        <v>28</v>
      </c>
      <c r="J52" s="211">
        <v>352</v>
      </c>
      <c r="K52" s="347">
        <v>0</v>
      </c>
      <c r="L52" s="212">
        <v>2.5000000000000001E-2</v>
      </c>
      <c r="P52" s="943" t="s">
        <v>96</v>
      </c>
    </row>
    <row r="53" spans="2:16">
      <c r="B53" s="4"/>
      <c r="C53" s="209" t="s">
        <v>668</v>
      </c>
      <c r="D53" s="173">
        <v>522</v>
      </c>
      <c r="E53" s="210">
        <v>0</v>
      </c>
      <c r="F53" s="210">
        <v>522</v>
      </c>
      <c r="G53" s="210">
        <v>31</v>
      </c>
      <c r="H53" s="210">
        <v>0</v>
      </c>
      <c r="I53" s="211">
        <v>31</v>
      </c>
      <c r="J53" s="211">
        <v>391</v>
      </c>
      <c r="K53" s="347">
        <v>0</v>
      </c>
      <c r="L53" s="212">
        <v>0</v>
      </c>
      <c r="P53" s="943" t="s">
        <v>90</v>
      </c>
    </row>
    <row r="54" spans="2:16">
      <c r="B54" s="4"/>
      <c r="C54" s="209" t="s">
        <v>294</v>
      </c>
      <c r="D54" s="173">
        <v>516</v>
      </c>
      <c r="E54" s="210">
        <v>0</v>
      </c>
      <c r="F54" s="210">
        <v>516</v>
      </c>
      <c r="G54" s="210">
        <v>18</v>
      </c>
      <c r="H54" s="210">
        <v>0</v>
      </c>
      <c r="I54" s="211">
        <v>18</v>
      </c>
      <c r="J54" s="211">
        <v>231</v>
      </c>
      <c r="K54" s="347">
        <v>0</v>
      </c>
      <c r="L54" s="212">
        <v>0</v>
      </c>
      <c r="P54" s="943" t="s">
        <v>296</v>
      </c>
    </row>
    <row r="55" spans="2:16">
      <c r="B55" s="4"/>
      <c r="C55" s="209" t="s">
        <v>112</v>
      </c>
      <c r="D55" s="173">
        <v>451</v>
      </c>
      <c r="E55" s="210">
        <v>0</v>
      </c>
      <c r="F55" s="210">
        <v>451</v>
      </c>
      <c r="G55" s="211">
        <v>30</v>
      </c>
      <c r="H55" s="210">
        <v>0</v>
      </c>
      <c r="I55" s="211">
        <v>30</v>
      </c>
      <c r="J55" s="211">
        <v>379</v>
      </c>
      <c r="K55" s="347">
        <v>0</v>
      </c>
      <c r="L55" s="212">
        <v>0</v>
      </c>
      <c r="P55" s="943" t="s">
        <v>91</v>
      </c>
    </row>
    <row r="56" spans="2:16">
      <c r="B56" s="4"/>
      <c r="C56" s="209" t="s">
        <v>108</v>
      </c>
      <c r="D56" s="173">
        <v>433</v>
      </c>
      <c r="E56" s="210">
        <v>0</v>
      </c>
      <c r="F56" s="210">
        <v>433</v>
      </c>
      <c r="G56" s="210">
        <v>23</v>
      </c>
      <c r="H56" s="210">
        <v>0</v>
      </c>
      <c r="I56" s="211">
        <v>23</v>
      </c>
      <c r="J56" s="211">
        <v>289</v>
      </c>
      <c r="K56" s="347">
        <v>0</v>
      </c>
      <c r="L56" s="212">
        <v>0</v>
      </c>
      <c r="P56" s="943" t="s">
        <v>92</v>
      </c>
    </row>
    <row r="57" spans="2:16">
      <c r="B57" s="4"/>
      <c r="C57" s="209" t="s">
        <v>84</v>
      </c>
      <c r="D57" s="173">
        <v>424</v>
      </c>
      <c r="E57" s="210">
        <v>0</v>
      </c>
      <c r="F57" s="210">
        <v>424</v>
      </c>
      <c r="G57" s="210">
        <v>25</v>
      </c>
      <c r="H57" s="210">
        <v>0</v>
      </c>
      <c r="I57" s="211">
        <v>25</v>
      </c>
      <c r="J57" s="211">
        <v>316</v>
      </c>
      <c r="K57" s="347">
        <v>0</v>
      </c>
      <c r="L57" s="212">
        <v>0</v>
      </c>
      <c r="P57" s="943" t="s">
        <v>93</v>
      </c>
    </row>
    <row r="58" spans="2:16" ht="14.25" customHeight="1">
      <c r="B58" s="4"/>
      <c r="C58" s="209" t="s">
        <v>295</v>
      </c>
      <c r="D58" s="173">
        <v>410</v>
      </c>
      <c r="E58" s="210">
        <v>0</v>
      </c>
      <c r="F58" s="210">
        <v>410</v>
      </c>
      <c r="G58" s="210">
        <v>32</v>
      </c>
      <c r="H58" s="210">
        <v>0</v>
      </c>
      <c r="I58" s="211">
        <v>32</v>
      </c>
      <c r="J58" s="211">
        <v>401</v>
      </c>
      <c r="K58" s="347">
        <v>0</v>
      </c>
      <c r="L58" s="212">
        <v>0</v>
      </c>
      <c r="P58" s="943" t="s">
        <v>98</v>
      </c>
    </row>
    <row r="59" spans="2:16">
      <c r="B59" s="4"/>
      <c r="C59" s="209" t="s">
        <v>96</v>
      </c>
      <c r="D59" s="173">
        <v>409</v>
      </c>
      <c r="E59" s="210">
        <v>0</v>
      </c>
      <c r="F59" s="210">
        <v>409</v>
      </c>
      <c r="G59" s="211">
        <v>17</v>
      </c>
      <c r="H59" s="210">
        <v>0</v>
      </c>
      <c r="I59" s="211">
        <v>17</v>
      </c>
      <c r="J59" s="211">
        <v>212</v>
      </c>
      <c r="K59" s="347">
        <v>0</v>
      </c>
      <c r="L59" s="212">
        <v>0.01</v>
      </c>
      <c r="P59" s="943" t="s">
        <v>97</v>
      </c>
    </row>
    <row r="60" spans="2:16" ht="12.75" customHeight="1">
      <c r="B60" s="4"/>
      <c r="C60" s="209" t="s">
        <v>678</v>
      </c>
      <c r="D60" s="173">
        <v>396</v>
      </c>
      <c r="E60" s="210">
        <v>0</v>
      </c>
      <c r="F60" s="210">
        <v>396</v>
      </c>
      <c r="G60" s="210">
        <v>15</v>
      </c>
      <c r="H60" s="210">
        <v>0</v>
      </c>
      <c r="I60" s="211">
        <v>15</v>
      </c>
      <c r="J60" s="211">
        <v>192</v>
      </c>
      <c r="K60" s="347">
        <v>0</v>
      </c>
      <c r="L60" s="212">
        <v>0</v>
      </c>
      <c r="P60" s="943" t="s">
        <v>100</v>
      </c>
    </row>
    <row r="61" spans="2:16">
      <c r="B61" s="4"/>
      <c r="C61" s="209" t="s">
        <v>93</v>
      </c>
      <c r="D61" s="173">
        <v>393</v>
      </c>
      <c r="E61" s="210">
        <v>0</v>
      </c>
      <c r="F61" s="210">
        <v>393</v>
      </c>
      <c r="G61" s="210">
        <v>19</v>
      </c>
      <c r="H61" s="210">
        <v>0</v>
      </c>
      <c r="I61" s="211">
        <v>19</v>
      </c>
      <c r="J61" s="211">
        <v>238</v>
      </c>
      <c r="K61" s="347">
        <v>0</v>
      </c>
      <c r="L61" s="212">
        <v>0</v>
      </c>
      <c r="P61" s="943" t="s">
        <v>99</v>
      </c>
    </row>
    <row r="62" spans="2:16">
      <c r="B62" s="4"/>
      <c r="C62" s="209" t="s">
        <v>746</v>
      </c>
      <c r="D62" s="173">
        <v>370</v>
      </c>
      <c r="E62" s="210">
        <v>0</v>
      </c>
      <c r="F62" s="210">
        <v>370</v>
      </c>
      <c r="G62" s="210">
        <v>14</v>
      </c>
      <c r="H62" s="210">
        <v>0</v>
      </c>
      <c r="I62" s="211">
        <v>14</v>
      </c>
      <c r="J62" s="211">
        <v>170</v>
      </c>
      <c r="K62" s="347">
        <v>0</v>
      </c>
      <c r="L62" s="212">
        <v>0</v>
      </c>
      <c r="P62" s="943" t="s">
        <v>636</v>
      </c>
    </row>
    <row r="63" spans="2:16" ht="12.75" customHeight="1">
      <c r="B63" s="4"/>
      <c r="C63" s="209" t="s">
        <v>676</v>
      </c>
      <c r="D63" s="173">
        <v>338</v>
      </c>
      <c r="E63" s="210">
        <v>0</v>
      </c>
      <c r="F63" s="210">
        <v>338</v>
      </c>
      <c r="G63" s="210">
        <v>27</v>
      </c>
      <c r="H63" s="210">
        <v>0</v>
      </c>
      <c r="I63" s="211">
        <v>27</v>
      </c>
      <c r="J63" s="211">
        <v>338</v>
      </c>
      <c r="K63" s="347">
        <v>0</v>
      </c>
      <c r="L63" s="212">
        <v>0</v>
      </c>
      <c r="P63" s="943" t="s">
        <v>297</v>
      </c>
    </row>
    <row r="64" spans="2:16">
      <c r="B64" s="4"/>
      <c r="C64" s="209" t="s">
        <v>88</v>
      </c>
      <c r="D64" s="173">
        <v>306</v>
      </c>
      <c r="E64" s="210">
        <v>0</v>
      </c>
      <c r="F64" s="210">
        <v>306</v>
      </c>
      <c r="G64" s="210">
        <v>13</v>
      </c>
      <c r="H64" s="210">
        <v>0</v>
      </c>
      <c r="I64" s="211">
        <v>13</v>
      </c>
      <c r="J64" s="211">
        <v>166</v>
      </c>
      <c r="K64" s="347">
        <v>0</v>
      </c>
      <c r="L64" s="212">
        <v>0</v>
      </c>
      <c r="P64" s="943" t="s">
        <v>660</v>
      </c>
    </row>
    <row r="65" spans="2:16">
      <c r="B65" s="4"/>
      <c r="C65" s="209" t="s">
        <v>78</v>
      </c>
      <c r="D65" s="173">
        <v>214</v>
      </c>
      <c r="E65" s="210">
        <v>0</v>
      </c>
      <c r="F65" s="210">
        <v>214</v>
      </c>
      <c r="G65" s="211">
        <v>13</v>
      </c>
      <c r="H65" s="210">
        <v>0</v>
      </c>
      <c r="I65" s="211">
        <v>13</v>
      </c>
      <c r="J65" s="211">
        <v>161</v>
      </c>
      <c r="K65" s="347">
        <v>0</v>
      </c>
      <c r="L65" s="212">
        <v>0</v>
      </c>
      <c r="P65" s="943" t="s">
        <v>596</v>
      </c>
    </row>
    <row r="66" spans="2:16">
      <c r="B66" s="4"/>
      <c r="C66" s="209" t="s">
        <v>659</v>
      </c>
      <c r="D66" s="173">
        <v>133</v>
      </c>
      <c r="E66" s="210">
        <v>0</v>
      </c>
      <c r="F66" s="210">
        <v>133</v>
      </c>
      <c r="G66" s="211">
        <v>4</v>
      </c>
      <c r="H66" s="210">
        <v>0</v>
      </c>
      <c r="I66" s="211">
        <v>4</v>
      </c>
      <c r="J66" s="211">
        <v>57</v>
      </c>
      <c r="K66" s="347">
        <v>0</v>
      </c>
      <c r="L66" s="212">
        <v>0</v>
      </c>
      <c r="P66" s="943" t="s">
        <v>101</v>
      </c>
    </row>
    <row r="67" spans="2:16">
      <c r="B67" s="4"/>
      <c r="C67" s="209" t="s">
        <v>637</v>
      </c>
      <c r="D67" s="173">
        <v>110</v>
      </c>
      <c r="E67" s="210">
        <v>0</v>
      </c>
      <c r="F67" s="210">
        <v>110</v>
      </c>
      <c r="G67" s="211">
        <v>3</v>
      </c>
      <c r="H67" s="210">
        <v>0</v>
      </c>
      <c r="I67" s="211">
        <v>3</v>
      </c>
      <c r="J67" s="211">
        <v>40</v>
      </c>
      <c r="K67" s="347">
        <v>0</v>
      </c>
      <c r="L67" s="212">
        <v>0</v>
      </c>
      <c r="P67" s="943" t="s">
        <v>70</v>
      </c>
    </row>
    <row r="68" spans="2:16">
      <c r="B68" s="4"/>
      <c r="C68" s="209" t="s">
        <v>661</v>
      </c>
      <c r="D68" s="173">
        <v>109</v>
      </c>
      <c r="E68" s="210">
        <v>0</v>
      </c>
      <c r="F68" s="210">
        <v>109</v>
      </c>
      <c r="G68" s="210">
        <v>6</v>
      </c>
      <c r="H68" s="210">
        <v>0</v>
      </c>
      <c r="I68" s="211">
        <v>6</v>
      </c>
      <c r="J68" s="211">
        <v>75</v>
      </c>
      <c r="K68" s="347">
        <v>0</v>
      </c>
      <c r="L68" s="212">
        <v>0</v>
      </c>
      <c r="P68" s="943" t="s">
        <v>102</v>
      </c>
    </row>
    <row r="69" spans="2:16">
      <c r="B69" s="4"/>
      <c r="C69" s="4" t="s">
        <v>113</v>
      </c>
      <c r="D69" s="173">
        <v>307545</v>
      </c>
      <c r="E69" s="210">
        <v>0</v>
      </c>
      <c r="F69" s="210">
        <v>307545</v>
      </c>
      <c r="G69" s="210">
        <v>58</v>
      </c>
      <c r="H69" s="210">
        <v>0</v>
      </c>
      <c r="I69" s="211">
        <v>58</v>
      </c>
      <c r="J69" s="211">
        <v>719</v>
      </c>
      <c r="K69" s="347">
        <v>0</v>
      </c>
      <c r="L69" s="212" t="s">
        <v>1122</v>
      </c>
      <c r="P69" s="943" t="s">
        <v>105</v>
      </c>
    </row>
    <row r="70" spans="2:16" s="17" customFormat="1">
      <c r="B70" s="213" t="s">
        <v>276</v>
      </c>
      <c r="C70" s="25" t="s">
        <v>63</v>
      </c>
      <c r="D70" s="214">
        <v>22901526</v>
      </c>
      <c r="E70" s="215">
        <v>0</v>
      </c>
      <c r="F70" s="215">
        <v>22901526</v>
      </c>
      <c r="G70" s="215">
        <v>1294343</v>
      </c>
      <c r="H70" s="215">
        <v>0</v>
      </c>
      <c r="I70" s="215">
        <v>1294343</v>
      </c>
      <c r="J70" s="215">
        <v>16179292</v>
      </c>
      <c r="K70" s="216"/>
      <c r="L70" s="216"/>
      <c r="P70" s="943" t="s">
        <v>72</v>
      </c>
    </row>
    <row r="71" spans="2:16" s="17" customFormat="1">
      <c r="B71" s="29" t="s">
        <v>2064</v>
      </c>
      <c r="C71" s="947"/>
      <c r="D71" s="947"/>
      <c r="E71" s="947"/>
      <c r="F71" s="947"/>
      <c r="G71" s="947"/>
      <c r="H71" s="582"/>
      <c r="I71" s="582"/>
      <c r="J71" s="582"/>
      <c r="K71" s="582"/>
      <c r="L71" s="582"/>
      <c r="P71" s="943" t="s">
        <v>66</v>
      </c>
    </row>
    <row r="72" spans="2:16" s="17" customFormat="1">
      <c r="B72" s="29" t="s">
        <v>2063</v>
      </c>
      <c r="C72" s="947"/>
      <c r="D72" s="947"/>
      <c r="E72" s="947"/>
      <c r="F72" s="947"/>
      <c r="G72" s="947"/>
      <c r="H72" s="582"/>
      <c r="I72" s="582"/>
      <c r="J72" s="582"/>
      <c r="K72" s="582"/>
      <c r="L72" s="582"/>
      <c r="P72" s="943" t="s">
        <v>104</v>
      </c>
    </row>
    <row r="73" spans="2:16">
      <c r="B73" s="202"/>
      <c r="C73" s="202"/>
      <c r="P73" s="943" t="s">
        <v>89</v>
      </c>
    </row>
    <row r="74" spans="2:16">
      <c r="B74" s="202"/>
      <c r="C74" s="202"/>
      <c r="P74" s="943" t="s">
        <v>107</v>
      </c>
    </row>
    <row r="75" spans="2:16">
      <c r="B75" s="202"/>
      <c r="C75" s="202"/>
      <c r="P75" s="943" t="s">
        <v>112</v>
      </c>
    </row>
    <row r="76" spans="2:16">
      <c r="B76" s="202"/>
      <c r="C76" s="202"/>
      <c r="P76" s="943" t="s">
        <v>637</v>
      </c>
    </row>
    <row r="77" spans="2:16">
      <c r="B77" s="202"/>
      <c r="C77" s="202"/>
      <c r="P77" s="943" t="s">
        <v>679</v>
      </c>
    </row>
    <row r="78" spans="2:16">
      <c r="B78" s="202"/>
      <c r="C78" s="202"/>
      <c r="P78" s="943" t="s">
        <v>746</v>
      </c>
    </row>
    <row r="79" spans="2:16">
      <c r="B79" s="202"/>
      <c r="C79" s="202"/>
      <c r="P79" s="943" t="s">
        <v>658</v>
      </c>
    </row>
    <row r="80" spans="2:16">
      <c r="B80" s="202"/>
      <c r="C80" s="202"/>
      <c r="P80" s="943" t="s">
        <v>111</v>
      </c>
    </row>
    <row r="81" spans="2:16">
      <c r="B81" s="202"/>
      <c r="C81" s="202"/>
      <c r="P81" s="943" t="s">
        <v>677</v>
      </c>
    </row>
    <row r="82" spans="2:16">
      <c r="B82" s="202"/>
      <c r="C82" s="202"/>
      <c r="P82" s="943" t="s">
        <v>676</v>
      </c>
    </row>
    <row r="83" spans="2:16">
      <c r="B83" s="202"/>
      <c r="C83" s="202"/>
      <c r="P83" s="943" t="s">
        <v>76</v>
      </c>
    </row>
    <row r="84" spans="2:16">
      <c r="B84" s="202"/>
      <c r="C84" s="202"/>
      <c r="P84" s="943" t="s">
        <v>108</v>
      </c>
    </row>
    <row r="85" spans="2:16">
      <c r="B85" s="202"/>
      <c r="C85" s="202"/>
      <c r="P85" s="943" t="s">
        <v>109</v>
      </c>
    </row>
    <row r="86" spans="2:16">
      <c r="B86" s="202"/>
      <c r="C86" s="202"/>
      <c r="P86" s="943" t="s">
        <v>110</v>
      </c>
    </row>
    <row r="87" spans="2:16">
      <c r="B87" s="202"/>
      <c r="C87" s="202"/>
      <c r="P87" s="943" t="s">
        <v>1382</v>
      </c>
    </row>
    <row r="88" spans="2:16">
      <c r="B88" s="202"/>
      <c r="C88" s="202"/>
      <c r="P88" s="943" t="s">
        <v>747</v>
      </c>
    </row>
    <row r="89" spans="2:16">
      <c r="B89" s="202"/>
      <c r="C89" s="202"/>
      <c r="P89" s="943" t="s">
        <v>1383</v>
      </c>
    </row>
    <row r="90" spans="2:16">
      <c r="B90" s="202"/>
      <c r="C90" s="202"/>
    </row>
    <row r="91" spans="2:16">
      <c r="B91" s="202"/>
      <c r="C91" s="202"/>
    </row>
    <row r="92" spans="2:16">
      <c r="B92" s="202"/>
      <c r="C92" s="202"/>
    </row>
    <row r="93" spans="2:16">
      <c r="B93" s="202"/>
      <c r="C93" s="202"/>
    </row>
    <row r="94" spans="2:16">
      <c r="B94" s="202"/>
      <c r="C94" s="202"/>
    </row>
    <row r="95" spans="2:16">
      <c r="B95" s="202"/>
      <c r="C95" s="202"/>
    </row>
    <row r="96" spans="2:16">
      <c r="B96" s="202"/>
      <c r="C96" s="202"/>
    </row>
    <row r="97" spans="2:3">
      <c r="B97" s="202"/>
      <c r="C97" s="202"/>
    </row>
    <row r="98" spans="2:3">
      <c r="B98" s="202"/>
      <c r="C98" s="202"/>
    </row>
    <row r="99" spans="2:3">
      <c r="B99" s="202"/>
      <c r="C99" s="202"/>
    </row>
    <row r="100" spans="2:3">
      <c r="B100" s="202"/>
      <c r="C100" s="202"/>
    </row>
    <row r="101" spans="2:3">
      <c r="B101" s="202"/>
      <c r="C101" s="202"/>
    </row>
    <row r="102" spans="2:3">
      <c r="B102" s="202"/>
      <c r="C102" s="202"/>
    </row>
    <row r="103" spans="2:3">
      <c r="B103" s="202"/>
      <c r="C103" s="202"/>
    </row>
    <row r="104" spans="2:3">
      <c r="B104" s="202"/>
      <c r="C104" s="202"/>
    </row>
    <row r="105" spans="2:3">
      <c r="B105" s="202"/>
      <c r="C105" s="202"/>
    </row>
    <row r="106" spans="2:3">
      <c r="B106" s="202"/>
      <c r="C106" s="202"/>
    </row>
    <row r="107" spans="2:3">
      <c r="B107" s="202"/>
      <c r="C107" s="202"/>
    </row>
    <row r="108" spans="2:3">
      <c r="B108" s="202"/>
      <c r="C108" s="202"/>
    </row>
    <row r="109" spans="2:3">
      <c r="B109" s="202"/>
      <c r="C109" s="202"/>
    </row>
    <row r="110" spans="2:3">
      <c r="B110" s="202"/>
      <c r="C110" s="202"/>
    </row>
    <row r="111" spans="2:3">
      <c r="B111" s="202"/>
      <c r="C111" s="202"/>
    </row>
    <row r="112" spans="2:3">
      <c r="B112" s="202"/>
      <c r="C112" s="202"/>
    </row>
    <row r="113" spans="2:3">
      <c r="B113" s="202"/>
      <c r="C113" s="202"/>
    </row>
    <row r="114" spans="2:3">
      <c r="B114" s="202"/>
      <c r="C114" s="202"/>
    </row>
    <row r="115" spans="2:3">
      <c r="B115" s="202"/>
      <c r="C115" s="202"/>
    </row>
    <row r="116" spans="2:3">
      <c r="B116" s="202"/>
      <c r="C116" s="202"/>
    </row>
    <row r="117" spans="2:3">
      <c r="B117" s="202"/>
      <c r="C117" s="202"/>
    </row>
    <row r="118" spans="2:3">
      <c r="B118" s="202"/>
      <c r="C118" s="202"/>
    </row>
    <row r="119" spans="2:3">
      <c r="B119" s="202"/>
      <c r="C119" s="202"/>
    </row>
    <row r="120" spans="2:3">
      <c r="B120" s="202"/>
      <c r="C120" s="202"/>
    </row>
    <row r="121" spans="2:3">
      <c r="B121" s="202"/>
      <c r="C121" s="202"/>
    </row>
    <row r="122" spans="2:3">
      <c r="B122" s="202"/>
      <c r="C122" s="202"/>
    </row>
    <row r="123" spans="2:3">
      <c r="B123" s="202"/>
      <c r="C123" s="202"/>
    </row>
    <row r="124" spans="2:3">
      <c r="B124" s="202"/>
      <c r="C124" s="202"/>
    </row>
    <row r="125" spans="2:3">
      <c r="B125" s="202"/>
      <c r="C125" s="202"/>
    </row>
    <row r="126" spans="2:3">
      <c r="B126" s="202"/>
      <c r="C126" s="202"/>
    </row>
    <row r="127" spans="2:3">
      <c r="B127" s="202"/>
      <c r="C127" s="202"/>
    </row>
    <row r="128" spans="2:3">
      <c r="B128" s="202"/>
      <c r="C128" s="202"/>
    </row>
    <row r="129" spans="2:3">
      <c r="B129" s="202"/>
      <c r="C129" s="202"/>
    </row>
    <row r="130" spans="2:3">
      <c r="B130" s="202"/>
      <c r="C130" s="202"/>
    </row>
    <row r="131" spans="2:3">
      <c r="B131" s="202"/>
      <c r="C131" s="202"/>
    </row>
    <row r="132" spans="2:3">
      <c r="B132" s="202"/>
      <c r="C132" s="202"/>
    </row>
    <row r="133" spans="2:3">
      <c r="B133" s="202"/>
      <c r="C133" s="202"/>
    </row>
    <row r="134" spans="2:3">
      <c r="B134" s="202"/>
      <c r="C134" s="202"/>
    </row>
    <row r="135" spans="2:3">
      <c r="B135" s="202"/>
      <c r="C135" s="202"/>
    </row>
    <row r="136" spans="2:3">
      <c r="B136" s="202"/>
      <c r="C136" s="202"/>
    </row>
    <row r="137" spans="2:3">
      <c r="B137" s="202"/>
      <c r="C137" s="202"/>
    </row>
    <row r="138" spans="2:3">
      <c r="B138" s="202"/>
      <c r="C138" s="202"/>
    </row>
    <row r="139" spans="2:3">
      <c r="B139" s="202"/>
      <c r="C139" s="202"/>
    </row>
    <row r="140" spans="2:3">
      <c r="B140" s="202"/>
      <c r="C140" s="202"/>
    </row>
    <row r="141" spans="2:3">
      <c r="B141" s="202"/>
      <c r="C141" s="202"/>
    </row>
    <row r="142" spans="2:3">
      <c r="B142" s="202"/>
      <c r="C142" s="202"/>
    </row>
    <row r="143" spans="2:3">
      <c r="B143" s="202"/>
      <c r="C143" s="202"/>
    </row>
    <row r="144" spans="2:3">
      <c r="B144" s="202"/>
      <c r="C144" s="202"/>
    </row>
    <row r="145" spans="2:3">
      <c r="B145" s="202"/>
      <c r="C145" s="202"/>
    </row>
    <row r="146" spans="2:3">
      <c r="B146" s="202"/>
      <c r="C146" s="202"/>
    </row>
    <row r="147" spans="2:3">
      <c r="B147" s="202"/>
      <c r="C147" s="202"/>
    </row>
    <row r="148" spans="2:3">
      <c r="B148" s="202"/>
      <c r="C148" s="202"/>
    </row>
    <row r="149" spans="2:3">
      <c r="B149" s="202"/>
      <c r="C149" s="202"/>
    </row>
    <row r="150" spans="2:3">
      <c r="B150" s="202"/>
      <c r="C150" s="202"/>
    </row>
    <row r="151" spans="2:3">
      <c r="B151" s="202"/>
      <c r="C151" s="202"/>
    </row>
    <row r="152" spans="2:3">
      <c r="B152" s="202"/>
      <c r="C152" s="202"/>
    </row>
    <row r="153" spans="2:3">
      <c r="B153" s="202"/>
      <c r="C153" s="202"/>
    </row>
    <row r="154" spans="2:3">
      <c r="B154" s="202"/>
      <c r="C154" s="202"/>
    </row>
    <row r="155" spans="2:3">
      <c r="B155" s="202"/>
      <c r="C155" s="202"/>
    </row>
    <row r="156" spans="2:3">
      <c r="B156" s="202"/>
      <c r="C156" s="202"/>
    </row>
    <row r="157" spans="2:3">
      <c r="B157" s="202"/>
      <c r="C157" s="202"/>
    </row>
    <row r="158" spans="2:3">
      <c r="B158" s="202"/>
      <c r="C158" s="202"/>
    </row>
    <row r="159" spans="2:3">
      <c r="B159" s="202"/>
      <c r="C159" s="202"/>
    </row>
    <row r="160" spans="2:3">
      <c r="B160" s="202"/>
      <c r="C160" s="202"/>
    </row>
    <row r="161" spans="2:3">
      <c r="B161" s="202"/>
      <c r="C161" s="202"/>
    </row>
    <row r="162" spans="2:3">
      <c r="B162" s="202"/>
      <c r="C162" s="202"/>
    </row>
    <row r="163" spans="2:3">
      <c r="B163" s="202"/>
      <c r="C163" s="202"/>
    </row>
    <row r="164" spans="2:3">
      <c r="B164" s="202"/>
      <c r="C164" s="202"/>
    </row>
    <row r="165" spans="2:3">
      <c r="B165" s="202"/>
      <c r="C165" s="202"/>
    </row>
    <row r="166" spans="2:3">
      <c r="B166" s="202"/>
      <c r="C166" s="202"/>
    </row>
    <row r="167" spans="2:3">
      <c r="B167" s="202"/>
      <c r="C167" s="202"/>
    </row>
    <row r="168" spans="2:3">
      <c r="B168" s="202"/>
      <c r="C168" s="202"/>
    </row>
    <row r="169" spans="2:3">
      <c r="B169" s="202"/>
      <c r="C169" s="202"/>
    </row>
    <row r="170" spans="2:3">
      <c r="B170" s="202"/>
      <c r="C170" s="202"/>
    </row>
    <row r="171" spans="2:3">
      <c r="B171" s="202"/>
      <c r="C171" s="202"/>
    </row>
    <row r="172" spans="2:3">
      <c r="B172" s="202"/>
      <c r="C172" s="202"/>
    </row>
    <row r="173" spans="2:3">
      <c r="B173" s="202"/>
      <c r="C173" s="202"/>
    </row>
    <row r="174" spans="2:3">
      <c r="B174" s="202"/>
      <c r="C174" s="202"/>
    </row>
    <row r="175" spans="2:3">
      <c r="B175" s="202"/>
      <c r="C175" s="202"/>
    </row>
    <row r="176" spans="2:3">
      <c r="B176" s="202"/>
      <c r="C176" s="202"/>
    </row>
    <row r="177" spans="2:3">
      <c r="B177" s="202"/>
      <c r="C177" s="202"/>
    </row>
    <row r="178" spans="2:3">
      <c r="B178" s="202"/>
      <c r="C178" s="202"/>
    </row>
    <row r="179" spans="2:3">
      <c r="B179" s="202"/>
      <c r="C179" s="202"/>
    </row>
    <row r="180" spans="2:3">
      <c r="B180" s="202"/>
      <c r="C180" s="202"/>
    </row>
    <row r="181" spans="2:3">
      <c r="B181" s="202"/>
      <c r="C181" s="202"/>
    </row>
    <row r="182" spans="2:3">
      <c r="B182" s="202"/>
      <c r="C182" s="202"/>
    </row>
    <row r="183" spans="2:3">
      <c r="B183" s="202"/>
      <c r="C183" s="202"/>
    </row>
    <row r="184" spans="2:3">
      <c r="B184" s="202"/>
      <c r="C184" s="202"/>
    </row>
    <row r="185" spans="2:3">
      <c r="B185" s="202"/>
      <c r="C185" s="202"/>
    </row>
    <row r="186" spans="2:3">
      <c r="B186" s="202"/>
      <c r="C186" s="202"/>
    </row>
    <row r="187" spans="2:3">
      <c r="B187" s="202"/>
      <c r="C187" s="202"/>
    </row>
    <row r="188" spans="2:3">
      <c r="B188" s="202"/>
      <c r="C188" s="202"/>
    </row>
    <row r="189" spans="2:3">
      <c r="B189" s="202"/>
      <c r="C189" s="202"/>
    </row>
    <row r="190" spans="2:3">
      <c r="B190" s="202"/>
      <c r="C190" s="202"/>
    </row>
    <row r="191" spans="2:3">
      <c r="B191" s="202"/>
      <c r="C191" s="202"/>
    </row>
    <row r="192" spans="2:3">
      <c r="B192" s="202"/>
      <c r="C192" s="202"/>
    </row>
    <row r="193" spans="2:3">
      <c r="B193" s="202"/>
      <c r="C193" s="202"/>
    </row>
    <row r="194" spans="2:3">
      <c r="B194" s="202"/>
      <c r="C194" s="202"/>
    </row>
    <row r="195" spans="2:3">
      <c r="B195" s="202"/>
      <c r="C195" s="202"/>
    </row>
    <row r="196" spans="2:3">
      <c r="B196" s="202"/>
      <c r="C196" s="202"/>
    </row>
    <row r="197" spans="2:3">
      <c r="B197" s="202"/>
      <c r="C197" s="202"/>
    </row>
    <row r="198" spans="2:3">
      <c r="B198" s="202"/>
      <c r="C198" s="202"/>
    </row>
    <row r="199" spans="2:3">
      <c r="B199" s="202"/>
      <c r="C199" s="202"/>
    </row>
    <row r="200" spans="2:3">
      <c r="B200" s="202"/>
      <c r="C200" s="202"/>
    </row>
    <row r="201" spans="2:3">
      <c r="B201" s="202"/>
      <c r="C201" s="202"/>
    </row>
    <row r="202" spans="2:3">
      <c r="B202" s="202"/>
      <c r="C202" s="202"/>
    </row>
    <row r="203" spans="2:3">
      <c r="B203" s="202"/>
      <c r="C203" s="202"/>
    </row>
    <row r="204" spans="2:3">
      <c r="B204" s="202"/>
      <c r="C204" s="202"/>
    </row>
    <row r="205" spans="2:3">
      <c r="B205" s="202"/>
      <c r="C205" s="202"/>
    </row>
    <row r="206" spans="2:3">
      <c r="B206" s="202"/>
      <c r="C206" s="202"/>
    </row>
    <row r="207" spans="2:3">
      <c r="B207" s="202"/>
      <c r="C207" s="202"/>
    </row>
    <row r="208" spans="2:3">
      <c r="B208" s="202"/>
      <c r="C208" s="202"/>
    </row>
    <row r="209" spans="2:3">
      <c r="B209" s="202"/>
      <c r="C209" s="202"/>
    </row>
    <row r="210" spans="2:3">
      <c r="B210" s="202"/>
      <c r="C210" s="202"/>
    </row>
    <row r="211" spans="2:3">
      <c r="B211" s="202"/>
      <c r="C211" s="202"/>
    </row>
    <row r="212" spans="2:3">
      <c r="B212" s="202"/>
      <c r="C212" s="202"/>
    </row>
    <row r="213" spans="2:3">
      <c r="B213" s="202"/>
      <c r="C213" s="202"/>
    </row>
    <row r="214" spans="2:3">
      <c r="B214" s="202"/>
      <c r="C214" s="202"/>
    </row>
    <row r="215" spans="2:3">
      <c r="B215" s="202"/>
      <c r="C215" s="202"/>
    </row>
    <row r="216" spans="2:3">
      <c r="B216" s="202"/>
      <c r="C216" s="202"/>
    </row>
    <row r="217" spans="2:3">
      <c r="B217" s="202"/>
      <c r="C217" s="202"/>
    </row>
    <row r="218" spans="2:3">
      <c r="B218" s="202"/>
      <c r="C218" s="202"/>
    </row>
    <row r="219" spans="2:3">
      <c r="B219" s="202"/>
      <c r="C219" s="202"/>
    </row>
    <row r="220" spans="2:3">
      <c r="B220" s="202"/>
      <c r="C220" s="202"/>
    </row>
    <row r="221" spans="2:3">
      <c r="B221" s="202"/>
      <c r="C221" s="202"/>
    </row>
    <row r="222" spans="2:3">
      <c r="B222" s="202"/>
      <c r="C222" s="202"/>
    </row>
    <row r="223" spans="2:3">
      <c r="B223" s="202"/>
      <c r="C223" s="202"/>
    </row>
    <row r="224" spans="2:3">
      <c r="B224" s="202"/>
      <c r="C224" s="202"/>
    </row>
    <row r="225" spans="2:3">
      <c r="B225" s="202"/>
      <c r="C225" s="202"/>
    </row>
    <row r="226" spans="2:3">
      <c r="B226" s="202"/>
      <c r="C226" s="202"/>
    </row>
    <row r="227" spans="2:3">
      <c r="B227" s="202"/>
      <c r="C227" s="202"/>
    </row>
    <row r="228" spans="2:3">
      <c r="B228" s="202"/>
      <c r="C228" s="202"/>
    </row>
    <row r="229" spans="2:3">
      <c r="B229" s="202"/>
      <c r="C229" s="202"/>
    </row>
  </sheetData>
  <customSheetViews>
    <customSheetView guid="{CA1DE4BE-C006-4405-B064-304EE6CCACF1}">
      <selection activeCell="A117" sqref="A117:XFD117"/>
      <pageMargins left="0.7" right="0.7" top="0.75" bottom="0.75" header="0.3" footer="0.3"/>
      <pageSetup paperSize="9" orientation="portrait" r:id="rId1"/>
    </customSheetView>
    <customSheetView guid="{DB462ED3-28DC-47D7-98F7-CED01F66E2C7}">
      <selection activeCell="A6" sqref="A6:XFD6"/>
      <pageMargins left="0.7" right="0.7" top="0.75" bottom="0.75" header="0.3" footer="0.3"/>
      <pageSetup paperSize="9" orientation="portrait" r:id="rId2"/>
    </customSheetView>
    <customSheetView guid="{697182B0-1BEF-4A85-93A0-596802852AF2}">
      <selection activeCell="A6" sqref="A6:XFD6"/>
      <pageMargins left="0.7" right="0.7" top="0.75" bottom="0.75" header="0.3" footer="0.3"/>
      <pageSetup paperSize="9" orientation="portrait" r:id="rId3"/>
    </customSheetView>
    <customSheetView guid="{931AA63B-6827-4BF4-8E25-ED232A88A09C}" topLeftCell="B4">
      <selection activeCell="A117" sqref="A117:XFD117"/>
      <pageMargins left="0.7" right="0.7" top="0.75" bottom="0.75" header="0.3" footer="0.3"/>
      <pageSetup paperSize="9" orientation="portrait" r:id="rId4"/>
    </customSheetView>
    <customSheetView guid="{3AD1D9CC-D162-4119-AFCC-0AF9105FB248}">
      <selection activeCell="F8" sqref="F8"/>
      <pageMargins left="0.7" right="0.7" top="0.75" bottom="0.75" header="0.3" footer="0.3"/>
      <pageSetup paperSize="9" orientation="portrait" r:id="rId5"/>
    </customSheetView>
    <customSheetView guid="{7CCD1884-1631-4809-8751-AE0939C32419}">
      <selection activeCell="U85" sqref="U85"/>
      <pageMargins left="0.7" right="0.7" top="0.75" bottom="0.75" header="0.3" footer="0.3"/>
    </customSheetView>
    <customSheetView guid="{D2C72E70-F766-4D56-9E10-3C91A63BB7F3}">
      <selection activeCell="B9" sqref="B9:L9"/>
      <pageMargins left="0.7" right="0.7" top="0.75" bottom="0.75" header="0.3" footer="0.3"/>
      <pageSetup paperSize="9" orientation="portrait" r:id="rId6"/>
    </customSheetView>
    <customSheetView guid="{A7B3A108-9CF6-4687-9321-110D304B17B9}">
      <selection sqref="A1:XFD4"/>
      <pageMargins left="0.7" right="0.7" top="0.75" bottom="0.75" header="0.3" footer="0.3"/>
    </customSheetView>
    <customSheetView guid="{D3393B8E-C3CB-4E3A-976E-E4CD065299F0}">
      <selection activeCell="M6" sqref="M6:U23"/>
      <pageMargins left="0.7" right="0.7" top="0.75" bottom="0.75" header="0.3" footer="0.3"/>
      <pageSetup paperSize="9" orientation="portrait" r:id="rId7"/>
    </customSheetView>
    <customSheetView guid="{B3153F5C-CAD5-4C41-96F3-3BC56052414C}" topLeftCell="A21">
      <selection activeCell="A30" sqref="A30:I47"/>
      <pageMargins left="0.7" right="0.7" top="0.75" bottom="0.75" header="0.3" footer="0.3"/>
    </customSheetView>
    <customSheetView guid="{FB7DEBE1-1047-4BE4-82FD-4BCA0CA8DD58}">
      <selection activeCell="F32" sqref="F32"/>
      <pageMargins left="0.7" right="0.7" top="0.75" bottom="0.75" header="0.3" footer="0.3"/>
    </customSheetView>
    <customSheetView guid="{8A1326BD-F0AB-414F-9F91-C2BB94CC9C17}" topLeftCell="A7">
      <selection activeCell="C34" sqref="C34:J34"/>
      <pageMargins left="0.7" right="0.7" top="0.75" bottom="0.75" header="0.3" footer="0.3"/>
    </customSheetView>
    <customSheetView guid="{F0048D33-26BA-4893-8BCC-88CEF82FEBB6}">
      <selection activeCell="M6" sqref="M6:U23"/>
      <pageMargins left="0.7" right="0.7" top="0.75" bottom="0.75" header="0.3" footer="0.3"/>
    </customSheetView>
    <customSheetView guid="{0780CBEB-AF66-401E-9AFD-5F77700585BC}">
      <selection activeCell="J58" sqref="J58"/>
      <pageMargins left="0.7" right="0.7" top="0.75" bottom="0.75" header="0.3" footer="0.3"/>
    </customSheetView>
    <customSheetView guid="{F536E858-E5B2-4B36-88FC-BE776803F921}" topLeftCell="B4">
      <selection activeCell="D28" sqref="D28"/>
      <pageMargins left="0.7" right="0.7" top="0.75" bottom="0.75" header="0.3" footer="0.3"/>
      <pageSetup paperSize="9" orientation="portrait" r:id="rId8"/>
    </customSheetView>
    <customSheetView guid="{70E7FFDC-983F-46F7-B68F-0BE0A8C942E0}" topLeftCell="A15">
      <selection activeCell="J32" sqref="J32"/>
      <pageMargins left="0.7" right="0.7" top="0.75" bottom="0.75" header="0.3" footer="0.3"/>
      <pageSetup paperSize="9" orientation="portrait" r:id="rId9"/>
    </customSheetView>
    <customSheetView guid="{F277ACEF-9FF8-431F-8537-DE60B790AA4F}" topLeftCell="A55">
      <selection activeCell="B16" sqref="B16"/>
      <pageMargins left="0.7" right="0.7" top="0.75" bottom="0.75" header="0.3" footer="0.3"/>
    </customSheetView>
    <customSheetView guid="{7CA1DEE6-746E-4947-9BED-24AAED6E8B57}">
      <selection activeCell="K25" sqref="K25"/>
      <pageMargins left="0.7" right="0.7" top="0.75" bottom="0.75" header="0.3" footer="0.3"/>
      <pageSetup paperSize="9" orientation="portrait" r:id="rId10"/>
    </customSheetView>
    <customSheetView guid="{CFC92B1C-D4F2-414F-8F12-92F529035B08}">
      <selection activeCell="F8" sqref="F8"/>
      <pageMargins left="0.7" right="0.7" top="0.75" bottom="0.75" header="0.3" footer="0.3"/>
      <pageSetup paperSize="9" orientation="portrait" r:id="rId11"/>
    </customSheetView>
    <customSheetView guid="{FD092655-EBEC-4730-9895-1567D9B70D5F}" topLeftCell="B4">
      <selection activeCell="D28" sqref="D28"/>
      <pageMargins left="0.7" right="0.7" top="0.75" bottom="0.75" header="0.3" footer="0.3"/>
      <pageSetup paperSize="9" orientation="portrait" r:id="rId12"/>
    </customSheetView>
    <customSheetView guid="{59094C18-3CB5-482F-AA6A-9C313A318EBB}">
      <selection activeCell="T68" sqref="T68"/>
      <pageMargins left="0.7" right="0.7" top="0.75" bottom="0.75" header="0.3" footer="0.3"/>
      <pageSetup paperSize="9" orientation="portrait" r:id="rId13"/>
    </customSheetView>
    <customSheetView guid="{21329C76-F86B-400D-B8F5-F75B383E5B14}">
      <selection activeCell="A117" sqref="A117:XFD117"/>
      <pageMargins left="0.7" right="0.7" top="0.75" bottom="0.75" header="0.3" footer="0.3"/>
      <pageSetup paperSize="9" orientation="portrait" r:id="rId14"/>
    </customSheetView>
    <customSheetView guid="{08462586-B7E0-434D-B6F4-B2B21EAA5D46}">
      <selection activeCell="A117" sqref="A117:XFD117"/>
      <pageMargins left="0.7" right="0.7" top="0.75" bottom="0.75" header="0.3" footer="0.3"/>
      <pageSetup paperSize="9" orientation="portrait" r:id="rId15"/>
    </customSheetView>
    <customSheetView guid="{D37F8A47-E42F-4741-BE8D-5D961F7BB394}">
      <selection activeCell="D4" sqref="D4"/>
      <pageMargins left="0.7" right="0.7" top="0.75" bottom="0.75" header="0.3" footer="0.3"/>
      <pageSetup paperSize="9" orientation="portrait" r:id="rId16"/>
    </customSheetView>
    <customSheetView guid="{5DDDA852-2807-4645-BC75-EBD4EF3323A7}">
      <selection activeCell="U85" sqref="U85"/>
      <pageMargins left="0.7" right="0.7" top="0.75" bottom="0.75" header="0.3" footer="0.3"/>
      <pageSetup paperSize="9" orientation="portrait" r:id="rId17"/>
    </customSheetView>
    <customSheetView guid="{51337751-BEAF-43F3-8CC9-400B99E751E8}">
      <selection activeCell="A117" sqref="A117:XFD117"/>
      <pageMargins left="0.7" right="0.7" top="0.75" bottom="0.75" header="0.3" footer="0.3"/>
      <pageSetup paperSize="9" orientation="portrait" r:id="rId18"/>
    </customSheetView>
    <customSheetView guid="{3FCB7B24-049F-4685-83CB-5231093E0117}" showPageBreaks="1" topLeftCell="E135">
      <selection activeCell="M148" sqref="M148"/>
      <pageMargins left="0.7" right="0.7" top="0.75" bottom="0.75" header="0.3" footer="0.3"/>
      <pageSetup paperSize="9" orientation="portrait" r:id="rId19"/>
    </customSheetView>
  </customSheetViews>
  <mergeCells count="11">
    <mergeCell ref="K13:K14"/>
    <mergeCell ref="B9:L9"/>
    <mergeCell ref="L13:L14"/>
    <mergeCell ref="J13:J14"/>
    <mergeCell ref="F13:F14"/>
    <mergeCell ref="I12:L12"/>
    <mergeCell ref="D13:D14"/>
    <mergeCell ref="E13:E14"/>
    <mergeCell ref="B13:B14"/>
    <mergeCell ref="C13:C14"/>
    <mergeCell ref="G13:I13"/>
  </mergeCells>
  <pageMargins left="0.7" right="0.7" top="0.75" bottom="0.75" header="0.3" footer="0.3"/>
  <pageSetup paperSize="9" orientation="portrait" r:id="rId2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9"/>
  </sheetPr>
  <dimension ref="A1:E28"/>
  <sheetViews>
    <sheetView showGridLines="0" zoomScaleNormal="115" workbookViewId="0">
      <selection activeCell="A9" sqref="A9"/>
    </sheetView>
  </sheetViews>
  <sheetFormatPr defaultColWidth="9.140625" defaultRowHeight="12"/>
  <cols>
    <col min="1" max="1" width="17.7109375" style="116" bestFit="1" customWidth="1"/>
    <col min="2" max="2" width="44.5703125" style="240" customWidth="1"/>
    <col min="3" max="4" width="15.42578125" style="116" customWidth="1"/>
    <col min="5" max="5" width="10.42578125" style="116" customWidth="1"/>
    <col min="6" max="16384" width="9.140625" style="116"/>
  </cols>
  <sheetData>
    <row r="1" spans="1:5" ht="24.75" customHeight="1">
      <c r="A1" s="627" t="str">
        <f>HYPERLINK("#INDEX!A2","back to index page")</f>
        <v>back to index page</v>
      </c>
      <c r="B1" s="116"/>
      <c r="E1" s="240"/>
    </row>
    <row r="8" spans="1:5" customFormat="1" ht="12.75">
      <c r="B8" s="241"/>
      <c r="E8" s="241"/>
    </row>
    <row r="9" spans="1:5" s="573" customFormat="1" ht="24.75" customHeight="1">
      <c r="B9" s="571" t="s">
        <v>1581</v>
      </c>
      <c r="C9" s="571"/>
      <c r="D9" s="571"/>
      <c r="E9" s="572"/>
    </row>
    <row r="11" spans="1:5" ht="12.75" customHeight="1">
      <c r="C11" s="241"/>
      <c r="D11" s="386" t="s">
        <v>50</v>
      </c>
    </row>
    <row r="12" spans="1:5" s="119" customFormat="1" ht="60">
      <c r="B12" s="145"/>
      <c r="C12" s="176" t="s">
        <v>2117</v>
      </c>
      <c r="D12" s="237" t="s">
        <v>2118</v>
      </c>
      <c r="E12" s="118"/>
    </row>
    <row r="13" spans="1:5" s="119" customFormat="1">
      <c r="B13" s="145"/>
      <c r="C13" s="797" t="s">
        <v>31</v>
      </c>
      <c r="D13" s="798" t="s">
        <v>53</v>
      </c>
      <c r="E13" s="118"/>
    </row>
    <row r="14" spans="1:5">
      <c r="B14" s="387" t="s">
        <v>564</v>
      </c>
      <c r="C14" s="388">
        <v>4309937</v>
      </c>
      <c r="D14" s="388">
        <v>4309937</v>
      </c>
      <c r="E14" s="118"/>
    </row>
    <row r="15" spans="1:5">
      <c r="B15" s="387" t="s">
        <v>298</v>
      </c>
      <c r="C15" s="388">
        <v>3860096</v>
      </c>
      <c r="D15" s="388">
        <v>3860096</v>
      </c>
      <c r="E15" s="118"/>
    </row>
    <row r="16" spans="1:5">
      <c r="B16" s="389" t="s">
        <v>1202</v>
      </c>
      <c r="C16" s="390">
        <v>1328660</v>
      </c>
      <c r="D16" s="390">
        <v>1328660</v>
      </c>
      <c r="E16" s="118"/>
    </row>
    <row r="17" spans="2:5">
      <c r="B17" s="389" t="s">
        <v>309</v>
      </c>
      <c r="C17" s="390">
        <v>16033.000000000002</v>
      </c>
      <c r="D17" s="390">
        <v>16033.000000000002</v>
      </c>
      <c r="E17" s="118"/>
    </row>
    <row r="18" spans="2:5">
      <c r="B18" s="389" t="s">
        <v>1203</v>
      </c>
      <c r="C18" s="390">
        <v>2439285</v>
      </c>
      <c r="D18" s="390">
        <v>2439285</v>
      </c>
      <c r="E18" s="118"/>
    </row>
    <row r="19" spans="2:5">
      <c r="B19" s="389" t="s">
        <v>565</v>
      </c>
      <c r="C19" s="174">
        <v>-56655</v>
      </c>
      <c r="D19" s="174">
        <v>-56655</v>
      </c>
      <c r="E19" s="118"/>
    </row>
    <row r="20" spans="2:5">
      <c r="B20" s="389" t="s">
        <v>656</v>
      </c>
      <c r="C20" s="174">
        <v>-77372</v>
      </c>
      <c r="D20" s="174">
        <v>-77372</v>
      </c>
      <c r="E20" s="118"/>
    </row>
    <row r="21" spans="2:5">
      <c r="B21" s="389" t="s">
        <v>299</v>
      </c>
      <c r="C21" s="174">
        <v>117218</v>
      </c>
      <c r="D21" s="174">
        <v>117218</v>
      </c>
      <c r="E21" s="118"/>
    </row>
    <row r="22" spans="2:5">
      <c r="B22" s="389" t="s">
        <v>655</v>
      </c>
      <c r="C22" s="174">
        <v>-1133</v>
      </c>
      <c r="D22" s="174">
        <v>-1133</v>
      </c>
      <c r="E22" s="118"/>
    </row>
    <row r="23" spans="2:5" ht="24">
      <c r="B23" s="389" t="s">
        <v>1204</v>
      </c>
      <c r="C23" s="174">
        <v>-22859</v>
      </c>
      <c r="D23" s="174">
        <v>-22859</v>
      </c>
      <c r="E23" s="118"/>
    </row>
    <row r="24" spans="2:5">
      <c r="B24" s="389" t="s">
        <v>726</v>
      </c>
      <c r="C24" s="174">
        <v>-204</v>
      </c>
      <c r="D24" s="174">
        <v>-204</v>
      </c>
      <c r="E24" s="118"/>
    </row>
    <row r="25" spans="2:5">
      <c r="B25" s="391" t="s">
        <v>727</v>
      </c>
      <c r="C25" s="174">
        <v>117123</v>
      </c>
      <c r="D25" s="174">
        <v>117123</v>
      </c>
      <c r="E25" s="118"/>
    </row>
    <row r="26" spans="2:5" s="117" customFormat="1">
      <c r="B26" s="387" t="s">
        <v>300</v>
      </c>
      <c r="C26" s="175">
        <v>449841</v>
      </c>
      <c r="D26" s="175">
        <v>449841</v>
      </c>
      <c r="E26" s="118"/>
    </row>
    <row r="27" spans="2:5" s="241" customFormat="1">
      <c r="B27" s="242"/>
      <c r="E27" s="118"/>
    </row>
    <row r="28" spans="2:5" s="241" customFormat="1">
      <c r="B28" s="242"/>
      <c r="E28" s="118"/>
    </row>
  </sheetData>
  <customSheetViews>
    <customSheetView guid="{CA1DE4BE-C006-4405-B064-304EE6CCACF1}" topLeftCell="A22">
      <selection activeCell="E25" sqref="E25"/>
      <pageMargins left="0.7" right="0.7" top="0.75" bottom="0.75" header="0.3" footer="0.3"/>
      <pageSetup paperSize="9" orientation="portrait" r:id="rId1"/>
    </customSheetView>
    <customSheetView guid="{DB462ED3-28DC-47D7-98F7-CED01F66E2C7}" topLeftCell="A22">
      <selection activeCell="E25" sqref="E25"/>
      <pageMargins left="0.7" right="0.7" top="0.75" bottom="0.75" header="0.3" footer="0.3"/>
      <pageSetup paperSize="9" orientation="portrait" r:id="rId2"/>
    </customSheetView>
    <customSheetView guid="{697182B0-1BEF-4A85-93A0-596802852AF2}" topLeftCell="A22">
      <selection activeCell="E25" sqref="E25"/>
      <pageMargins left="0.7" right="0.7" top="0.75" bottom="0.75" header="0.3" footer="0.3"/>
      <pageSetup paperSize="9" orientation="portrait" r:id="rId3"/>
    </customSheetView>
    <customSheetView guid="{931AA63B-6827-4BF4-8E25-ED232A88A09C}">
      <selection activeCell="A33" sqref="A33:XFD33"/>
      <pageMargins left="0.7" right="0.7" top="0.75" bottom="0.75" header="0.3" footer="0.3"/>
      <pageSetup paperSize="9" orientation="portrait" r:id="rId4"/>
    </customSheetView>
    <customSheetView guid="{3AD1D9CC-D162-4119-AFCC-0AF9105FB248}">
      <selection activeCell="C5" sqref="C5"/>
      <pageMargins left="0.7" right="0.7" top="0.75" bottom="0.75" header="0.3" footer="0.3"/>
      <pageSetup paperSize="9" orientation="portrait" r:id="rId5"/>
    </customSheetView>
    <customSheetView guid="{7CCD1884-1631-4809-8751-AE0939C32419}">
      <selection activeCell="B4" sqref="B4"/>
      <pageMargins left="0.7" right="0.7" top="0.75" bottom="0.75" header="0.3" footer="0.3"/>
      <pageSetup paperSize="9" orientation="portrait" r:id="rId6"/>
    </customSheetView>
    <customSheetView guid="{D2C72E70-F766-4D56-9E10-3C91A63BB7F3}" topLeftCell="A22">
      <selection activeCell="B33" sqref="B33"/>
      <pageMargins left="0.7" right="0.7" top="0.75" bottom="0.75" header="0.3" footer="0.3"/>
      <pageSetup paperSize="9" orientation="portrait" r:id="rId7"/>
    </customSheetView>
    <customSheetView guid="{A7B3A108-9CF6-4687-9321-110D304B17B9}">
      <selection activeCell="F29" sqref="F29"/>
      <pageMargins left="0.7" right="0.7" top="0.75" bottom="0.75" header="0.3" footer="0.3"/>
      <pageSetup paperSize="9" orientation="portrait" r:id="rId8"/>
    </customSheetView>
    <customSheetView guid="{D3393B8E-C3CB-4E3A-976E-E4CD065299F0}">
      <selection activeCell="E4" sqref="E4:G22"/>
      <pageMargins left="0.7" right="0.7" top="0.75" bottom="0.75" header="0.3" footer="0.3"/>
      <pageSetup paperSize="9" orientation="portrait" r:id="rId9"/>
    </customSheetView>
    <customSheetView guid="{B3153F5C-CAD5-4C41-96F3-3BC56052414C}">
      <selection activeCell="A4" sqref="A4:C22"/>
      <pageMargins left="0.7" right="0.7" top="0.75" bottom="0.75" header="0.3" footer="0.3"/>
      <pageSetup paperSize="9" orientation="portrait" r:id="rId10"/>
    </customSheetView>
    <customSheetView guid="{FB7DEBE1-1047-4BE4-82FD-4BCA0CA8DD58}">
      <selection activeCell="K12" sqref="K12"/>
      <pageMargins left="0.7" right="0.7" top="0.75" bottom="0.75" header="0.3" footer="0.3"/>
      <pageSetup paperSize="9" orientation="portrait" r:id="rId11"/>
    </customSheetView>
    <customSheetView guid="{8A1326BD-F0AB-414F-9F91-C2BB94CC9C17}">
      <selection activeCell="K12" sqref="K12"/>
      <pageMargins left="0.7" right="0.7" top="0.75" bottom="0.75" header="0.3" footer="0.3"/>
      <pageSetup paperSize="9" orientation="portrait" r:id="rId12"/>
    </customSheetView>
    <customSheetView guid="{F0048D33-26BA-4893-8BCC-88CEF82FEBB6}">
      <selection activeCell="E4" sqref="E4:G22"/>
      <pageMargins left="0.7" right="0.7" top="0.75" bottom="0.75" header="0.3" footer="0.3"/>
      <pageSetup paperSize="9" orientation="portrait" r:id="rId13"/>
    </customSheetView>
    <customSheetView guid="{0780CBEB-AF66-401E-9AFD-5F77700585BC}">
      <selection activeCell="F26" sqref="F26"/>
      <pageMargins left="0.7" right="0.7" top="0.75" bottom="0.75" header="0.3" footer="0.3"/>
      <pageSetup paperSize="9" orientation="portrait" r:id="rId14"/>
    </customSheetView>
    <customSheetView guid="{F536E858-E5B2-4B36-88FC-BE776803F921}">
      <selection activeCell="F29" sqref="F29"/>
      <pageMargins left="0.7" right="0.7" top="0.75" bottom="0.75" header="0.3" footer="0.3"/>
      <pageSetup paperSize="9" orientation="portrait" r:id="rId15"/>
    </customSheetView>
    <customSheetView guid="{70E7FFDC-983F-46F7-B68F-0BE0A8C942E0}" topLeftCell="A27">
      <selection activeCell="E45" sqref="E45"/>
      <pageMargins left="0.7" right="0.7" top="0.75" bottom="0.75" header="0.3" footer="0.3"/>
      <pageSetup paperSize="9" orientation="portrait" r:id="rId16"/>
    </customSheetView>
    <customSheetView guid="{F277ACEF-9FF8-431F-8537-DE60B790AA4F}">
      <selection activeCell="E24" sqref="E24"/>
      <pageMargins left="0.7" right="0.7" top="0.75" bottom="0.75" header="0.3" footer="0.3"/>
      <pageSetup paperSize="9" orientation="portrait" r:id="rId17"/>
    </customSheetView>
    <customSheetView guid="{7CA1DEE6-746E-4947-9BED-24AAED6E8B57}" topLeftCell="A21">
      <selection activeCell="J40" sqref="J40"/>
      <pageMargins left="0.7" right="0.7" top="0.75" bottom="0.75" header="0.3" footer="0.3"/>
      <pageSetup paperSize="9" orientation="portrait" r:id="rId18"/>
    </customSheetView>
    <customSheetView guid="{CFC92B1C-D4F2-414F-8F12-92F529035B08}" scale="115">
      <selection activeCell="C5" sqref="C5"/>
      <pageMargins left="0.7" right="0.7" top="0.75" bottom="0.75" header="0.3" footer="0.3"/>
      <pageSetup paperSize="9" orientation="portrait" r:id="rId19"/>
    </customSheetView>
    <customSheetView guid="{FD092655-EBEC-4730-9895-1567D9B70D5F}">
      <selection activeCell="A33" sqref="A33:XFD33"/>
      <pageMargins left="0.7" right="0.7" top="0.75" bottom="0.75" header="0.3" footer="0.3"/>
      <pageSetup paperSize="9" orientation="portrait" r:id="rId20"/>
    </customSheetView>
    <customSheetView guid="{59094C18-3CB5-482F-AA6A-9C313A318EBB}" topLeftCell="A22">
      <selection activeCell="E25" sqref="E25"/>
      <pageMargins left="0.7" right="0.7" top="0.75" bottom="0.75" header="0.3" footer="0.3"/>
      <pageSetup paperSize="9" orientation="portrait" r:id="rId21"/>
    </customSheetView>
    <customSheetView guid="{21329C76-F86B-400D-B8F5-F75B383E5B14}" topLeftCell="A22">
      <selection activeCell="E25" sqref="E25"/>
      <pageMargins left="0.7" right="0.7" top="0.75" bottom="0.75" header="0.3" footer="0.3"/>
      <pageSetup paperSize="9" orientation="portrait" r:id="rId22"/>
    </customSheetView>
    <customSheetView guid="{08462586-B7E0-434D-B6F4-B2B21EAA5D46}" topLeftCell="A22">
      <selection activeCell="E25" sqref="E25"/>
      <pageMargins left="0.7" right="0.7" top="0.75" bottom="0.75" header="0.3" footer="0.3"/>
      <pageSetup paperSize="9" orientation="portrait" r:id="rId23"/>
    </customSheetView>
    <customSheetView guid="{D37F8A47-E42F-4741-BE8D-5D961F7BB394}">
      <selection activeCell="D4" sqref="D4"/>
      <pageMargins left="0.7" right="0.7" top="0.75" bottom="0.75" header="0.3" footer="0.3"/>
      <pageSetup paperSize="9" orientation="portrait" r:id="rId24"/>
    </customSheetView>
    <customSheetView guid="{5DDDA852-2807-4645-BC75-EBD4EF3323A7}">
      <selection activeCell="F1" sqref="F1"/>
      <pageMargins left="0.7" right="0.7" top="0.75" bottom="0.75" header="0.3" footer="0.3"/>
      <pageSetup paperSize="9" orientation="portrait" r:id="rId25"/>
    </customSheetView>
    <customSheetView guid="{51337751-BEAF-43F3-8CC9-400B99E751E8}">
      <selection activeCell="A37" sqref="A37:XFD37"/>
      <pageMargins left="0.7" right="0.7" top="0.75" bottom="0.75" header="0.3" footer="0.3"/>
      <pageSetup paperSize="9" orientation="portrait" r:id="rId26"/>
    </customSheetView>
    <customSheetView guid="{3FCB7B24-049F-4685-83CB-5231093E0117}" showPageBreaks="1" topLeftCell="A18">
      <selection activeCell="D4" sqref="D4"/>
      <pageMargins left="0.7" right="0.7" top="0.75" bottom="0.75" header="0.3" footer="0.3"/>
      <pageSetup paperSize="9" orientation="portrait" r:id="rId27"/>
    </customSheetView>
  </customSheetViews>
  <pageMargins left="0.7" right="0.7" top="0.75" bottom="0.75" header="0.3" footer="0.3"/>
  <pageSetup paperSize="9" orientation="portrait" r:id="rId28"/>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04AB6-6446-47F6-92E4-53CB7EE72940}">
  <sheetPr>
    <tabColor theme="9"/>
  </sheetPr>
  <dimension ref="A1:C21"/>
  <sheetViews>
    <sheetView showGridLines="0" zoomScaleNormal="115" workbookViewId="0">
      <selection activeCell="A9" sqref="A9"/>
    </sheetView>
  </sheetViews>
  <sheetFormatPr defaultRowHeight="12.75"/>
  <cols>
    <col min="1" max="1" width="17.7109375" bestFit="1" customWidth="1"/>
    <col min="2" max="2" width="34.140625" style="116" customWidth="1"/>
    <col min="3" max="3" width="16.140625" style="116" bestFit="1" customWidth="1"/>
  </cols>
  <sheetData>
    <row r="1" spans="1:3" ht="24.75" customHeight="1">
      <c r="A1" s="627" t="str">
        <f>HYPERLINK("#INDEX!A2","back to index page")</f>
        <v>back to index page</v>
      </c>
      <c r="C1"/>
    </row>
    <row r="9" spans="1:3" ht="24.75" customHeight="1">
      <c r="B9" s="570" t="s">
        <v>1582</v>
      </c>
      <c r="C9" s="570"/>
    </row>
    <row r="11" spans="1:3">
      <c r="B11" s="240"/>
      <c r="C11" s="250" t="s">
        <v>50</v>
      </c>
    </row>
    <row r="12" spans="1:3" ht="48">
      <c r="B12" s="145"/>
      <c r="C12" s="237" t="s">
        <v>1205</v>
      </c>
    </row>
    <row r="13" spans="1:3">
      <c r="B13" s="799"/>
      <c r="C13" s="798" t="s">
        <v>31</v>
      </c>
    </row>
    <row r="14" spans="1:3">
      <c r="B14" s="389" t="s">
        <v>2119</v>
      </c>
      <c r="C14" s="390">
        <v>1328660</v>
      </c>
    </row>
    <row r="15" spans="1:3">
      <c r="B15" s="389" t="s">
        <v>2120</v>
      </c>
      <c r="C15" s="390">
        <v>2439285</v>
      </c>
    </row>
    <row r="16" spans="1:3">
      <c r="B16" s="389" t="s">
        <v>2121</v>
      </c>
      <c r="C16" s="390">
        <v>117218</v>
      </c>
    </row>
    <row r="17" spans="2:3">
      <c r="B17" s="389" t="s">
        <v>724</v>
      </c>
      <c r="C17" s="390">
        <v>124118.62003001178</v>
      </c>
    </row>
    <row r="18" spans="2:3">
      <c r="B18" s="387" t="s">
        <v>725</v>
      </c>
      <c r="C18" s="388">
        <v>4009281.6200300111</v>
      </c>
    </row>
    <row r="19" spans="2:3">
      <c r="B19" s="392"/>
      <c r="C19" s="252"/>
    </row>
    <row r="20" spans="2:3">
      <c r="B20" s="393"/>
      <c r="C20" s="252"/>
    </row>
    <row r="21" spans="2:3">
      <c r="B21" s="394"/>
      <c r="C21" s="251"/>
    </row>
  </sheetData>
  <customSheetViews>
    <customSheetView guid="{CA1DE4BE-C006-4405-B064-304EE6CCACF1}" topLeftCell="A10">
      <selection activeCell="D2" sqref="D2"/>
      <pageMargins left="0.7" right="0.7" top="0.75" bottom="0.75" header="0.3" footer="0.3"/>
      <pageSetup paperSize="9" orientation="portrait" r:id="rId1"/>
    </customSheetView>
    <customSheetView guid="{DB462ED3-28DC-47D7-98F7-CED01F66E2C7}" topLeftCell="A10">
      <selection activeCell="D2" sqref="D2"/>
      <pageMargins left="0.7" right="0.7" top="0.75" bottom="0.75" header="0.3" footer="0.3"/>
      <pageSetup paperSize="9" orientation="portrait" r:id="rId2"/>
    </customSheetView>
    <customSheetView guid="{697182B0-1BEF-4A85-93A0-596802852AF2}" topLeftCell="A10">
      <selection activeCell="D2" sqref="D2"/>
      <pageMargins left="0.7" right="0.7" top="0.75" bottom="0.75" header="0.3" footer="0.3"/>
      <pageSetup paperSize="9" orientation="portrait" r:id="rId3"/>
    </customSheetView>
    <customSheetView guid="{931AA63B-6827-4BF4-8E25-ED232A88A09C}">
      <selection activeCell="D6" sqref="D6"/>
      <pageMargins left="0.7" right="0.7" top="0.75" bottom="0.75" header="0.3" footer="0.3"/>
      <pageSetup paperSize="9" orientation="portrait" r:id="rId4"/>
    </customSheetView>
    <customSheetView guid="{3AD1D9CC-D162-4119-AFCC-0AF9105FB248}">
      <selection activeCell="D6" sqref="D6"/>
      <pageMargins left="0.7" right="0.7" top="0.75" bottom="0.75" header="0.3" footer="0.3"/>
      <pageSetup paperSize="9" orientation="portrait" r:id="rId5"/>
    </customSheetView>
    <customSheetView guid="{7CCD1884-1631-4809-8751-AE0939C32419}">
      <selection activeCell="J25" sqref="J25"/>
      <pageMargins left="0.7" right="0.7" top="0.75" bottom="0.75" header="0.3" footer="0.3"/>
    </customSheetView>
    <customSheetView guid="{D2C72E70-F766-4D56-9E10-3C91A63BB7F3}" topLeftCell="A10">
      <selection activeCell="B32" sqref="B32"/>
      <pageMargins left="0.7" right="0.7" top="0.75" bottom="0.75" header="0.3" footer="0.3"/>
      <pageSetup paperSize="9" orientation="portrait" r:id="rId6"/>
    </customSheetView>
    <customSheetView guid="{CFC92B1C-D4F2-414F-8F12-92F529035B08}" scale="115">
      <selection activeCell="D6" sqref="D6"/>
      <pageMargins left="0.7" right="0.7" top="0.75" bottom="0.75" header="0.3" footer="0.3"/>
      <pageSetup paperSize="9" orientation="portrait" r:id="rId7"/>
    </customSheetView>
    <customSheetView guid="{FD092655-EBEC-4730-9895-1567D9B70D5F}">
      <selection activeCell="D6" sqref="D6"/>
      <pageMargins left="0.7" right="0.7" top="0.75" bottom="0.75" header="0.3" footer="0.3"/>
      <pageSetup paperSize="9" orientation="portrait" r:id="rId8"/>
    </customSheetView>
    <customSheetView guid="{59094C18-3CB5-482F-AA6A-9C313A318EBB}" topLeftCell="A10">
      <selection activeCell="D2" sqref="D2"/>
      <pageMargins left="0.7" right="0.7" top="0.75" bottom="0.75" header="0.3" footer="0.3"/>
      <pageSetup paperSize="9" orientation="portrait" r:id="rId9"/>
    </customSheetView>
    <customSheetView guid="{21329C76-F86B-400D-B8F5-F75B383E5B14}" topLeftCell="A10">
      <selection activeCell="D2" sqref="D2"/>
      <pageMargins left="0.7" right="0.7" top="0.75" bottom="0.75" header="0.3" footer="0.3"/>
      <pageSetup paperSize="9" orientation="portrait" r:id="rId10"/>
    </customSheetView>
    <customSheetView guid="{08462586-B7E0-434D-B6F4-B2B21EAA5D46}" topLeftCell="A10">
      <selection activeCell="D2" sqref="D2"/>
      <pageMargins left="0.7" right="0.7" top="0.75" bottom="0.75" header="0.3" footer="0.3"/>
      <pageSetup paperSize="9" orientation="portrait" r:id="rId11"/>
    </customSheetView>
    <customSheetView guid="{D37F8A47-E42F-4741-BE8D-5D961F7BB394}">
      <selection activeCell="D4" sqref="D4"/>
      <pageMargins left="0.7" right="0.7" top="0.75" bottom="0.75" header="0.3" footer="0.3"/>
      <pageSetup paperSize="9" orientation="portrait" r:id="rId12"/>
    </customSheetView>
    <customSheetView guid="{5DDDA852-2807-4645-BC75-EBD4EF3323A7}">
      <selection activeCell="E1" sqref="E1"/>
      <pageMargins left="0.7" right="0.7" top="0.75" bottom="0.75" header="0.3" footer="0.3"/>
    </customSheetView>
    <customSheetView guid="{51337751-BEAF-43F3-8CC9-400B99E751E8}">
      <selection activeCell="A36" sqref="A36:XFD36"/>
      <pageMargins left="0.7" right="0.7" top="0.75" bottom="0.75" header="0.3" footer="0.3"/>
      <pageSetup paperSize="9" orientation="portrait" r:id="rId13"/>
    </customSheetView>
    <customSheetView guid="{3FCB7B24-049F-4685-83CB-5231093E0117}" showPageBreaks="1">
      <selection activeCell="D4" sqref="D4"/>
      <pageMargins left="0.7" right="0.7" top="0.75" bottom="0.75" header="0.3" footer="0.3"/>
      <pageSetup paperSize="9" orientation="portrait" r:id="rId14"/>
    </customSheetView>
  </customSheetViews>
  <pageMargins left="0.7" right="0.7" top="0.75" bottom="0.75" header="0.3" footer="0.3"/>
  <pageSetup paperSize="9" orientation="portrait" r:id="rId1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9"/>
  </sheetPr>
  <dimension ref="A1:E35"/>
  <sheetViews>
    <sheetView showGridLines="0" zoomScaleNormal="115" workbookViewId="0">
      <selection activeCell="A9" sqref="A9"/>
    </sheetView>
  </sheetViews>
  <sheetFormatPr defaultColWidth="9.140625" defaultRowHeight="12"/>
  <cols>
    <col min="1" max="1" width="17.7109375" style="116" bestFit="1" customWidth="1"/>
    <col min="2" max="2" width="51" style="116" bestFit="1" customWidth="1"/>
    <col min="3" max="5" width="14.42578125" style="116" customWidth="1"/>
    <col min="6" max="16384" width="9.140625" style="116"/>
  </cols>
  <sheetData>
    <row r="1" spans="1:5" ht="24.75" customHeight="1">
      <c r="A1" s="627" t="str">
        <f>HYPERLINK("#INDEX!A2","back to index page")</f>
        <v>back to index page</v>
      </c>
    </row>
    <row r="8" spans="1:5" customFormat="1" ht="12.75"/>
    <row r="9" spans="1:5" s="573" customFormat="1" ht="24.75" customHeight="1">
      <c r="B9" s="571" t="s">
        <v>1583</v>
      </c>
      <c r="C9" s="571"/>
      <c r="D9" s="571"/>
      <c r="E9" s="571"/>
    </row>
    <row r="11" spans="1:5" ht="12.75" customHeight="1">
      <c r="D11" s="416"/>
      <c r="E11" s="415" t="s">
        <v>728</v>
      </c>
    </row>
    <row r="12" spans="1:5" s="119" customFormat="1" ht="60">
      <c r="B12" s="238"/>
      <c r="C12" s="237" t="s">
        <v>2122</v>
      </c>
      <c r="D12" s="237" t="s">
        <v>2118</v>
      </c>
      <c r="E12" s="237" t="s">
        <v>2123</v>
      </c>
    </row>
    <row r="13" spans="1:5" s="119" customFormat="1">
      <c r="B13" s="238"/>
      <c r="C13" s="798" t="s">
        <v>31</v>
      </c>
      <c r="D13" s="798" t="s">
        <v>53</v>
      </c>
      <c r="E13" s="798" t="s">
        <v>54</v>
      </c>
    </row>
    <row r="14" spans="1:5">
      <c r="B14" s="253" t="s">
        <v>729</v>
      </c>
      <c r="C14" s="175">
        <v>1475840.9599999997</v>
      </c>
      <c r="D14" s="175">
        <v>1593994.9146531997</v>
      </c>
      <c r="E14" s="175">
        <v>2292718.5288563585</v>
      </c>
    </row>
    <row r="15" spans="1:5">
      <c r="B15" s="254" t="s">
        <v>730</v>
      </c>
      <c r="C15" s="174">
        <v>1425821.92</v>
      </c>
      <c r="D15" s="174">
        <v>1470504.4567023998</v>
      </c>
      <c r="E15" s="174">
        <v>1754062.7008834402</v>
      </c>
    </row>
    <row r="16" spans="1:5">
      <c r="B16" s="254" t="s">
        <v>731</v>
      </c>
      <c r="C16" s="174">
        <v>308</v>
      </c>
      <c r="D16" s="174">
        <v>556</v>
      </c>
      <c r="E16" s="174">
        <v>556</v>
      </c>
    </row>
    <row r="17" spans="2:5" collapsed="1">
      <c r="B17" s="254" t="s">
        <v>732</v>
      </c>
      <c r="C17" s="174">
        <v>49711.040000000001</v>
      </c>
      <c r="D17" s="174">
        <v>81073.086684999987</v>
      </c>
      <c r="E17" s="174">
        <v>101230.1730404101</v>
      </c>
    </row>
    <row r="18" spans="2:5" collapsed="1">
      <c r="B18" s="146" t="s">
        <v>733</v>
      </c>
      <c r="C18" s="174" t="s">
        <v>675</v>
      </c>
      <c r="D18" s="174">
        <v>0</v>
      </c>
      <c r="E18" s="174">
        <v>0</v>
      </c>
    </row>
    <row r="19" spans="2:5" collapsed="1">
      <c r="B19" s="146" t="s">
        <v>734</v>
      </c>
      <c r="C19" s="174" t="s">
        <v>675</v>
      </c>
      <c r="D19" s="174">
        <v>34584</v>
      </c>
      <c r="E19" s="174">
        <v>10736</v>
      </c>
    </row>
    <row r="20" spans="2:5" collapsed="1">
      <c r="B20" s="146" t="s">
        <v>1206</v>
      </c>
      <c r="C20" s="174" t="s">
        <v>675</v>
      </c>
      <c r="D20" s="174" t="s">
        <v>675</v>
      </c>
      <c r="E20" s="174">
        <v>20258</v>
      </c>
    </row>
    <row r="21" spans="2:5">
      <c r="B21" s="254" t="s">
        <v>1207</v>
      </c>
      <c r="C21" s="927" t="s">
        <v>675</v>
      </c>
      <c r="D21" s="927">
        <v>0</v>
      </c>
      <c r="E21" s="927">
        <v>397722.28366670804</v>
      </c>
    </row>
    <row r="22" spans="2:5" collapsed="1">
      <c r="B22" s="254" t="s">
        <v>735</v>
      </c>
      <c r="C22" s="174" t="s">
        <v>675</v>
      </c>
      <c r="D22" s="174">
        <v>7277.3712657999995</v>
      </c>
      <c r="E22" s="174">
        <v>8153.3712657999986</v>
      </c>
    </row>
    <row r="23" spans="2:5" ht="5.25" customHeight="1">
      <c r="B23" s="406"/>
      <c r="C23" s="407"/>
      <c r="D23" s="407"/>
      <c r="E23" s="407"/>
    </row>
    <row r="24" spans="2:5" ht="24">
      <c r="B24" s="253" t="s">
        <v>736</v>
      </c>
      <c r="C24" s="175">
        <v>1568081.0199999996</v>
      </c>
      <c r="D24" s="175">
        <v>1568081.0199999996</v>
      </c>
      <c r="E24" s="175" t="s">
        <v>2163</v>
      </c>
    </row>
    <row r="25" spans="2:5">
      <c r="B25" s="254" t="s">
        <v>737</v>
      </c>
      <c r="C25" s="174">
        <v>461200.29999999993</v>
      </c>
      <c r="D25" s="174">
        <v>461200.29999999993</v>
      </c>
      <c r="E25" s="174">
        <v>0</v>
      </c>
    </row>
    <row r="26" spans="2:5">
      <c r="B26" s="254" t="s">
        <v>738</v>
      </c>
      <c r="C26" s="174">
        <v>368960.23999999987</v>
      </c>
      <c r="D26" s="174">
        <v>368960.23999999987</v>
      </c>
      <c r="E26" s="174">
        <v>0</v>
      </c>
    </row>
    <row r="27" spans="2:5">
      <c r="B27" s="254" t="s">
        <v>739</v>
      </c>
      <c r="C27" s="174">
        <v>553440.35999999987</v>
      </c>
      <c r="D27" s="174">
        <v>553440.35999999987</v>
      </c>
      <c r="E27" s="174">
        <v>0</v>
      </c>
    </row>
    <row r="28" spans="2:5">
      <c r="B28" s="254" t="s">
        <v>740</v>
      </c>
      <c r="C28" s="174">
        <v>184480.11999999994</v>
      </c>
      <c r="D28" s="174">
        <v>184480.11999999994</v>
      </c>
      <c r="E28" s="174">
        <v>0</v>
      </c>
    </row>
    <row r="29" spans="2:5">
      <c r="B29" s="254" t="s">
        <v>1208</v>
      </c>
      <c r="C29" s="174">
        <v>357891.43279999989</v>
      </c>
      <c r="D29" s="174" t="s">
        <v>2164</v>
      </c>
      <c r="E29" s="174">
        <v>0</v>
      </c>
    </row>
    <row r="30" spans="2:5">
      <c r="B30" s="254" t="s">
        <v>1209</v>
      </c>
      <c r="C30" s="174">
        <v>322840.20999999996</v>
      </c>
      <c r="D30" s="174">
        <v>322840.20999999996</v>
      </c>
      <c r="E30" s="174">
        <v>0</v>
      </c>
    </row>
    <row r="31" spans="2:5">
      <c r="B31" s="254" t="s">
        <v>741</v>
      </c>
      <c r="C31" s="174">
        <v>184480.11999999994</v>
      </c>
      <c r="D31" s="174">
        <v>184480.11999999994</v>
      </c>
      <c r="E31" s="174">
        <v>0</v>
      </c>
    </row>
    <row r="32" spans="2:5">
      <c r="B32" s="253" t="s">
        <v>742</v>
      </c>
      <c r="C32" s="175">
        <v>3909133.7427999987</v>
      </c>
      <c r="D32" s="175">
        <v>3669396.2646531989</v>
      </c>
      <c r="E32" s="175">
        <v>2292718.5288563585</v>
      </c>
    </row>
    <row r="33" spans="2:5" ht="5.25" customHeight="1">
      <c r="B33" s="406"/>
      <c r="C33" s="407"/>
      <c r="D33" s="407"/>
      <c r="E33" s="407"/>
    </row>
    <row r="34" spans="2:5">
      <c r="B34" s="253" t="s">
        <v>743</v>
      </c>
      <c r="C34" s="175">
        <v>4309937</v>
      </c>
      <c r="D34" s="175">
        <v>4309937</v>
      </c>
      <c r="E34" s="175">
        <v>4009281.6200300111</v>
      </c>
    </row>
    <row r="35" spans="2:5">
      <c r="B35" s="253" t="s">
        <v>744</v>
      </c>
      <c r="C35" s="175">
        <v>400803.2572000011</v>
      </c>
      <c r="D35" s="175">
        <v>640540.73534680088</v>
      </c>
      <c r="E35" s="175">
        <v>1716563.091173653</v>
      </c>
    </row>
  </sheetData>
  <customSheetViews>
    <customSheetView guid="{CA1DE4BE-C006-4405-B064-304EE6CCACF1}" hiddenRows="1" topLeftCell="A88">
      <selection activeCell="B116" sqref="B116"/>
      <pageMargins left="0.7" right="0.7" top="0.75" bottom="0.75" header="0.3" footer="0.3"/>
      <pageSetup paperSize="9" orientation="portrait" r:id="rId1"/>
    </customSheetView>
    <customSheetView guid="{DB462ED3-28DC-47D7-98F7-CED01F66E2C7}" hiddenRows="1" topLeftCell="A2">
      <selection activeCell="B116" sqref="B116"/>
      <pageMargins left="0.7" right="0.7" top="0.75" bottom="0.75" header="0.3" footer="0.3"/>
      <pageSetup paperSize="9" orientation="portrait" r:id="rId2"/>
    </customSheetView>
    <customSheetView guid="{697182B0-1BEF-4A85-93A0-596802852AF2}" hiddenRows="1" topLeftCell="A2">
      <selection activeCell="B116" sqref="B116"/>
      <pageMargins left="0.7" right="0.7" top="0.75" bottom="0.75" header="0.3" footer="0.3"/>
      <pageSetup paperSize="9" orientation="portrait" r:id="rId3"/>
    </customSheetView>
    <customSheetView guid="{931AA63B-6827-4BF4-8E25-ED232A88A09C}" topLeftCell="A4">
      <selection activeCell="A36" sqref="A36:XFD36"/>
      <pageMargins left="0.7" right="0.7" top="0.75" bottom="0.75" header="0.3" footer="0.3"/>
      <pageSetup paperSize="9" orientation="portrait" r:id="rId4"/>
    </customSheetView>
    <customSheetView guid="{3AD1D9CC-D162-4119-AFCC-0AF9105FB248}">
      <selection activeCell="B4" sqref="B4:C8"/>
      <pageMargins left="0.7" right="0.7" top="0.75" bottom="0.75" header="0.3" footer="0.3"/>
      <pageSetup paperSize="9" orientation="portrait" r:id="rId5"/>
    </customSheetView>
    <customSheetView guid="{7CCD1884-1631-4809-8751-AE0939C32419}">
      <selection activeCell="F67" sqref="F67"/>
      <pageMargins left="0.7" right="0.7" top="0.75" bottom="0.75" header="0.3" footer="0.3"/>
      <pageSetup paperSize="9" orientation="portrait" r:id="rId6"/>
    </customSheetView>
    <customSheetView guid="{D2C72E70-F766-4D56-9E10-3C91A63BB7F3}" hiddenRows="1" topLeftCell="A59">
      <selection activeCell="B65" sqref="B65"/>
      <pageMargins left="0.7" right="0.7" top="0.75" bottom="0.75" header="0.3" footer="0.3"/>
      <pageSetup paperSize="9" orientation="portrait" r:id="rId7"/>
    </customSheetView>
    <customSheetView guid="{A7B3A108-9CF6-4687-9321-110D304B17B9}" topLeftCell="A4">
      <selection activeCell="F29" sqref="F29"/>
      <pageMargins left="0.7" right="0.7" top="0.75" bottom="0.75" header="0.3" footer="0.3"/>
      <pageSetup paperSize="9" orientation="portrait" r:id="rId8"/>
    </customSheetView>
    <customSheetView guid="{D3393B8E-C3CB-4E3A-976E-E4CD065299F0}">
      <selection activeCell="E4" sqref="E4:G21"/>
      <pageMargins left="0.7" right="0.7" top="0.75" bottom="0.75" header="0.3" footer="0.3"/>
      <pageSetup paperSize="9" orientation="portrait" r:id="rId9"/>
    </customSheetView>
    <customSheetView guid="{B3153F5C-CAD5-4C41-96F3-3BC56052414C}" topLeftCell="A10">
      <selection activeCell="A4" sqref="A4:C20"/>
      <pageMargins left="0.7" right="0.7" top="0.75" bottom="0.75" header="0.3" footer="0.3"/>
      <pageSetup paperSize="9" orientation="portrait" r:id="rId10"/>
    </customSheetView>
    <customSheetView guid="{FB7DEBE1-1047-4BE4-82FD-4BCA0CA8DD58}">
      <selection activeCell="J12" sqref="J12"/>
      <pageMargins left="0.7" right="0.7" top="0.75" bottom="0.75" header="0.3" footer="0.3"/>
      <pageSetup paperSize="9" orientation="portrait" r:id="rId11"/>
    </customSheetView>
    <customSheetView guid="{8A1326BD-F0AB-414F-9F91-C2BB94CC9C17}">
      <selection activeCell="J8" sqref="J8"/>
      <pageMargins left="0.7" right="0.7" top="0.75" bottom="0.75" header="0.3" footer="0.3"/>
      <pageSetup paperSize="9" orientation="portrait" r:id="rId12"/>
    </customSheetView>
    <customSheetView guid="{F0048D33-26BA-4893-8BCC-88CEF82FEBB6}">
      <selection activeCell="E4" sqref="E4:G20"/>
      <pageMargins left="0.7" right="0.7" top="0.75" bottom="0.75" header="0.3" footer="0.3"/>
      <pageSetup paperSize="9" orientation="portrait" r:id="rId13"/>
    </customSheetView>
    <customSheetView guid="{0780CBEB-AF66-401E-9AFD-5F77700585BC}">
      <selection activeCell="D31" sqref="D31"/>
      <pageMargins left="0.7" right="0.7" top="0.75" bottom="0.75" header="0.3" footer="0.3"/>
      <pageSetup paperSize="9" orientation="portrait" r:id="rId14"/>
    </customSheetView>
    <customSheetView guid="{F536E858-E5B2-4B36-88FC-BE776803F921}" topLeftCell="A4">
      <selection activeCell="F29" sqref="F29"/>
      <pageMargins left="0.7" right="0.7" top="0.75" bottom="0.75" header="0.3" footer="0.3"/>
      <pageSetup paperSize="9" orientation="portrait" r:id="rId15"/>
    </customSheetView>
    <customSheetView guid="{70E7FFDC-983F-46F7-B68F-0BE0A8C942E0}" topLeftCell="A22">
      <selection activeCell="J38" sqref="J38"/>
      <pageMargins left="0.7" right="0.7" top="0.75" bottom="0.75" header="0.3" footer="0.3"/>
      <pageSetup paperSize="9" orientation="portrait" r:id="rId16"/>
    </customSheetView>
    <customSheetView guid="{F277ACEF-9FF8-431F-8537-DE60B790AA4F}">
      <selection activeCell="C17" sqref="C17"/>
      <pageMargins left="0.7" right="0.7" top="0.75" bottom="0.75" header="0.3" footer="0.3"/>
      <pageSetup paperSize="9" orientation="portrait" r:id="rId17"/>
    </customSheetView>
    <customSheetView guid="{7CA1DEE6-746E-4947-9BED-24AAED6E8B57}">
      <selection activeCell="B6" sqref="B6"/>
      <pageMargins left="0.7" right="0.7" top="0.75" bottom="0.75" header="0.3" footer="0.3"/>
      <pageSetup paperSize="9" orientation="portrait" r:id="rId18"/>
    </customSheetView>
    <customSheetView guid="{CFC92B1C-D4F2-414F-8F12-92F529035B08}" scale="115" hiddenRows="1">
      <selection activeCell="B4" sqref="B4:C8"/>
      <pageMargins left="0.7" right="0.7" top="0.75" bottom="0.75" header="0.3" footer="0.3"/>
      <pageSetup paperSize="9" orientation="portrait" r:id="rId19"/>
    </customSheetView>
    <customSheetView guid="{FD092655-EBEC-4730-9895-1567D9B70D5F}" topLeftCell="A4">
      <selection activeCell="A36" sqref="A36:XFD36"/>
      <pageMargins left="0.7" right="0.7" top="0.75" bottom="0.75" header="0.3" footer="0.3"/>
      <pageSetup paperSize="9" orientation="portrait" r:id="rId20"/>
    </customSheetView>
    <customSheetView guid="{59094C18-3CB5-482F-AA6A-9C313A318EBB}" hiddenRows="1" topLeftCell="A88">
      <selection activeCell="B116" sqref="B116"/>
      <pageMargins left="0.7" right="0.7" top="0.75" bottom="0.75" header="0.3" footer="0.3"/>
      <pageSetup paperSize="9" orientation="portrait" r:id="rId21"/>
    </customSheetView>
    <customSheetView guid="{21329C76-F86B-400D-B8F5-F75B383E5B14}" hiddenRows="1" topLeftCell="A88">
      <selection activeCell="B116" sqref="B116"/>
      <pageMargins left="0.7" right="0.7" top="0.75" bottom="0.75" header="0.3" footer="0.3"/>
      <pageSetup paperSize="9" orientation="portrait" r:id="rId22"/>
    </customSheetView>
    <customSheetView guid="{08462586-B7E0-434D-B6F4-B2B21EAA5D46}" hiddenRows="1" topLeftCell="A88">
      <selection activeCell="B116" sqref="B116"/>
      <pageMargins left="0.7" right="0.7" top="0.75" bottom="0.75" header="0.3" footer="0.3"/>
      <pageSetup paperSize="9" orientation="portrait" r:id="rId23"/>
    </customSheetView>
    <customSheetView guid="{D37F8A47-E42F-4741-BE8D-5D961F7BB394}" hiddenRows="1">
      <selection activeCell="D4" sqref="D4"/>
      <pageMargins left="0.7" right="0.7" top="0.75" bottom="0.75" header="0.3" footer="0.3"/>
      <pageSetup paperSize="9" orientation="portrait" r:id="rId24"/>
    </customSheetView>
    <customSheetView guid="{5DDDA852-2807-4645-BC75-EBD4EF3323A7}">
      <selection activeCell="H11" sqref="H11"/>
      <pageMargins left="0.7" right="0.7" top="0.75" bottom="0.75" header="0.3" footer="0.3"/>
      <pageSetup paperSize="9" orientation="portrait" r:id="rId25"/>
    </customSheetView>
    <customSheetView guid="{51337751-BEAF-43F3-8CC9-400B99E751E8}">
      <selection activeCell="A69" sqref="A69:XFD69"/>
      <pageMargins left="0.7" right="0.7" top="0.75" bottom="0.75" header="0.3" footer="0.3"/>
      <pageSetup paperSize="9" orientation="portrait" r:id="rId26"/>
    </customSheetView>
    <customSheetView guid="{3FCB7B24-049F-4685-83CB-5231093E0117}" showPageBreaks="1">
      <selection activeCell="D4" sqref="D4"/>
      <pageMargins left="0.7" right="0.7" top="0.75" bottom="0.75" header="0.3" footer="0.3"/>
      <pageSetup paperSize="9" orientation="portrait" r:id="rId27"/>
    </customSheetView>
  </customSheetViews>
  <pageMargins left="0.7" right="0.7" top="0.75" bottom="0.75" header="0.3" footer="0.3"/>
  <pageSetup paperSize="9" orientation="portrait" r:id="rId28"/>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45FB7-1BCA-4610-AABB-56E6A0EFB3D1}">
  <sheetPr>
    <tabColor theme="9"/>
  </sheetPr>
  <dimension ref="A1:F59"/>
  <sheetViews>
    <sheetView showGridLines="0" topLeftCell="A45" zoomScaleNormal="100" workbookViewId="0">
      <selection activeCell="A9" sqref="A9"/>
    </sheetView>
  </sheetViews>
  <sheetFormatPr defaultColWidth="9.140625" defaultRowHeight="12"/>
  <cols>
    <col min="1" max="1" width="17.7109375" style="3" bestFit="1" customWidth="1"/>
    <col min="2" max="2" width="9.140625" style="3"/>
    <col min="3" max="3" width="51" style="3" customWidth="1"/>
    <col min="4" max="6" width="18.42578125" style="3" customWidth="1"/>
    <col min="7" max="16384" width="9.140625" style="3"/>
  </cols>
  <sheetData>
    <row r="1" spans="1:6" ht="24.75" customHeight="1">
      <c r="A1" s="625" t="str">
        <f>HYPERLINK("#INDEX!A2","back to index page")</f>
        <v>back to index page</v>
      </c>
    </row>
    <row r="9" spans="1:6" ht="24.75" customHeight="1">
      <c r="B9" s="541" t="s">
        <v>2029</v>
      </c>
      <c r="C9" s="518"/>
      <c r="D9" s="518"/>
      <c r="E9" s="518"/>
      <c r="F9" s="518"/>
    </row>
    <row r="10" spans="1:6">
      <c r="B10" s="428"/>
    </row>
    <row r="11" spans="1:6">
      <c r="B11" s="428"/>
    </row>
    <row r="12" spans="1:6">
      <c r="F12" s="63" t="s">
        <v>728</v>
      </c>
    </row>
    <row r="13" spans="1:6" ht="51.75" customHeight="1">
      <c r="B13" s="430"/>
      <c r="C13" s="50"/>
      <c r="D13" s="431" t="s">
        <v>1210</v>
      </c>
      <c r="E13" s="432" t="s">
        <v>1211</v>
      </c>
      <c r="F13" s="431" t="s">
        <v>1212</v>
      </c>
    </row>
    <row r="14" spans="1:6">
      <c r="B14" s="50"/>
      <c r="C14" s="50"/>
      <c r="D14" s="429" t="s">
        <v>31</v>
      </c>
      <c r="E14" s="429" t="s">
        <v>53</v>
      </c>
      <c r="F14" s="429" t="s">
        <v>54</v>
      </c>
    </row>
    <row r="15" spans="1:6">
      <c r="B15" s="456" t="s">
        <v>1213</v>
      </c>
      <c r="C15" s="433"/>
      <c r="D15" s="433"/>
      <c r="E15" s="433"/>
      <c r="F15" s="434"/>
    </row>
    <row r="16" spans="1:6" ht="24" customHeight="1">
      <c r="B16" s="435">
        <v>1</v>
      </c>
      <c r="C16" s="436" t="s">
        <v>1214</v>
      </c>
      <c r="D16" s="485">
        <v>3860095</v>
      </c>
      <c r="E16" s="507">
        <v>0</v>
      </c>
      <c r="F16" s="485">
        <v>3860095</v>
      </c>
    </row>
    <row r="17" spans="2:6" ht="24" customHeight="1">
      <c r="B17" s="435">
        <v>2</v>
      </c>
      <c r="C17" s="436" t="s">
        <v>590</v>
      </c>
      <c r="D17" s="485">
        <v>0</v>
      </c>
      <c r="E17" s="507">
        <v>0</v>
      </c>
      <c r="F17" s="485">
        <v>0</v>
      </c>
    </row>
    <row r="18" spans="2:6" ht="24" customHeight="1">
      <c r="B18" s="437">
        <v>3</v>
      </c>
      <c r="C18" s="438" t="s">
        <v>603</v>
      </c>
      <c r="D18" s="440"/>
      <c r="E18" s="439"/>
      <c r="F18" s="440"/>
    </row>
    <row r="19" spans="2:6" ht="24" customHeight="1">
      <c r="B19" s="437">
        <v>4</v>
      </c>
      <c r="C19" s="438" t="s">
        <v>603</v>
      </c>
      <c r="D19" s="439"/>
      <c r="E19" s="439"/>
      <c r="F19" s="439"/>
    </row>
    <row r="20" spans="2:6" ht="24" customHeight="1">
      <c r="B20" s="437">
        <v>5</v>
      </c>
      <c r="C20" s="438" t="s">
        <v>603</v>
      </c>
      <c r="D20" s="441"/>
      <c r="E20" s="439"/>
      <c r="F20" s="441"/>
    </row>
    <row r="21" spans="2:6" ht="24" customHeight="1">
      <c r="B21" s="435">
        <v>6</v>
      </c>
      <c r="C21" s="436" t="s">
        <v>1215</v>
      </c>
      <c r="D21" s="485">
        <v>449841</v>
      </c>
      <c r="E21" s="507">
        <v>0</v>
      </c>
      <c r="F21" s="485">
        <v>449841</v>
      </c>
    </row>
    <row r="22" spans="2:6" ht="24" customHeight="1">
      <c r="B22" s="437">
        <v>7</v>
      </c>
      <c r="C22" s="438" t="s">
        <v>603</v>
      </c>
      <c r="D22" s="443"/>
      <c r="E22" s="442"/>
      <c r="F22" s="443"/>
    </row>
    <row r="23" spans="2:6" ht="24" customHeight="1">
      <c r="B23" s="437">
        <v>8</v>
      </c>
      <c r="C23" s="438" t="s">
        <v>603</v>
      </c>
      <c r="D23" s="444"/>
      <c r="E23" s="442"/>
      <c r="F23" s="444"/>
    </row>
    <row r="24" spans="2:6" ht="24" customHeight="1">
      <c r="B24" s="435">
        <v>11</v>
      </c>
      <c r="C24" s="445" t="s">
        <v>2085</v>
      </c>
      <c r="D24" s="485">
        <v>4309936</v>
      </c>
      <c r="E24" s="507">
        <v>0</v>
      </c>
      <c r="F24" s="485">
        <v>4309936</v>
      </c>
    </row>
    <row r="25" spans="2:6" ht="24" customHeight="1">
      <c r="B25" s="457" t="s">
        <v>1244</v>
      </c>
      <c r="C25" s="458"/>
      <c r="D25" s="464"/>
      <c r="E25" s="458"/>
      <c r="F25" s="465"/>
    </row>
    <row r="26" spans="2:6" ht="24" customHeight="1">
      <c r="B26" s="435">
        <v>12</v>
      </c>
      <c r="C26" s="445" t="s">
        <v>1245</v>
      </c>
      <c r="D26" s="485">
        <v>1075707</v>
      </c>
      <c r="E26" s="507">
        <v>0</v>
      </c>
      <c r="F26" s="485">
        <v>1075707</v>
      </c>
    </row>
    <row r="27" spans="2:6" ht="24" customHeight="1">
      <c r="B27" s="435" t="s">
        <v>1216</v>
      </c>
      <c r="C27" s="445" t="s">
        <v>1217</v>
      </c>
      <c r="D27" s="894">
        <v>0</v>
      </c>
      <c r="E27" s="507">
        <v>0</v>
      </c>
      <c r="F27" s="485">
        <v>0</v>
      </c>
    </row>
    <row r="28" spans="2:6" ht="24" customHeight="1">
      <c r="B28" s="446" t="s">
        <v>1218</v>
      </c>
      <c r="C28" s="445" t="s">
        <v>1219</v>
      </c>
      <c r="D28" s="894">
        <v>0</v>
      </c>
      <c r="E28" s="507">
        <v>0</v>
      </c>
      <c r="F28" s="485">
        <v>0</v>
      </c>
    </row>
    <row r="29" spans="2:6" ht="24" customHeight="1">
      <c r="B29" s="446" t="s">
        <v>1220</v>
      </c>
      <c r="C29" s="445" t="s">
        <v>1221</v>
      </c>
      <c r="D29" s="894">
        <v>0</v>
      </c>
      <c r="E29" s="507">
        <v>0</v>
      </c>
      <c r="F29" s="485">
        <v>0</v>
      </c>
    </row>
    <row r="30" spans="2:6" ht="24" customHeight="1">
      <c r="B30" s="435">
        <v>13</v>
      </c>
      <c r="C30" s="445" t="s">
        <v>2084</v>
      </c>
      <c r="D30" s="894">
        <v>0</v>
      </c>
      <c r="E30" s="507">
        <v>0</v>
      </c>
      <c r="F30" s="485">
        <v>0</v>
      </c>
    </row>
    <row r="31" spans="2:6" ht="24" customHeight="1">
      <c r="B31" s="446" t="s">
        <v>798</v>
      </c>
      <c r="C31" s="445" t="s">
        <v>1222</v>
      </c>
      <c r="D31" s="894">
        <v>0</v>
      </c>
      <c r="E31" s="507">
        <v>0</v>
      </c>
      <c r="F31" s="485">
        <v>0</v>
      </c>
    </row>
    <row r="32" spans="2:6" ht="24" customHeight="1">
      <c r="B32" s="435">
        <v>14</v>
      </c>
      <c r="C32" s="445" t="s">
        <v>2086</v>
      </c>
      <c r="D32" s="894">
        <v>0</v>
      </c>
      <c r="E32" s="507">
        <v>0</v>
      </c>
      <c r="F32" s="485">
        <v>0</v>
      </c>
    </row>
    <row r="33" spans="2:6" ht="24" customHeight="1">
      <c r="B33" s="437">
        <v>15</v>
      </c>
      <c r="C33" s="438" t="s">
        <v>603</v>
      </c>
      <c r="D33" s="466"/>
      <c r="E33" s="447"/>
      <c r="F33" s="466"/>
    </row>
    <row r="34" spans="2:6" ht="24" customHeight="1">
      <c r="B34" s="437">
        <v>16</v>
      </c>
      <c r="C34" s="438" t="s">
        <v>603</v>
      </c>
      <c r="D34" s="463"/>
      <c r="E34" s="447"/>
      <c r="F34" s="463"/>
    </row>
    <row r="35" spans="2:6" ht="24" customHeight="1">
      <c r="B35" s="435">
        <v>17</v>
      </c>
      <c r="C35" s="436" t="s">
        <v>1223</v>
      </c>
      <c r="D35" s="485">
        <v>1075707</v>
      </c>
      <c r="E35" s="507">
        <v>0</v>
      </c>
      <c r="F35" s="485">
        <v>1075707</v>
      </c>
    </row>
    <row r="36" spans="2:6" ht="24" customHeight="1">
      <c r="B36" s="446" t="s">
        <v>925</v>
      </c>
      <c r="C36" s="448" t="s">
        <v>1224</v>
      </c>
      <c r="D36" s="485">
        <v>1075707</v>
      </c>
      <c r="E36" s="507">
        <v>0</v>
      </c>
      <c r="F36" s="485">
        <v>1075707</v>
      </c>
    </row>
    <row r="37" spans="2:6" ht="24" customHeight="1">
      <c r="B37" s="456" t="s">
        <v>1225</v>
      </c>
      <c r="C37" s="433"/>
      <c r="D37" s="467"/>
      <c r="E37" s="433"/>
      <c r="F37" s="451"/>
    </row>
    <row r="38" spans="2:6" ht="24" customHeight="1">
      <c r="B38" s="435">
        <v>18</v>
      </c>
      <c r="C38" s="445" t="s">
        <v>1226</v>
      </c>
      <c r="D38" s="485">
        <v>5385643</v>
      </c>
      <c r="E38" s="507">
        <v>0</v>
      </c>
      <c r="F38" s="485">
        <v>5385643</v>
      </c>
    </row>
    <row r="39" spans="2:6" ht="24" customHeight="1">
      <c r="B39" s="435">
        <v>19</v>
      </c>
      <c r="C39" s="445" t="s">
        <v>1227</v>
      </c>
      <c r="D39" s="468"/>
      <c r="E39" s="507">
        <v>0</v>
      </c>
      <c r="F39" s="469"/>
    </row>
    <row r="40" spans="2:6" ht="24" customHeight="1">
      <c r="B40" s="435">
        <v>20</v>
      </c>
      <c r="C40" s="445" t="s">
        <v>1228</v>
      </c>
      <c r="D40" s="449"/>
      <c r="E40" s="507">
        <v>0</v>
      </c>
      <c r="F40" s="462"/>
    </row>
    <row r="41" spans="2:6" ht="24" customHeight="1">
      <c r="B41" s="437">
        <v>21</v>
      </c>
      <c r="C41" s="438" t="s">
        <v>603</v>
      </c>
      <c r="D41" s="441"/>
      <c r="E41" s="439"/>
      <c r="F41" s="441"/>
    </row>
    <row r="42" spans="2:6" ht="24" customHeight="1">
      <c r="B42" s="435">
        <v>22</v>
      </c>
      <c r="C42" s="470" t="s">
        <v>1229</v>
      </c>
      <c r="D42" s="485">
        <v>5385643</v>
      </c>
      <c r="E42" s="507">
        <v>0</v>
      </c>
      <c r="F42" s="485">
        <v>5385643</v>
      </c>
    </row>
    <row r="43" spans="2:6" ht="24" customHeight="1">
      <c r="B43" s="446" t="s">
        <v>932</v>
      </c>
      <c r="C43" s="471" t="s">
        <v>1230</v>
      </c>
      <c r="D43" s="485">
        <v>5385643</v>
      </c>
      <c r="E43" s="450"/>
      <c r="F43" s="468"/>
    </row>
    <row r="44" spans="2:6" ht="24" customHeight="1">
      <c r="B44" s="456" t="s">
        <v>1231</v>
      </c>
      <c r="C44" s="433"/>
      <c r="D44" s="467"/>
      <c r="E44" s="433"/>
      <c r="F44" s="451"/>
    </row>
    <row r="45" spans="2:6" ht="24" customHeight="1">
      <c r="B45" s="435">
        <v>23</v>
      </c>
      <c r="C45" s="470" t="s">
        <v>583</v>
      </c>
      <c r="D45" s="485">
        <v>18448012</v>
      </c>
      <c r="E45" s="507">
        <v>0</v>
      </c>
      <c r="F45" s="485">
        <v>18448012</v>
      </c>
    </row>
    <row r="46" spans="2:6" ht="24" customHeight="1">
      <c r="B46" s="435">
        <v>24</v>
      </c>
      <c r="C46" s="470" t="s">
        <v>1190</v>
      </c>
      <c r="D46" s="485">
        <v>34635421</v>
      </c>
      <c r="E46" s="507">
        <v>0</v>
      </c>
      <c r="F46" s="485">
        <v>34635421</v>
      </c>
    </row>
    <row r="47" spans="2:6" ht="24" customHeight="1">
      <c r="B47" s="456" t="s">
        <v>1232</v>
      </c>
      <c r="C47" s="433"/>
      <c r="D47" s="467"/>
      <c r="E47" s="433"/>
      <c r="F47" s="451"/>
    </row>
    <row r="48" spans="2:6" ht="24" customHeight="1">
      <c r="B48" s="435">
        <v>25</v>
      </c>
      <c r="C48" s="470" t="s">
        <v>1233</v>
      </c>
      <c r="D48" s="508">
        <v>0.29189999999999999</v>
      </c>
      <c r="E48" s="507">
        <v>0</v>
      </c>
      <c r="F48" s="508">
        <v>0.29189999999999999</v>
      </c>
    </row>
    <row r="49" spans="2:6" ht="24" customHeight="1">
      <c r="B49" s="446" t="s">
        <v>1234</v>
      </c>
      <c r="C49" s="471" t="s">
        <v>1230</v>
      </c>
      <c r="D49" s="508">
        <v>0.29189999999999999</v>
      </c>
      <c r="E49" s="449"/>
      <c r="F49" s="473"/>
    </row>
    <row r="50" spans="2:6" ht="24" customHeight="1">
      <c r="B50" s="435">
        <v>26</v>
      </c>
      <c r="C50" s="470" t="s">
        <v>1235</v>
      </c>
      <c r="D50" s="508">
        <v>0.1555</v>
      </c>
      <c r="E50" s="507">
        <v>0</v>
      </c>
      <c r="F50" s="508">
        <v>0.1555</v>
      </c>
    </row>
    <row r="51" spans="2:6" ht="24" customHeight="1">
      <c r="B51" s="446" t="s">
        <v>956</v>
      </c>
      <c r="C51" s="471" t="s">
        <v>1230</v>
      </c>
      <c r="D51" s="508">
        <v>0.1555</v>
      </c>
      <c r="E51" s="449"/>
      <c r="F51" s="468"/>
    </row>
    <row r="52" spans="2:6" ht="24" customHeight="1">
      <c r="B52" s="435">
        <v>27</v>
      </c>
      <c r="C52" s="472" t="s">
        <v>1236</v>
      </c>
      <c r="D52" s="508">
        <v>0.12429999999999999</v>
      </c>
      <c r="E52" s="507">
        <v>0</v>
      </c>
      <c r="F52" s="462"/>
    </row>
    <row r="53" spans="2:6" ht="24" customHeight="1">
      <c r="B53" s="435">
        <v>28</v>
      </c>
      <c r="C53" s="436" t="s">
        <v>1237</v>
      </c>
      <c r="D53" s="474"/>
      <c r="E53" s="507">
        <v>0</v>
      </c>
      <c r="F53" s="462"/>
    </row>
    <row r="54" spans="2:6" ht="24" customHeight="1">
      <c r="B54" s="435">
        <v>29</v>
      </c>
      <c r="C54" s="452" t="s">
        <v>1238</v>
      </c>
      <c r="D54" s="449"/>
      <c r="E54" s="507">
        <v>0</v>
      </c>
      <c r="F54" s="453"/>
    </row>
    <row r="55" spans="2:6" ht="24" customHeight="1">
      <c r="B55" s="435">
        <v>30</v>
      </c>
      <c r="C55" s="452" t="s">
        <v>1239</v>
      </c>
      <c r="D55" s="449"/>
      <c r="E55" s="507">
        <v>0</v>
      </c>
      <c r="F55" s="453"/>
    </row>
    <row r="56" spans="2:6" ht="24" customHeight="1">
      <c r="B56" s="435">
        <v>31</v>
      </c>
      <c r="C56" s="452" t="s">
        <v>1240</v>
      </c>
      <c r="D56" s="449"/>
      <c r="E56" s="507">
        <v>0</v>
      </c>
      <c r="F56" s="454"/>
    </row>
    <row r="57" spans="2:6" ht="24" customHeight="1">
      <c r="B57" s="435" t="s">
        <v>1241</v>
      </c>
      <c r="C57" s="452" t="s">
        <v>498</v>
      </c>
      <c r="D57" s="449"/>
      <c r="E57" s="507">
        <v>0</v>
      </c>
      <c r="F57" s="449"/>
    </row>
    <row r="58" spans="2:6" ht="24" customHeight="1">
      <c r="B58" s="456" t="s">
        <v>1242</v>
      </c>
      <c r="C58" s="433"/>
      <c r="D58" s="433"/>
      <c r="E58" s="433"/>
      <c r="F58" s="451"/>
    </row>
    <row r="59" spans="2:6" ht="24" customHeight="1">
      <c r="B59" s="435" t="s">
        <v>1243</v>
      </c>
      <c r="C59" s="455" t="s">
        <v>2087</v>
      </c>
      <c r="D59" s="449"/>
      <c r="E59" s="507">
        <v>0</v>
      </c>
      <c r="F59" s="449"/>
    </row>
  </sheetData>
  <customSheetViews>
    <customSheetView guid="{CA1DE4BE-C006-4405-B064-304EE6CCACF1}" topLeftCell="C36">
      <selection activeCell="D49" sqref="D49"/>
      <pageMargins left="0.7" right="0.7" top="0.75" bottom="0.75" header="0.3" footer="0.3"/>
      <pageSetup paperSize="9" orientation="portrait" r:id="rId1"/>
    </customSheetView>
    <customSheetView guid="{DB462ED3-28DC-47D7-98F7-CED01F66E2C7}">
      <selection activeCell="H24" sqref="H24"/>
      <pageMargins left="0.7" right="0.7" top="0.75" bottom="0.75" header="0.3" footer="0.3"/>
      <pageSetup paperSize="9" orientation="portrait" r:id="rId2"/>
    </customSheetView>
    <customSheetView guid="{697182B0-1BEF-4A85-93A0-596802852AF2}">
      <selection activeCell="H24" sqref="H24"/>
      <pageMargins left="0.7" right="0.7" top="0.75" bottom="0.75" header="0.3" footer="0.3"/>
      <pageSetup paperSize="9" orientation="portrait" r:id="rId3"/>
    </customSheetView>
    <customSheetView guid="{931AA63B-6827-4BF4-8E25-ED232A88A09C}">
      <selection activeCell="E9" sqref="E9"/>
      <pageMargins left="0.7" right="0.7" top="0.75" bottom="0.75" header="0.3" footer="0.3"/>
      <pageSetup paperSize="9" orientation="portrait" r:id="rId4"/>
    </customSheetView>
    <customSheetView guid="{3AD1D9CC-D162-4119-AFCC-0AF9105FB248}">
      <selection activeCell="E9" sqref="E9"/>
      <pageMargins left="0.7" right="0.7" top="0.75" bottom="0.75" header="0.3" footer="0.3"/>
      <pageSetup paperSize="9" orientation="portrait" r:id="rId5"/>
    </customSheetView>
    <customSheetView guid="{7CCD1884-1631-4809-8751-AE0939C32419}">
      <selection activeCell="C16" sqref="C16"/>
      <pageMargins left="0.7" right="0.7" top="0.75" bottom="0.75" header="0.3" footer="0.3"/>
      <pageSetup paperSize="9" orientation="portrait" r:id="rId6"/>
    </customSheetView>
    <customSheetView guid="{D2C72E70-F766-4D56-9E10-3C91A63BB7F3}" topLeftCell="A6">
      <selection activeCell="C9" sqref="C9"/>
      <pageMargins left="0.7" right="0.7" top="0.75" bottom="0.75" header="0.3" footer="0.3"/>
      <pageSetup paperSize="9" orientation="portrait" r:id="rId7"/>
    </customSheetView>
    <customSheetView guid="{CFC92B1C-D4F2-414F-8F12-92F529035B08}">
      <selection activeCell="E9" sqref="E9"/>
      <pageMargins left="0.7" right="0.7" top="0.75" bottom="0.75" header="0.3" footer="0.3"/>
      <pageSetup paperSize="9" orientation="portrait" r:id="rId8"/>
    </customSheetView>
    <customSheetView guid="{FD092655-EBEC-4730-9895-1567D9B70D5F}">
      <selection activeCell="E9" sqref="E9"/>
      <pageMargins left="0.7" right="0.7" top="0.75" bottom="0.75" header="0.3" footer="0.3"/>
      <pageSetup paperSize="9" orientation="portrait" r:id="rId9"/>
    </customSheetView>
    <customSheetView guid="{59094C18-3CB5-482F-AA6A-9C313A318EBB}" topLeftCell="A6">
      <selection activeCell="C9" sqref="C9"/>
      <pageMargins left="0.7" right="0.7" top="0.75" bottom="0.75" header="0.3" footer="0.3"/>
      <pageSetup paperSize="9" orientation="portrait" r:id="rId10"/>
    </customSheetView>
    <customSheetView guid="{21329C76-F86B-400D-B8F5-F75B383E5B14}">
      <selection activeCell="H24" sqref="H24"/>
      <pageMargins left="0.7" right="0.7" top="0.75" bottom="0.75" header="0.3" footer="0.3"/>
      <pageSetup paperSize="9" orientation="portrait" r:id="rId11"/>
    </customSheetView>
    <customSheetView guid="{08462586-B7E0-434D-B6F4-B2B21EAA5D46}" topLeftCell="E55">
      <selection activeCell="N71" sqref="N71"/>
      <pageMargins left="0.7" right="0.7" top="0.75" bottom="0.75" header="0.3" footer="0.3"/>
      <pageSetup paperSize="9" orientation="portrait" r:id="rId12"/>
    </customSheetView>
    <customSheetView guid="{D37F8A47-E42F-4741-BE8D-5D961F7BB394}">
      <selection activeCell="D4" sqref="D4"/>
      <pageMargins left="0.7" right="0.7" top="0.75" bottom="0.75" header="0.3" footer="0.3"/>
      <pageSetup paperSize="9" orientation="portrait" r:id="rId13"/>
    </customSheetView>
    <customSheetView guid="{5DDDA852-2807-4645-BC75-EBD4EF3323A7}">
      <selection activeCell="C16" sqref="C16"/>
      <pageMargins left="0.7" right="0.7" top="0.75" bottom="0.75" header="0.3" footer="0.3"/>
    </customSheetView>
    <customSheetView guid="{51337751-BEAF-43F3-8CC9-400B99E751E8}" topLeftCell="A29">
      <selection activeCell="A14" sqref="A14:XFD14"/>
      <pageMargins left="0.7" right="0.7" top="0.75" bottom="0.75" header="0.3" footer="0.3"/>
      <pageSetup paperSize="9" orientation="portrait" r:id="rId14"/>
    </customSheetView>
    <customSheetView guid="{3FCB7B24-049F-4685-83CB-5231093E0117}" showPageBreaks="1" topLeftCell="A15">
      <selection activeCell="D4" sqref="D4"/>
      <pageMargins left="0.7" right="0.7" top="0.75" bottom="0.75" header="0.3" footer="0.3"/>
      <pageSetup paperSize="9" orientation="portrait" r:id="rId15"/>
    </customSheetView>
  </customSheetViews>
  <conditionalFormatting sqref="D42:D43">
    <cfRule type="cellIs" dxfId="47" priority="8" stopIfTrue="1" operator="lessThan">
      <formula>0</formula>
    </cfRule>
  </conditionalFormatting>
  <conditionalFormatting sqref="D49:D52">
    <cfRule type="cellIs" dxfId="46" priority="4" stopIfTrue="1" operator="lessThan">
      <formula>0</formula>
    </cfRule>
  </conditionalFormatting>
  <conditionalFormatting sqref="D16:F17">
    <cfRule type="cellIs" dxfId="45" priority="15" stopIfTrue="1" operator="lessThan">
      <formula>0</formula>
    </cfRule>
  </conditionalFormatting>
  <conditionalFormatting sqref="D21:F21">
    <cfRule type="cellIs" dxfId="44" priority="14" stopIfTrue="1" operator="lessThan">
      <formula>0</formula>
    </cfRule>
  </conditionalFormatting>
  <conditionalFormatting sqref="D24:F24">
    <cfRule type="cellIs" dxfId="43" priority="13" stopIfTrue="1" operator="lessThan">
      <formula>0</formula>
    </cfRule>
  </conditionalFormatting>
  <conditionalFormatting sqref="D26:F32">
    <cfRule type="cellIs" dxfId="42" priority="12" stopIfTrue="1" operator="lessThan">
      <formula>0</formula>
    </cfRule>
  </conditionalFormatting>
  <conditionalFormatting sqref="D35:F36">
    <cfRule type="cellIs" dxfId="41" priority="11" stopIfTrue="1" operator="lessThan">
      <formula>0</formula>
    </cfRule>
  </conditionalFormatting>
  <conditionalFormatting sqref="D38:F38">
    <cfRule type="cellIs" dxfId="40" priority="10" stopIfTrue="1" operator="lessThan">
      <formula>0</formula>
    </cfRule>
  </conditionalFormatting>
  <conditionalFormatting sqref="D45:F46">
    <cfRule type="cellIs" dxfId="39" priority="6" stopIfTrue="1" operator="lessThan">
      <formula>0</formula>
    </cfRule>
  </conditionalFormatting>
  <conditionalFormatting sqref="D48:F48">
    <cfRule type="cellIs" dxfId="38" priority="5" stopIfTrue="1" operator="lessThan">
      <formula>0</formula>
    </cfRule>
  </conditionalFormatting>
  <conditionalFormatting sqref="E39:E40">
    <cfRule type="cellIs" dxfId="37" priority="9" stopIfTrue="1" operator="lessThan">
      <formula>0</formula>
    </cfRule>
  </conditionalFormatting>
  <conditionalFormatting sqref="E52:E57">
    <cfRule type="cellIs" dxfId="36" priority="2" stopIfTrue="1" operator="lessThan">
      <formula>0</formula>
    </cfRule>
  </conditionalFormatting>
  <conditionalFormatting sqref="E59">
    <cfRule type="cellIs" dxfId="35" priority="1" stopIfTrue="1" operator="lessThan">
      <formula>0</formula>
    </cfRule>
  </conditionalFormatting>
  <conditionalFormatting sqref="E42:F42">
    <cfRule type="cellIs" dxfId="34" priority="7" stopIfTrue="1" operator="lessThan">
      <formula>0</formula>
    </cfRule>
  </conditionalFormatting>
  <conditionalFormatting sqref="E50:F50">
    <cfRule type="cellIs" dxfId="33" priority="3" stopIfTrue="1" operator="lessThan">
      <formula>0</formula>
    </cfRule>
  </conditionalFormatting>
  <pageMargins left="0.7" right="0.7" top="0.75" bottom="0.75" header="0.3" footer="0.3"/>
  <pageSetup paperSize="9" orientation="portrait" r:id="rId16"/>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8AABE-90BC-4834-818A-296BF4F3702D}">
  <sheetPr>
    <tabColor theme="9"/>
  </sheetPr>
  <dimension ref="A1:F45"/>
  <sheetViews>
    <sheetView showGridLines="0" topLeftCell="A17" zoomScaleNormal="100" workbookViewId="0">
      <selection activeCell="A9" sqref="A9"/>
    </sheetView>
  </sheetViews>
  <sheetFormatPr defaultColWidth="8.85546875" defaultRowHeight="12"/>
  <cols>
    <col min="1" max="1" width="17.7109375" style="3" bestFit="1" customWidth="1"/>
    <col min="2" max="2" width="8.85546875" style="3"/>
    <col min="3" max="3" width="47.42578125" style="3" customWidth="1"/>
    <col min="4" max="6" width="27.42578125" style="3" customWidth="1"/>
    <col min="7" max="16384" width="8.85546875" style="3"/>
  </cols>
  <sheetData>
    <row r="1" spans="1:6" ht="24.75" customHeight="1">
      <c r="A1" s="625" t="str">
        <f>HYPERLINK("#INDEX!A2","back to index page")</f>
        <v>back to index page</v>
      </c>
    </row>
    <row r="9" spans="1:6" s="28" customFormat="1" ht="24.75" customHeight="1">
      <c r="B9" s="542" t="s">
        <v>2030</v>
      </c>
      <c r="C9" s="525"/>
      <c r="D9" s="525"/>
      <c r="E9" s="525"/>
      <c r="F9" s="525"/>
    </row>
    <row r="10" spans="1:6">
      <c r="E10" s="428"/>
    </row>
    <row r="11" spans="1:6">
      <c r="E11" s="428"/>
    </row>
    <row r="12" spans="1:6">
      <c r="F12" s="63" t="s">
        <v>728</v>
      </c>
    </row>
    <row r="13" spans="1:6" ht="51" customHeight="1">
      <c r="B13" s="489"/>
      <c r="C13" s="490"/>
      <c r="D13" s="491" t="s">
        <v>1294</v>
      </c>
      <c r="E13" s="491" t="s">
        <v>1295</v>
      </c>
      <c r="F13" s="491" t="s">
        <v>1296</v>
      </c>
    </row>
    <row r="14" spans="1:6">
      <c r="B14" s="486"/>
      <c r="C14" s="487"/>
      <c r="D14" s="488" t="s">
        <v>31</v>
      </c>
      <c r="E14" s="488" t="s">
        <v>53</v>
      </c>
      <c r="F14" s="488" t="s">
        <v>54</v>
      </c>
    </row>
    <row r="15" spans="1:6" ht="13.35" customHeight="1">
      <c r="B15" s="1110" t="s">
        <v>1297</v>
      </c>
      <c r="C15" s="1110"/>
      <c r="D15" s="1110"/>
      <c r="E15" s="1110"/>
      <c r="F15" s="1110"/>
    </row>
    <row r="16" spans="1:6" ht="24">
      <c r="B16" s="492" t="s">
        <v>158</v>
      </c>
      <c r="C16" s="493" t="s">
        <v>1298</v>
      </c>
      <c r="D16" s="494"/>
      <c r="E16" s="494"/>
      <c r="F16" s="550" t="s">
        <v>1086</v>
      </c>
    </row>
    <row r="17" spans="2:6" ht="24">
      <c r="B17" s="492" t="s">
        <v>159</v>
      </c>
      <c r="C17" s="493" t="s">
        <v>1299</v>
      </c>
      <c r="D17" s="494"/>
      <c r="E17" s="494"/>
      <c r="F17" s="550" t="s">
        <v>1380</v>
      </c>
    </row>
    <row r="18" spans="2:6">
      <c r="B18" s="285" t="s">
        <v>1300</v>
      </c>
      <c r="C18" s="495" t="s">
        <v>1301</v>
      </c>
      <c r="D18" s="494"/>
      <c r="E18" s="494"/>
      <c r="F18" s="550" t="s">
        <v>1087</v>
      </c>
    </row>
    <row r="19" spans="2:6" ht="27" customHeight="1">
      <c r="B19" s="285" t="s">
        <v>1302</v>
      </c>
      <c r="C19" s="495" t="s">
        <v>1303</v>
      </c>
      <c r="D19" s="494"/>
      <c r="E19" s="494"/>
      <c r="F19" s="550" t="s">
        <v>728</v>
      </c>
    </row>
    <row r="20" spans="2:6">
      <c r="B20" s="1110" t="s">
        <v>1304</v>
      </c>
      <c r="C20" s="1110"/>
      <c r="D20" s="1110"/>
      <c r="E20" s="1110"/>
      <c r="F20" s="1110"/>
    </row>
    <row r="21" spans="2:6">
      <c r="B21" s="492" t="s">
        <v>160</v>
      </c>
      <c r="C21" s="495" t="s">
        <v>1214</v>
      </c>
      <c r="D21" s="485">
        <v>3860095</v>
      </c>
      <c r="E21" s="485">
        <v>0</v>
      </c>
      <c r="F21" s="496"/>
    </row>
    <row r="22" spans="2:6">
      <c r="B22" s="492" t="s">
        <v>161</v>
      </c>
      <c r="C22" s="495" t="s">
        <v>1305</v>
      </c>
      <c r="D22" s="894">
        <v>0</v>
      </c>
      <c r="E22" s="485">
        <v>0</v>
      </c>
      <c r="F22" s="497"/>
    </row>
    <row r="23" spans="2:6">
      <c r="B23" s="492" t="s">
        <v>162</v>
      </c>
      <c r="C23" s="495" t="s">
        <v>1306</v>
      </c>
      <c r="D23" s="485">
        <v>449841</v>
      </c>
      <c r="E23" s="485">
        <v>0</v>
      </c>
      <c r="F23" s="498"/>
    </row>
    <row r="24" spans="2:6">
      <c r="B24" s="492" t="s">
        <v>163</v>
      </c>
      <c r="C24" s="495" t="s">
        <v>1307</v>
      </c>
      <c r="D24" s="485">
        <v>4309936</v>
      </c>
      <c r="E24" s="485">
        <v>0</v>
      </c>
      <c r="F24" s="499"/>
    </row>
    <row r="25" spans="2:6">
      <c r="B25" s="492" t="s">
        <v>164</v>
      </c>
      <c r="C25" s="495" t="s">
        <v>1308</v>
      </c>
      <c r="D25" s="485">
        <v>1075707</v>
      </c>
      <c r="E25" s="485">
        <v>0</v>
      </c>
      <c r="F25" s="496"/>
    </row>
    <row r="26" spans="2:6">
      <c r="B26" s="492" t="s">
        <v>165</v>
      </c>
      <c r="C26" s="483" t="s">
        <v>1309</v>
      </c>
      <c r="D26" s="894">
        <v>0</v>
      </c>
      <c r="E26" s="500"/>
      <c r="F26" s="500"/>
    </row>
    <row r="27" spans="2:6">
      <c r="B27" s="492" t="s">
        <v>913</v>
      </c>
      <c r="C27" s="495" t="s">
        <v>1310</v>
      </c>
      <c r="D27" s="894">
        <v>0</v>
      </c>
      <c r="E27" s="500"/>
      <c r="F27" s="501"/>
    </row>
    <row r="28" spans="2:6">
      <c r="B28" s="285" t="s">
        <v>915</v>
      </c>
      <c r="C28" s="495" t="s">
        <v>1311</v>
      </c>
      <c r="D28" s="485">
        <v>5385643</v>
      </c>
      <c r="E28" s="485">
        <v>0</v>
      </c>
      <c r="F28" s="501"/>
    </row>
    <row r="29" spans="2:6">
      <c r="B29" s="1109" t="s">
        <v>1312</v>
      </c>
      <c r="C29" s="1109"/>
      <c r="D29" s="1109"/>
      <c r="E29" s="1109"/>
      <c r="F29" s="1109"/>
    </row>
    <row r="30" spans="2:6">
      <c r="B30" s="492" t="s">
        <v>167</v>
      </c>
      <c r="C30" s="495" t="s">
        <v>1313</v>
      </c>
      <c r="D30" s="485">
        <v>18448012</v>
      </c>
      <c r="E30" s="485">
        <v>0</v>
      </c>
      <c r="F30" s="496"/>
    </row>
    <row r="31" spans="2:6">
      <c r="B31" s="492" t="s">
        <v>168</v>
      </c>
      <c r="C31" s="495" t="s">
        <v>1314</v>
      </c>
      <c r="D31" s="485">
        <v>34635421</v>
      </c>
      <c r="E31" s="485">
        <v>0</v>
      </c>
      <c r="F31" s="502"/>
    </row>
    <row r="32" spans="2:6">
      <c r="B32" s="1110" t="s">
        <v>1232</v>
      </c>
      <c r="C32" s="1110"/>
      <c r="D32" s="1110"/>
      <c r="E32" s="1110"/>
      <c r="F32" s="1110"/>
    </row>
    <row r="33" spans="2:6">
      <c r="B33" s="492" t="s">
        <v>169</v>
      </c>
      <c r="C33" s="495" t="s">
        <v>1315</v>
      </c>
      <c r="D33" s="508">
        <v>0.29189999999999999</v>
      </c>
      <c r="E33" s="485"/>
      <c r="F33" s="498"/>
    </row>
    <row r="34" spans="2:6">
      <c r="B34" s="492" t="s">
        <v>1316</v>
      </c>
      <c r="C34" s="503" t="s">
        <v>1309</v>
      </c>
      <c r="D34" s="508">
        <v>0</v>
      </c>
      <c r="E34" s="498"/>
      <c r="F34" s="498"/>
    </row>
    <row r="35" spans="2:6">
      <c r="B35" s="492" t="s">
        <v>1317</v>
      </c>
      <c r="C35" s="495" t="s">
        <v>1318</v>
      </c>
      <c r="D35" s="508">
        <v>0.1555</v>
      </c>
      <c r="E35" s="485">
        <v>0</v>
      </c>
      <c r="F35" s="496"/>
    </row>
    <row r="36" spans="2:6">
      <c r="B36" s="492" t="s">
        <v>1319</v>
      </c>
      <c r="C36" s="503" t="s">
        <v>1309</v>
      </c>
      <c r="D36" s="508">
        <v>0</v>
      </c>
      <c r="E36" s="496"/>
      <c r="F36" s="496"/>
    </row>
    <row r="37" spans="2:6" ht="24">
      <c r="B37" s="492" t="s">
        <v>1320</v>
      </c>
      <c r="C37" s="495" t="s">
        <v>1321</v>
      </c>
      <c r="D37" s="508">
        <v>0.12429999999999999</v>
      </c>
      <c r="E37" s="485">
        <v>0</v>
      </c>
      <c r="F37" s="496"/>
    </row>
    <row r="38" spans="2:6">
      <c r="B38" s="492" t="s">
        <v>1322</v>
      </c>
      <c r="C38" s="493" t="s">
        <v>1323</v>
      </c>
      <c r="D38" s="494"/>
      <c r="E38" s="485">
        <v>0</v>
      </c>
      <c r="F38" s="496"/>
    </row>
    <row r="39" spans="2:6">
      <c r="B39" s="1109" t="s">
        <v>1324</v>
      </c>
      <c r="C39" s="1109"/>
      <c r="D39" s="1109"/>
      <c r="E39" s="1109"/>
      <c r="F39" s="1109"/>
    </row>
    <row r="40" spans="2:6">
      <c r="B40" s="285" t="s">
        <v>1325</v>
      </c>
      <c r="C40" s="495" t="s">
        <v>1326</v>
      </c>
      <c r="D40" s="893">
        <v>0.1633</v>
      </c>
      <c r="E40" s="485">
        <v>0</v>
      </c>
      <c r="F40" s="504"/>
    </row>
    <row r="41" spans="2:6" ht="24">
      <c r="B41" s="285" t="s">
        <v>1327</v>
      </c>
      <c r="C41" s="503" t="s">
        <v>1328</v>
      </c>
      <c r="D41" s="485">
        <v>0</v>
      </c>
      <c r="E41" s="505"/>
      <c r="F41" s="505"/>
    </row>
    <row r="42" spans="2:6">
      <c r="B42" s="285" t="s">
        <v>1329</v>
      </c>
      <c r="C42" s="495" t="s">
        <v>1330</v>
      </c>
      <c r="D42" s="893">
        <v>5.8999999999999997E-2</v>
      </c>
      <c r="E42" s="485">
        <v>0</v>
      </c>
      <c r="F42" s="504"/>
    </row>
    <row r="43" spans="2:6" ht="24">
      <c r="B43" s="285" t="s">
        <v>1012</v>
      </c>
      <c r="C43" s="503" t="s">
        <v>1328</v>
      </c>
      <c r="D43" s="485">
        <v>0</v>
      </c>
      <c r="E43" s="505"/>
      <c r="F43" s="505"/>
    </row>
    <row r="44" spans="2:6">
      <c r="B44" s="1109" t="s">
        <v>1242</v>
      </c>
      <c r="C44" s="1109"/>
      <c r="D44" s="1109"/>
      <c r="E44" s="1109"/>
      <c r="F44" s="1109"/>
    </row>
    <row r="45" spans="2:6" ht="24">
      <c r="B45" s="492" t="s">
        <v>1331</v>
      </c>
      <c r="C45" s="493" t="s">
        <v>1332</v>
      </c>
      <c r="D45" s="505"/>
      <c r="E45" s="485">
        <v>0</v>
      </c>
      <c r="F45" s="506"/>
    </row>
  </sheetData>
  <customSheetViews>
    <customSheetView guid="{CA1DE4BE-C006-4405-B064-304EE6CCACF1}" topLeftCell="C23">
      <selection activeCell="L44" sqref="L44"/>
      <pageMargins left="0.7" right="0.7" top="0.75" bottom="0.75" header="0.3" footer="0.3"/>
      <pageSetup paperSize="9" orientation="portrait" r:id="rId1"/>
    </customSheetView>
    <customSheetView guid="{DB462ED3-28DC-47D7-98F7-CED01F66E2C7}" topLeftCell="A40">
      <selection activeCell="D76" sqref="D76"/>
      <pageMargins left="0.7" right="0.7" top="0.75" bottom="0.75" header="0.3" footer="0.3"/>
      <pageSetup paperSize="9" orientation="portrait" r:id="rId2"/>
    </customSheetView>
    <customSheetView guid="{697182B0-1BEF-4A85-93A0-596802852AF2}" topLeftCell="A40">
      <selection activeCell="D76" sqref="D76"/>
      <pageMargins left="0.7" right="0.7" top="0.75" bottom="0.75" header="0.3" footer="0.3"/>
      <pageSetup paperSize="9" orientation="portrait" r:id="rId3"/>
    </customSheetView>
    <customSheetView guid="{931AA63B-6827-4BF4-8E25-ED232A88A09C}">
      <selection activeCell="E9" sqref="E9"/>
      <pageMargins left="0.7" right="0.7" top="0.75" bottom="0.75" header="0.3" footer="0.3"/>
      <pageSetup paperSize="9" orientation="portrait" r:id="rId4"/>
    </customSheetView>
    <customSheetView guid="{3AD1D9CC-D162-4119-AFCC-0AF9105FB248}">
      <selection activeCell="E9" sqref="E9"/>
      <pageMargins left="0.7" right="0.7" top="0.75" bottom="0.75" header="0.3" footer="0.3"/>
      <pageSetup paperSize="9" orientation="portrait" r:id="rId5"/>
    </customSheetView>
    <customSheetView guid="{7CCD1884-1631-4809-8751-AE0939C32419}">
      <selection activeCell="F29" sqref="F29"/>
      <pageMargins left="0.7" right="0.7" top="0.75" bottom="0.75" header="0.3" footer="0.3"/>
      <pageSetup paperSize="9" orientation="portrait" r:id="rId6"/>
    </customSheetView>
    <customSheetView guid="{D2C72E70-F766-4D56-9E10-3C91A63BB7F3}" topLeftCell="A49">
      <selection activeCell="C52" sqref="C52"/>
      <pageMargins left="0.7" right="0.7" top="0.75" bottom="0.75" header="0.3" footer="0.3"/>
      <pageSetup paperSize="9" orientation="portrait" r:id="rId7"/>
    </customSheetView>
    <customSheetView guid="{CFC92B1C-D4F2-414F-8F12-92F529035B08}">
      <selection activeCell="E9" sqref="E9"/>
      <pageMargins left="0.7" right="0.7" top="0.75" bottom="0.75" header="0.3" footer="0.3"/>
      <pageSetup paperSize="9" orientation="portrait" r:id="rId8"/>
    </customSheetView>
    <customSheetView guid="{FD092655-EBEC-4730-9895-1567D9B70D5F}">
      <selection activeCell="E9" sqref="E9"/>
      <pageMargins left="0.7" right="0.7" top="0.75" bottom="0.75" header="0.3" footer="0.3"/>
      <pageSetup paperSize="9" orientation="portrait" r:id="rId9"/>
    </customSheetView>
    <customSheetView guid="{59094C18-3CB5-482F-AA6A-9C313A318EBB}" topLeftCell="A49">
      <selection activeCell="C52" sqref="C52"/>
      <pageMargins left="0.7" right="0.7" top="0.75" bottom="0.75" header="0.3" footer="0.3"/>
      <pageSetup paperSize="9" orientation="portrait" r:id="rId10"/>
    </customSheetView>
    <customSheetView guid="{21329C76-F86B-400D-B8F5-F75B383E5B14}" topLeftCell="A52">
      <selection activeCell="D76" sqref="D76"/>
      <pageMargins left="0.7" right="0.7" top="0.75" bottom="0.75" header="0.3" footer="0.3"/>
      <pageSetup paperSize="9" orientation="portrait" r:id="rId11"/>
    </customSheetView>
    <customSheetView guid="{08462586-B7E0-434D-B6F4-B2B21EAA5D46}" scale="130" topLeftCell="L12">
      <selection activeCell="G46" sqref="G46"/>
      <pageMargins left="0.7" right="0.7" top="0.75" bottom="0.75" header="0.3" footer="0.3"/>
      <pageSetup paperSize="9" orientation="portrait" r:id="rId12"/>
    </customSheetView>
    <customSheetView guid="{D37F8A47-E42F-4741-BE8D-5D961F7BB394}">
      <selection activeCell="D4" sqref="D4"/>
      <pageMargins left="0.7" right="0.7" top="0.75" bottom="0.75" header="0.3" footer="0.3"/>
      <pageSetup paperSize="9" orientation="portrait" r:id="rId13"/>
    </customSheetView>
    <customSheetView guid="{5DDDA852-2807-4645-BC75-EBD4EF3323A7}">
      <selection activeCell="F29" sqref="F29"/>
      <pageMargins left="0.7" right="0.7" top="0.75" bottom="0.75" header="0.3" footer="0.3"/>
    </customSheetView>
    <customSheetView guid="{51337751-BEAF-43F3-8CC9-400B99E751E8}" topLeftCell="A18">
      <selection activeCell="A14" sqref="A14:XFD14"/>
      <pageMargins left="0.7" right="0.7" top="0.75" bottom="0.75" header="0.3" footer="0.3"/>
      <pageSetup paperSize="9" orientation="portrait" r:id="rId14"/>
    </customSheetView>
    <customSheetView guid="{3FCB7B24-049F-4685-83CB-5231093E0117}" showPageBreaks="1">
      <selection activeCell="D4" sqref="D4"/>
      <pageMargins left="0.7" right="0.7" top="0.75" bottom="0.75" header="0.3" footer="0.3"/>
      <pageSetup paperSize="9" orientation="portrait" r:id="rId15"/>
    </customSheetView>
  </customSheetViews>
  <mergeCells count="6">
    <mergeCell ref="B44:F44"/>
    <mergeCell ref="B15:F15"/>
    <mergeCell ref="B20:F20"/>
    <mergeCell ref="B29:F29"/>
    <mergeCell ref="B32:F32"/>
    <mergeCell ref="B39:F39"/>
  </mergeCells>
  <conditionalFormatting sqref="D26:D28">
    <cfRule type="cellIs" dxfId="32" priority="10" stopIfTrue="1" operator="lessThan">
      <formula>0</formula>
    </cfRule>
  </conditionalFormatting>
  <conditionalFormatting sqref="D33:D37">
    <cfRule type="cellIs" dxfId="31" priority="1" stopIfTrue="1" operator="lessThan">
      <formula>0</formula>
    </cfRule>
  </conditionalFormatting>
  <conditionalFormatting sqref="D41:D43">
    <cfRule type="cellIs" dxfId="30" priority="4" stopIfTrue="1" operator="lessThan">
      <formula>0</formula>
    </cfRule>
  </conditionalFormatting>
  <conditionalFormatting sqref="D21:E25">
    <cfRule type="cellIs" dxfId="29" priority="11" stopIfTrue="1" operator="lessThan">
      <formula>0</formula>
    </cfRule>
  </conditionalFormatting>
  <conditionalFormatting sqref="D30:E31">
    <cfRule type="cellIs" dxfId="28" priority="8" stopIfTrue="1" operator="lessThan">
      <formula>0</formula>
    </cfRule>
  </conditionalFormatting>
  <conditionalFormatting sqref="D40:E40">
    <cfRule type="cellIs" dxfId="27" priority="5" stopIfTrue="1" operator="lessThan">
      <formula>0</formula>
    </cfRule>
  </conditionalFormatting>
  <conditionalFormatting sqref="E28">
    <cfRule type="cellIs" dxfId="26" priority="9" stopIfTrue="1" operator="lessThan">
      <formula>0</formula>
    </cfRule>
  </conditionalFormatting>
  <conditionalFormatting sqref="E33">
    <cfRule type="cellIs" dxfId="25" priority="13" stopIfTrue="1" operator="lessThan">
      <formula>0</formula>
    </cfRule>
  </conditionalFormatting>
  <conditionalFormatting sqref="E35">
    <cfRule type="cellIs" dxfId="24" priority="7" stopIfTrue="1" operator="lessThan">
      <formula>0</formula>
    </cfRule>
  </conditionalFormatting>
  <conditionalFormatting sqref="E37:E38">
    <cfRule type="cellIs" dxfId="23" priority="6" stopIfTrue="1" operator="lessThan">
      <formula>0</formula>
    </cfRule>
  </conditionalFormatting>
  <conditionalFormatting sqref="E42">
    <cfRule type="cellIs" dxfId="22" priority="3" stopIfTrue="1" operator="lessThan">
      <formula>0</formula>
    </cfRule>
  </conditionalFormatting>
  <conditionalFormatting sqref="E45">
    <cfRule type="cellIs" dxfId="21" priority="2" stopIfTrue="1" operator="lessThan">
      <formula>0</formula>
    </cfRule>
  </conditionalFormatting>
  <conditionalFormatting sqref="F16:F19">
    <cfRule type="cellIs" dxfId="20" priority="12" stopIfTrue="1" operator="lessThan">
      <formula>0</formula>
    </cfRule>
  </conditionalFormatting>
  <pageMargins left="0.7" right="0.7" top="0.75" bottom="0.75" header="0.3" footer="0.3"/>
  <pageSetup paperSize="9" orientation="portrait" r:id="rId16"/>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4E5BC-039C-4C79-A9ED-D72A43B08EAC}">
  <sheetPr>
    <tabColor theme="9"/>
  </sheetPr>
  <dimension ref="A1:X27"/>
  <sheetViews>
    <sheetView showGridLines="0" zoomScaleNormal="80" workbookViewId="0">
      <selection activeCell="A9" sqref="A9"/>
    </sheetView>
  </sheetViews>
  <sheetFormatPr defaultColWidth="8.85546875" defaultRowHeight="12"/>
  <cols>
    <col min="1" max="1" width="17.7109375" style="3" bestFit="1" customWidth="1"/>
    <col min="2" max="2" width="8.85546875" style="3"/>
    <col min="3" max="3" width="31.5703125" style="3" customWidth="1"/>
    <col min="4" max="5" width="11.28515625" style="3" customWidth="1"/>
    <col min="6" max="6" width="22.5703125" style="3" customWidth="1"/>
    <col min="7" max="19" width="11.28515625" style="3" customWidth="1"/>
    <col min="20" max="20" width="13.7109375" style="3" bestFit="1" customWidth="1"/>
    <col min="21" max="21" width="11.28515625" style="3" customWidth="1"/>
    <col min="22" max="22" width="14.140625" style="3" customWidth="1"/>
    <col min="23" max="23" width="11.28515625" style="3" customWidth="1"/>
    <col min="24" max="24" width="15.140625" style="3" customWidth="1"/>
    <col min="25" max="16384" width="8.85546875" style="3"/>
  </cols>
  <sheetData>
    <row r="1" spans="1:24" ht="24.75" customHeight="1">
      <c r="A1" s="625" t="str">
        <f>HYPERLINK("#INDEX!A2","back to index page")</f>
        <v>back to index page</v>
      </c>
    </row>
    <row r="9" spans="1:24" s="28" customFormat="1" ht="24.75" customHeight="1">
      <c r="B9" s="542" t="s">
        <v>1348</v>
      </c>
      <c r="C9" s="525"/>
      <c r="D9" s="525"/>
      <c r="E9" s="525"/>
      <c r="F9" s="525"/>
      <c r="G9" s="525"/>
      <c r="H9" s="525"/>
      <c r="I9" s="525"/>
      <c r="J9" s="525"/>
      <c r="K9" s="525"/>
      <c r="L9" s="525"/>
      <c r="M9" s="525"/>
      <c r="N9" s="525"/>
      <c r="O9" s="525"/>
      <c r="P9" s="525"/>
      <c r="Q9" s="525"/>
      <c r="R9" s="525"/>
      <c r="S9" s="525"/>
      <c r="T9" s="525"/>
      <c r="U9" s="525"/>
      <c r="V9" s="525"/>
      <c r="W9" s="525"/>
      <c r="X9" s="525"/>
    </row>
    <row r="12" spans="1:24">
      <c r="X12" s="63" t="s">
        <v>728</v>
      </c>
    </row>
    <row r="13" spans="1:24" ht="12" customHeight="1">
      <c r="B13" s="1111"/>
      <c r="C13" s="1112"/>
      <c r="D13" s="1115" t="s">
        <v>1333</v>
      </c>
      <c r="E13" s="1116"/>
      <c r="F13" s="1116"/>
      <c r="G13" s="1116"/>
      <c r="H13" s="1116"/>
      <c r="I13" s="1116"/>
      <c r="J13" s="1117"/>
      <c r="K13" s="1117"/>
      <c r="L13" s="1117"/>
      <c r="M13" s="1117"/>
      <c r="N13" s="1117"/>
      <c r="O13" s="1117"/>
      <c r="P13" s="1117"/>
      <c r="Q13" s="1117"/>
      <c r="R13" s="1117"/>
      <c r="S13" s="1116"/>
      <c r="T13" s="1116"/>
      <c r="U13" s="1118"/>
      <c r="V13" s="816"/>
      <c r="W13" s="816"/>
      <c r="X13" s="1119" t="s">
        <v>1334</v>
      </c>
    </row>
    <row r="14" spans="1:24">
      <c r="B14" s="1111"/>
      <c r="C14" s="1112"/>
      <c r="D14" s="475">
        <v>1</v>
      </c>
      <c r="E14" s="475">
        <v>1</v>
      </c>
      <c r="F14" s="476">
        <v>3</v>
      </c>
      <c r="G14" s="475">
        <v>3</v>
      </c>
      <c r="H14" s="476">
        <v>4</v>
      </c>
      <c r="I14" s="475">
        <v>4</v>
      </c>
      <c r="J14" s="475">
        <v>6</v>
      </c>
      <c r="K14" s="475">
        <v>6</v>
      </c>
      <c r="L14" s="475">
        <v>7</v>
      </c>
      <c r="M14" s="475">
        <v>7</v>
      </c>
      <c r="N14" s="475">
        <v>8</v>
      </c>
      <c r="O14" s="475">
        <v>8</v>
      </c>
      <c r="P14" s="475">
        <v>10</v>
      </c>
      <c r="Q14" s="475">
        <v>10</v>
      </c>
      <c r="R14" s="475">
        <v>11</v>
      </c>
      <c r="S14" s="475">
        <v>11</v>
      </c>
      <c r="T14" s="475">
        <v>12</v>
      </c>
      <c r="U14" s="475">
        <v>12</v>
      </c>
      <c r="V14" s="475">
        <v>13</v>
      </c>
      <c r="W14" s="475">
        <v>13</v>
      </c>
      <c r="X14" s="1119"/>
    </row>
    <row r="15" spans="1:24">
      <c r="B15" s="1111"/>
      <c r="C15" s="1112"/>
      <c r="D15" s="477" t="s">
        <v>1336</v>
      </c>
      <c r="E15" s="477" t="s">
        <v>1336</v>
      </c>
      <c r="F15" s="478"/>
      <c r="G15" s="477"/>
      <c r="H15" s="478"/>
      <c r="I15" s="477"/>
      <c r="J15" s="477"/>
      <c r="K15" s="477"/>
      <c r="L15" s="477"/>
      <c r="M15" s="477"/>
      <c r="N15" s="477"/>
      <c r="O15" s="477"/>
      <c r="P15" s="477"/>
      <c r="Q15" s="477"/>
      <c r="R15" s="477"/>
      <c r="S15" s="477"/>
      <c r="T15" s="477"/>
      <c r="U15" s="477"/>
      <c r="V15" s="477" t="s">
        <v>1337</v>
      </c>
      <c r="W15" s="477" t="s">
        <v>1337</v>
      </c>
      <c r="X15" s="1119"/>
    </row>
    <row r="16" spans="1:24" ht="24">
      <c r="B16" s="1113"/>
      <c r="C16" s="1114"/>
      <c r="D16" s="475" t="s">
        <v>1338</v>
      </c>
      <c r="E16" s="475" t="s">
        <v>700</v>
      </c>
      <c r="F16" s="475" t="s">
        <v>1338</v>
      </c>
      <c r="G16" s="475" t="s">
        <v>700</v>
      </c>
      <c r="H16" s="475" t="s">
        <v>1338</v>
      </c>
      <c r="I16" s="475" t="s">
        <v>700</v>
      </c>
      <c r="J16" s="475" t="s">
        <v>1338</v>
      </c>
      <c r="K16" s="475" t="s">
        <v>700</v>
      </c>
      <c r="L16" s="475" t="s">
        <v>1338</v>
      </c>
      <c r="M16" s="475" t="s">
        <v>700</v>
      </c>
      <c r="N16" s="475" t="s">
        <v>1338</v>
      </c>
      <c r="O16" s="475" t="s">
        <v>700</v>
      </c>
      <c r="P16" s="475" t="s">
        <v>1338</v>
      </c>
      <c r="Q16" s="475" t="s">
        <v>700</v>
      </c>
      <c r="R16" s="475" t="s">
        <v>1338</v>
      </c>
      <c r="S16" s="475" t="s">
        <v>700</v>
      </c>
      <c r="T16" s="475" t="s">
        <v>1338</v>
      </c>
      <c r="U16" s="475" t="s">
        <v>700</v>
      </c>
      <c r="V16" s="475" t="s">
        <v>1338</v>
      </c>
      <c r="W16" s="475" t="s">
        <v>700</v>
      </c>
      <c r="X16" s="1119"/>
    </row>
    <row r="17" spans="2:24">
      <c r="B17" s="479">
        <v>1</v>
      </c>
      <c r="C17" s="479" t="s">
        <v>603</v>
      </c>
      <c r="D17" s="479"/>
      <c r="E17" s="479"/>
      <c r="F17" s="479"/>
      <c r="G17" s="479"/>
      <c r="H17" s="479"/>
      <c r="I17" s="479"/>
      <c r="J17" s="479"/>
      <c r="K17" s="479"/>
      <c r="L17" s="479"/>
      <c r="M17" s="479"/>
      <c r="N17" s="479"/>
      <c r="O17" s="479"/>
      <c r="P17" s="479"/>
      <c r="Q17" s="479"/>
      <c r="R17" s="479"/>
      <c r="S17" s="479"/>
      <c r="T17" s="479"/>
      <c r="U17" s="479"/>
      <c r="V17" s="479"/>
      <c r="W17" s="479"/>
      <c r="X17" s="479"/>
    </row>
    <row r="18" spans="2:24" ht="36">
      <c r="B18" s="481">
        <v>2</v>
      </c>
      <c r="C18" s="482" t="s">
        <v>1339</v>
      </c>
      <c r="D18" s="396" t="s">
        <v>2046</v>
      </c>
      <c r="E18" s="396">
        <v>0</v>
      </c>
      <c r="F18" s="396" t="s">
        <v>2077</v>
      </c>
      <c r="G18" s="396">
        <v>0</v>
      </c>
      <c r="H18" s="396" t="s">
        <v>2047</v>
      </c>
      <c r="I18" s="396">
        <v>0</v>
      </c>
      <c r="J18" s="396" t="s">
        <v>2078</v>
      </c>
      <c r="K18" s="396">
        <v>0</v>
      </c>
      <c r="L18" s="396" t="s">
        <v>2079</v>
      </c>
      <c r="M18" s="396">
        <v>0</v>
      </c>
      <c r="N18" s="396" t="s">
        <v>2080</v>
      </c>
      <c r="O18" s="396">
        <v>0</v>
      </c>
      <c r="P18" s="396" t="s">
        <v>2081</v>
      </c>
      <c r="Q18" s="396">
        <v>0</v>
      </c>
      <c r="R18" s="396" t="s">
        <v>2082</v>
      </c>
      <c r="S18" s="396">
        <v>0</v>
      </c>
      <c r="T18" s="396" t="s">
        <v>2048</v>
      </c>
      <c r="U18" s="396">
        <v>0</v>
      </c>
      <c r="V18" s="396" t="s">
        <v>2083</v>
      </c>
      <c r="W18" s="396">
        <v>0</v>
      </c>
      <c r="X18" s="193"/>
    </row>
    <row r="19" spans="2:24">
      <c r="B19" s="481">
        <v>3</v>
      </c>
      <c r="C19" s="482" t="s">
        <v>1340</v>
      </c>
      <c r="D19" s="396">
        <v>3860095</v>
      </c>
      <c r="E19" s="396">
        <v>0</v>
      </c>
      <c r="F19" s="396">
        <v>449841</v>
      </c>
      <c r="G19" s="396">
        <v>0</v>
      </c>
      <c r="H19" s="396">
        <v>1075707</v>
      </c>
      <c r="I19" s="396">
        <v>0</v>
      </c>
      <c r="J19" s="396">
        <v>142850</v>
      </c>
      <c r="K19" s="396">
        <v>0</v>
      </c>
      <c r="L19" s="396">
        <v>17946</v>
      </c>
      <c r="M19" s="396">
        <v>0</v>
      </c>
      <c r="N19" s="396">
        <v>47382</v>
      </c>
      <c r="O19" s="396">
        <v>0</v>
      </c>
      <c r="P19" s="396">
        <v>2566209</v>
      </c>
      <c r="Q19" s="396">
        <v>0</v>
      </c>
      <c r="R19" s="396">
        <v>3124442</v>
      </c>
      <c r="S19" s="396">
        <v>0</v>
      </c>
      <c r="T19" s="396">
        <v>20467762</v>
      </c>
      <c r="U19" s="396">
        <v>0</v>
      </c>
      <c r="V19" s="396">
        <v>364118</v>
      </c>
      <c r="W19" s="396">
        <v>0</v>
      </c>
      <c r="X19" s="396">
        <v>32116352</v>
      </c>
    </row>
    <row r="20" spans="2:24">
      <c r="B20" s="481">
        <v>4</v>
      </c>
      <c r="C20" s="483" t="s">
        <v>1341</v>
      </c>
      <c r="D20" s="396">
        <v>0</v>
      </c>
      <c r="E20" s="396">
        <v>0</v>
      </c>
      <c r="F20" s="396">
        <v>0</v>
      </c>
      <c r="G20" s="396">
        <v>0</v>
      </c>
      <c r="H20" s="396">
        <v>0</v>
      </c>
      <c r="I20" s="396">
        <v>0</v>
      </c>
      <c r="J20" s="396">
        <v>142850</v>
      </c>
      <c r="K20" s="396">
        <v>0</v>
      </c>
      <c r="L20" s="396">
        <v>17946</v>
      </c>
      <c r="M20" s="396">
        <v>0</v>
      </c>
      <c r="N20" s="396">
        <v>47382</v>
      </c>
      <c r="O20" s="396">
        <v>0</v>
      </c>
      <c r="P20" s="396">
        <v>2566209</v>
      </c>
      <c r="Q20" s="396">
        <v>0</v>
      </c>
      <c r="R20" s="396">
        <v>3124442</v>
      </c>
      <c r="S20" s="396">
        <v>0</v>
      </c>
      <c r="T20" s="396">
        <v>20467762</v>
      </c>
      <c r="U20" s="396">
        <v>0</v>
      </c>
      <c r="V20" s="396">
        <v>364118</v>
      </c>
      <c r="W20" s="396">
        <v>0</v>
      </c>
      <c r="X20" s="396">
        <v>26730709</v>
      </c>
    </row>
    <row r="21" spans="2:24" ht="24">
      <c r="B21" s="481">
        <v>5</v>
      </c>
      <c r="C21" s="482" t="s">
        <v>1342</v>
      </c>
      <c r="D21" s="396">
        <v>3860095</v>
      </c>
      <c r="E21" s="396">
        <v>0</v>
      </c>
      <c r="F21" s="396">
        <v>449841</v>
      </c>
      <c r="G21" s="396">
        <v>0</v>
      </c>
      <c r="H21" s="396">
        <v>1075707</v>
      </c>
      <c r="I21" s="396">
        <v>0</v>
      </c>
      <c r="J21" s="396">
        <v>0</v>
      </c>
      <c r="K21" s="396">
        <v>0</v>
      </c>
      <c r="L21" s="396">
        <v>0</v>
      </c>
      <c r="M21" s="396">
        <v>0</v>
      </c>
      <c r="N21" s="396">
        <v>0</v>
      </c>
      <c r="O21" s="396">
        <v>0</v>
      </c>
      <c r="P21" s="396">
        <v>0</v>
      </c>
      <c r="Q21" s="396">
        <v>0</v>
      </c>
      <c r="R21" s="396">
        <v>0</v>
      </c>
      <c r="S21" s="396">
        <v>0</v>
      </c>
      <c r="T21" s="396">
        <v>0</v>
      </c>
      <c r="U21" s="396">
        <v>0</v>
      </c>
      <c r="V21" s="396">
        <v>0</v>
      </c>
      <c r="W21" s="396">
        <v>0</v>
      </c>
      <c r="X21" s="396">
        <v>5385643</v>
      </c>
    </row>
    <row r="22" spans="2:24" ht="60">
      <c r="B22" s="481">
        <v>6</v>
      </c>
      <c r="C22" s="482" t="s">
        <v>1351</v>
      </c>
      <c r="D22" s="396">
        <v>3860095</v>
      </c>
      <c r="E22" s="396">
        <v>0</v>
      </c>
      <c r="F22" s="396">
        <v>449841</v>
      </c>
      <c r="G22" s="396">
        <v>0</v>
      </c>
      <c r="H22" s="396" t="s">
        <v>1291</v>
      </c>
      <c r="I22" s="396">
        <v>0</v>
      </c>
      <c r="J22" s="396" t="s">
        <v>1291</v>
      </c>
      <c r="K22" s="396">
        <v>0</v>
      </c>
      <c r="L22" s="396" t="s">
        <v>1291</v>
      </c>
      <c r="M22" s="396">
        <v>0</v>
      </c>
      <c r="N22" s="396" t="s">
        <v>1291</v>
      </c>
      <c r="O22" s="396">
        <v>0</v>
      </c>
      <c r="P22" s="396" t="s">
        <v>1291</v>
      </c>
      <c r="Q22" s="396">
        <v>0</v>
      </c>
      <c r="R22" s="396" t="s">
        <v>1291</v>
      </c>
      <c r="S22" s="396">
        <v>0</v>
      </c>
      <c r="T22" s="396" t="s">
        <v>1291</v>
      </c>
      <c r="U22" s="396">
        <v>0</v>
      </c>
      <c r="V22" s="396" t="s">
        <v>1291</v>
      </c>
      <c r="W22" s="396">
        <v>0</v>
      </c>
      <c r="X22" s="396">
        <v>4309936</v>
      </c>
    </row>
    <row r="23" spans="2:24" ht="24">
      <c r="B23" s="481">
        <v>7</v>
      </c>
      <c r="C23" s="483" t="s">
        <v>1343</v>
      </c>
      <c r="D23" s="396">
        <v>0</v>
      </c>
      <c r="E23" s="396">
        <v>0</v>
      </c>
      <c r="F23" s="396">
        <v>0</v>
      </c>
      <c r="G23" s="396">
        <v>0</v>
      </c>
      <c r="H23" s="396" t="s">
        <v>1291</v>
      </c>
      <c r="I23" s="396">
        <v>0</v>
      </c>
      <c r="J23" s="396" t="s">
        <v>1291</v>
      </c>
      <c r="K23" s="396">
        <v>0</v>
      </c>
      <c r="L23" s="396" t="s">
        <v>1291</v>
      </c>
      <c r="M23" s="396">
        <v>0</v>
      </c>
      <c r="N23" s="396" t="s">
        <v>1291</v>
      </c>
      <c r="O23" s="396">
        <v>0</v>
      </c>
      <c r="P23" s="396" t="s">
        <v>1291</v>
      </c>
      <c r="Q23" s="396">
        <v>0</v>
      </c>
      <c r="R23" s="396" t="s">
        <v>1291</v>
      </c>
      <c r="S23" s="396">
        <v>0</v>
      </c>
      <c r="T23" s="396" t="s">
        <v>1291</v>
      </c>
      <c r="U23" s="396">
        <v>0</v>
      </c>
      <c r="V23" s="396" t="s">
        <v>1291</v>
      </c>
      <c r="W23" s="396">
        <v>0</v>
      </c>
      <c r="X23" s="396">
        <v>0</v>
      </c>
    </row>
    <row r="24" spans="2:24" ht="24">
      <c r="B24" s="481">
        <v>8</v>
      </c>
      <c r="C24" s="483" t="s">
        <v>1344</v>
      </c>
      <c r="D24" s="396">
        <v>0</v>
      </c>
      <c r="E24" s="396">
        <v>0</v>
      </c>
      <c r="F24" s="396">
        <v>0</v>
      </c>
      <c r="G24" s="396">
        <v>0</v>
      </c>
      <c r="H24" s="396" t="s">
        <v>1291</v>
      </c>
      <c r="I24" s="396">
        <v>0</v>
      </c>
      <c r="J24" s="396" t="s">
        <v>1291</v>
      </c>
      <c r="K24" s="396">
        <v>0</v>
      </c>
      <c r="L24" s="396" t="s">
        <v>1291</v>
      </c>
      <c r="M24" s="396">
        <v>0</v>
      </c>
      <c r="N24" s="396" t="s">
        <v>1291</v>
      </c>
      <c r="O24" s="396">
        <v>0</v>
      </c>
      <c r="P24" s="396" t="s">
        <v>1291</v>
      </c>
      <c r="Q24" s="396">
        <v>0</v>
      </c>
      <c r="R24" s="396" t="s">
        <v>1291</v>
      </c>
      <c r="S24" s="396">
        <v>0</v>
      </c>
      <c r="T24" s="396" t="s">
        <v>1291</v>
      </c>
      <c r="U24" s="396">
        <v>0</v>
      </c>
      <c r="V24" s="396" t="s">
        <v>1291</v>
      </c>
      <c r="W24" s="396">
        <v>0</v>
      </c>
      <c r="X24" s="396">
        <v>0</v>
      </c>
    </row>
    <row r="25" spans="2:24" ht="24">
      <c r="B25" s="481">
        <v>9</v>
      </c>
      <c r="C25" s="483" t="s">
        <v>1345</v>
      </c>
      <c r="D25" s="396">
        <v>0</v>
      </c>
      <c r="E25" s="396">
        <v>0</v>
      </c>
      <c r="F25" s="396">
        <v>449841</v>
      </c>
      <c r="G25" s="396">
        <v>0</v>
      </c>
      <c r="H25" s="396" t="s">
        <v>1291</v>
      </c>
      <c r="I25" s="396">
        <v>0</v>
      </c>
      <c r="J25" s="396" t="s">
        <v>1291</v>
      </c>
      <c r="K25" s="396">
        <v>0</v>
      </c>
      <c r="L25" s="396" t="s">
        <v>1291</v>
      </c>
      <c r="M25" s="396">
        <v>0</v>
      </c>
      <c r="N25" s="396" t="s">
        <v>1291</v>
      </c>
      <c r="O25" s="396">
        <v>0</v>
      </c>
      <c r="P25" s="396" t="s">
        <v>1291</v>
      </c>
      <c r="Q25" s="396">
        <v>0</v>
      </c>
      <c r="R25" s="396" t="s">
        <v>1291</v>
      </c>
      <c r="S25" s="396">
        <v>0</v>
      </c>
      <c r="T25" s="396" t="s">
        <v>1291</v>
      </c>
      <c r="U25" s="396">
        <v>0</v>
      </c>
      <c r="V25" s="396" t="s">
        <v>1291</v>
      </c>
      <c r="W25" s="396">
        <v>0</v>
      </c>
      <c r="X25" s="396">
        <v>449841</v>
      </c>
    </row>
    <row r="26" spans="2:24" ht="36">
      <c r="B26" s="481">
        <v>10</v>
      </c>
      <c r="C26" s="483" t="s">
        <v>1346</v>
      </c>
      <c r="D26" s="396">
        <v>0</v>
      </c>
      <c r="E26" s="396">
        <v>0</v>
      </c>
      <c r="F26" s="396">
        <v>0</v>
      </c>
      <c r="G26" s="396">
        <v>0</v>
      </c>
      <c r="H26" s="396" t="s">
        <v>1291</v>
      </c>
      <c r="I26" s="396">
        <v>0</v>
      </c>
      <c r="J26" s="396" t="s">
        <v>1291</v>
      </c>
      <c r="K26" s="396">
        <v>0</v>
      </c>
      <c r="L26" s="396" t="s">
        <v>1291</v>
      </c>
      <c r="M26" s="396">
        <v>0</v>
      </c>
      <c r="N26" s="396" t="s">
        <v>1291</v>
      </c>
      <c r="O26" s="396">
        <v>0</v>
      </c>
      <c r="P26" s="396" t="s">
        <v>1291</v>
      </c>
      <c r="Q26" s="396">
        <v>0</v>
      </c>
      <c r="R26" s="396" t="s">
        <v>1291</v>
      </c>
      <c r="S26" s="396">
        <v>0</v>
      </c>
      <c r="T26" s="396" t="s">
        <v>1291</v>
      </c>
      <c r="U26" s="396">
        <v>0</v>
      </c>
      <c r="V26" s="396" t="s">
        <v>1291</v>
      </c>
      <c r="W26" s="396">
        <v>0</v>
      </c>
      <c r="X26" s="396">
        <v>0</v>
      </c>
    </row>
    <row r="27" spans="2:24">
      <c r="B27" s="481">
        <v>11</v>
      </c>
      <c r="C27" s="483" t="s">
        <v>1347</v>
      </c>
      <c r="D27" s="396">
        <v>3860095</v>
      </c>
      <c r="E27" s="396">
        <v>0</v>
      </c>
      <c r="F27" s="396">
        <v>0</v>
      </c>
      <c r="G27" s="396">
        <v>0</v>
      </c>
      <c r="H27" s="396" t="s">
        <v>1291</v>
      </c>
      <c r="I27" s="396">
        <v>0</v>
      </c>
      <c r="J27" s="396" t="s">
        <v>1291</v>
      </c>
      <c r="K27" s="396">
        <v>0</v>
      </c>
      <c r="L27" s="396" t="s">
        <v>1291</v>
      </c>
      <c r="M27" s="396">
        <v>0</v>
      </c>
      <c r="N27" s="396" t="s">
        <v>1291</v>
      </c>
      <c r="O27" s="396">
        <v>0</v>
      </c>
      <c r="P27" s="396" t="s">
        <v>1291</v>
      </c>
      <c r="Q27" s="396">
        <v>0</v>
      </c>
      <c r="R27" s="396" t="s">
        <v>1291</v>
      </c>
      <c r="S27" s="396">
        <v>0</v>
      </c>
      <c r="T27" s="396" t="s">
        <v>1291</v>
      </c>
      <c r="U27" s="396">
        <v>0</v>
      </c>
      <c r="V27" s="396" t="s">
        <v>1291</v>
      </c>
      <c r="W27" s="396">
        <v>0</v>
      </c>
      <c r="X27" s="396">
        <v>3860095</v>
      </c>
    </row>
  </sheetData>
  <customSheetViews>
    <customSheetView guid="{CA1DE4BE-C006-4405-B064-304EE6CCACF1}" scale="80" topLeftCell="AH12">
      <selection activeCell="AU40" sqref="AU40"/>
      <pageMargins left="0.7" right="0.7" top="0.75" bottom="0.75" header="0.3" footer="0.3"/>
      <pageSetup paperSize="9" orientation="portrait" r:id="rId1"/>
    </customSheetView>
    <customSheetView guid="{DB462ED3-28DC-47D7-98F7-CED01F66E2C7}" topLeftCell="G25">
      <selection activeCell="O42" sqref="O42"/>
      <pageMargins left="0.7" right="0.7" top="0.75" bottom="0.75" header="0.3" footer="0.3"/>
      <pageSetup paperSize="9" orientation="portrait" r:id="rId2"/>
    </customSheetView>
    <customSheetView guid="{697182B0-1BEF-4A85-93A0-596802852AF2}" topLeftCell="G25">
      <selection activeCell="O42" sqref="O42"/>
      <pageMargins left="0.7" right="0.7" top="0.75" bottom="0.75" header="0.3" footer="0.3"/>
      <pageSetup paperSize="9" orientation="portrait" r:id="rId3"/>
    </customSheetView>
    <customSheetView guid="{931AA63B-6827-4BF4-8E25-ED232A88A09C}">
      <selection activeCell="E9" sqref="E9"/>
      <pageMargins left="0.7" right="0.7" top="0.75" bottom="0.75" header="0.3" footer="0.3"/>
      <pageSetup paperSize="9" orientation="portrait" r:id="rId4"/>
    </customSheetView>
    <customSheetView guid="{3AD1D9CC-D162-4119-AFCC-0AF9105FB248}">
      <selection activeCell="E9" sqref="E9"/>
      <pageMargins left="0.7" right="0.7" top="0.75" bottom="0.75" header="0.3" footer="0.3"/>
      <pageSetup paperSize="9" orientation="portrait" r:id="rId5"/>
    </customSheetView>
    <customSheetView guid="{7CCD1884-1631-4809-8751-AE0939C32419}">
      <selection activeCell="G29" sqref="G29"/>
      <pageMargins left="0.7" right="0.7" top="0.75" bottom="0.75" header="0.3" footer="0.3"/>
      <pageSetup paperSize="9" orientation="portrait" r:id="rId6"/>
    </customSheetView>
    <customSheetView guid="{D2C72E70-F766-4D56-9E10-3C91A63BB7F3}" topLeftCell="G25">
      <selection activeCell="O42" sqref="O42"/>
      <pageMargins left="0.7" right="0.7" top="0.75" bottom="0.75" header="0.3" footer="0.3"/>
      <pageSetup paperSize="9" orientation="portrait" r:id="rId7"/>
    </customSheetView>
    <customSheetView guid="{CFC92B1C-D4F2-414F-8F12-92F529035B08}">
      <selection activeCell="E9" sqref="E9"/>
      <pageMargins left="0.7" right="0.7" top="0.75" bottom="0.75" header="0.3" footer="0.3"/>
      <pageSetup paperSize="9" orientation="portrait" r:id="rId8"/>
    </customSheetView>
    <customSheetView guid="{FD092655-EBEC-4730-9895-1567D9B70D5F}">
      <selection activeCell="E9" sqref="E9"/>
      <pageMargins left="0.7" right="0.7" top="0.75" bottom="0.75" header="0.3" footer="0.3"/>
      <pageSetup paperSize="9" orientation="portrait" r:id="rId9"/>
    </customSheetView>
    <customSheetView guid="{59094C18-3CB5-482F-AA6A-9C313A318EBB}" topLeftCell="G25">
      <selection activeCell="O42" sqref="O42"/>
      <pageMargins left="0.7" right="0.7" top="0.75" bottom="0.75" header="0.3" footer="0.3"/>
      <pageSetup paperSize="9" orientation="portrait" r:id="rId10"/>
    </customSheetView>
    <customSheetView guid="{21329C76-F86B-400D-B8F5-F75B383E5B14}" topLeftCell="G25">
      <selection activeCell="O42" sqref="O42"/>
      <pageMargins left="0.7" right="0.7" top="0.75" bottom="0.75" header="0.3" footer="0.3"/>
      <pageSetup paperSize="9" orientation="portrait" r:id="rId11"/>
    </customSheetView>
    <customSheetView guid="{08462586-B7E0-434D-B6F4-B2B21EAA5D46}" scale="80" topLeftCell="Y12">
      <selection activeCell="V27" sqref="V27"/>
      <pageMargins left="0.7" right="0.7" top="0.75" bottom="0.75" header="0.3" footer="0.3"/>
      <pageSetup paperSize="9" orientation="portrait" r:id="rId12"/>
    </customSheetView>
    <customSheetView guid="{D37F8A47-E42F-4741-BE8D-5D961F7BB394}">
      <selection activeCell="D4" sqref="D4"/>
      <pageMargins left="0.7" right="0.7" top="0.75" bottom="0.75" header="0.3" footer="0.3"/>
      <pageSetup paperSize="9" orientation="portrait" r:id="rId13"/>
    </customSheetView>
    <customSheetView guid="{5DDDA852-2807-4645-BC75-EBD4EF3323A7}">
      <selection activeCell="G29" sqref="G29"/>
      <pageMargins left="0.7" right="0.7" top="0.75" bottom="0.75" header="0.3" footer="0.3"/>
    </customSheetView>
    <customSheetView guid="{51337751-BEAF-43F3-8CC9-400B99E751E8}" topLeftCell="L13">
      <selection activeCell="X28" sqref="X28:X31"/>
      <pageMargins left="0.7" right="0.7" top="0.75" bottom="0.75" header="0.3" footer="0.3"/>
      <pageSetup paperSize="9" orientation="portrait" r:id="rId14"/>
    </customSheetView>
    <customSheetView guid="{3FCB7B24-049F-4685-83CB-5231093E0117}" showPageBreaks="1">
      <selection activeCell="D4" sqref="D4"/>
      <pageMargins left="0.7" right="0.7" top="0.75" bottom="0.75" header="0.3" footer="0.3"/>
      <pageSetup paperSize="9" orientation="portrait" r:id="rId15"/>
    </customSheetView>
  </customSheetViews>
  <mergeCells count="3">
    <mergeCell ref="B13:C16"/>
    <mergeCell ref="D13:U13"/>
    <mergeCell ref="X13:X16"/>
  </mergeCells>
  <conditionalFormatting sqref="D18:X27">
    <cfRule type="cellIs" dxfId="19" priority="1" stopIfTrue="1" operator="lessThan">
      <formula>0</formula>
    </cfRule>
  </conditionalFormatting>
  <pageMargins left="0.7" right="0.7" top="0.75" bottom="0.75" header="0.3" footer="0.3"/>
  <pageSetup paperSize="9" orientation="portrait" r:id="rId16"/>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41987-7B62-43C7-9BF4-793B4AA15DCE}">
  <sheetPr>
    <tabColor theme="9"/>
  </sheetPr>
  <dimension ref="A1:K27"/>
  <sheetViews>
    <sheetView showGridLines="0" workbookViewId="0">
      <selection activeCell="A13" sqref="A13"/>
    </sheetView>
  </sheetViews>
  <sheetFormatPr defaultColWidth="8.85546875" defaultRowHeight="12"/>
  <cols>
    <col min="1" max="1" width="17.7109375" style="3" bestFit="1" customWidth="1"/>
    <col min="2" max="2" width="8.85546875" style="3"/>
    <col min="3" max="3" width="34.42578125" style="3" customWidth="1"/>
    <col min="4" max="16384" width="8.85546875" style="3"/>
  </cols>
  <sheetData>
    <row r="1" spans="1:11" ht="24.75" customHeight="1">
      <c r="A1" s="625" t="str">
        <f>HYPERLINK("#INDEX!A2","back to index page")</f>
        <v>back to index page</v>
      </c>
    </row>
    <row r="2" spans="1:11" ht="13.5" customHeight="1"/>
    <row r="3" spans="1:11" ht="13.5" customHeight="1"/>
    <row r="9" spans="1:11" s="28" customFormat="1" ht="24.75" customHeight="1">
      <c r="B9" s="542" t="s">
        <v>1350</v>
      </c>
      <c r="C9" s="525"/>
      <c r="D9" s="525"/>
      <c r="E9" s="525"/>
      <c r="F9" s="525"/>
      <c r="G9" s="525"/>
      <c r="H9" s="525"/>
      <c r="I9" s="525"/>
      <c r="J9" s="525"/>
      <c r="K9" s="525"/>
    </row>
    <row r="12" spans="1:11">
      <c r="K12" s="63" t="s">
        <v>728</v>
      </c>
    </row>
    <row r="13" spans="1:11" ht="12" customHeight="1">
      <c r="B13" s="1111"/>
      <c r="C13" s="1112"/>
      <c r="D13" s="1115" t="s">
        <v>1333</v>
      </c>
      <c r="E13" s="1116"/>
      <c r="F13" s="1116"/>
      <c r="G13" s="1116"/>
      <c r="H13" s="1116"/>
      <c r="I13" s="1116"/>
      <c r="J13" s="1118"/>
      <c r="K13" s="1119" t="s">
        <v>1334</v>
      </c>
    </row>
    <row r="14" spans="1:11">
      <c r="B14" s="1111"/>
      <c r="C14" s="1112"/>
      <c r="D14" s="475">
        <v>1</v>
      </c>
      <c r="E14" s="475">
        <v>1</v>
      </c>
      <c r="F14" s="476">
        <v>2</v>
      </c>
      <c r="G14" s="475">
        <v>2</v>
      </c>
      <c r="H14" s="475" t="s">
        <v>1335</v>
      </c>
      <c r="I14" s="475" t="s">
        <v>1253</v>
      </c>
      <c r="J14" s="475" t="s">
        <v>1253</v>
      </c>
      <c r="K14" s="1119"/>
    </row>
    <row r="15" spans="1:11" ht="24">
      <c r="B15" s="1111"/>
      <c r="C15" s="1112"/>
      <c r="D15" s="477" t="s">
        <v>1336</v>
      </c>
      <c r="E15" s="477" t="s">
        <v>1336</v>
      </c>
      <c r="F15" s="478"/>
      <c r="G15" s="477"/>
      <c r="H15" s="477"/>
      <c r="I15" s="477" t="s">
        <v>1337</v>
      </c>
      <c r="J15" s="477" t="s">
        <v>1337</v>
      </c>
      <c r="K15" s="1119"/>
    </row>
    <row r="16" spans="1:11" ht="24">
      <c r="B16" s="1113"/>
      <c r="C16" s="1114"/>
      <c r="D16" s="475" t="s">
        <v>1338</v>
      </c>
      <c r="E16" s="475" t="s">
        <v>700</v>
      </c>
      <c r="F16" s="475" t="s">
        <v>1338</v>
      </c>
      <c r="G16" s="475" t="s">
        <v>700</v>
      </c>
      <c r="H16" s="475" t="s">
        <v>1335</v>
      </c>
      <c r="I16" s="475" t="s">
        <v>1338</v>
      </c>
      <c r="J16" s="475" t="s">
        <v>700</v>
      </c>
      <c r="K16" s="1119"/>
    </row>
    <row r="17" spans="2:11">
      <c r="B17" s="479">
        <v>1</v>
      </c>
      <c r="C17" s="479" t="s">
        <v>603</v>
      </c>
      <c r="D17" s="479"/>
      <c r="E17" s="479"/>
      <c r="F17" s="479"/>
      <c r="G17" s="479"/>
      <c r="H17" s="479"/>
      <c r="I17" s="479"/>
      <c r="J17" s="479"/>
      <c r="K17" s="484"/>
    </row>
    <row r="18" spans="2:11">
      <c r="B18" s="481">
        <v>2</v>
      </c>
      <c r="C18" s="482" t="s">
        <v>1339</v>
      </c>
      <c r="D18" s="485">
        <v>0</v>
      </c>
      <c r="E18" s="485">
        <v>0</v>
      </c>
      <c r="F18" s="485">
        <v>0</v>
      </c>
      <c r="G18" s="485">
        <v>0</v>
      </c>
      <c r="H18" s="485">
        <v>0</v>
      </c>
      <c r="I18" s="485">
        <v>0</v>
      </c>
      <c r="J18" s="485">
        <v>0</v>
      </c>
      <c r="K18" s="193"/>
    </row>
    <row r="19" spans="2:11">
      <c r="B19" s="479">
        <v>3</v>
      </c>
      <c r="C19" s="479" t="s">
        <v>603</v>
      </c>
      <c r="D19" s="479"/>
      <c r="E19" s="479"/>
      <c r="F19" s="479"/>
      <c r="G19" s="479"/>
      <c r="H19" s="479"/>
      <c r="I19" s="479"/>
      <c r="J19" s="479"/>
      <c r="K19" s="480"/>
    </row>
    <row r="20" spans="2:11">
      <c r="B20" s="479">
        <v>4</v>
      </c>
      <c r="C20" s="479" t="s">
        <v>603</v>
      </c>
      <c r="D20" s="479"/>
      <c r="E20" s="479"/>
      <c r="F20" s="479"/>
      <c r="G20" s="479"/>
      <c r="H20" s="479"/>
      <c r="I20" s="479"/>
      <c r="J20" s="479"/>
      <c r="K20" s="479"/>
    </row>
    <row r="21" spans="2:11">
      <c r="B21" s="479">
        <v>5</v>
      </c>
      <c r="C21" s="479" t="s">
        <v>603</v>
      </c>
      <c r="D21" s="479"/>
      <c r="E21" s="479"/>
      <c r="F21" s="479"/>
      <c r="G21" s="479"/>
      <c r="H21" s="479"/>
      <c r="I21" s="479"/>
      <c r="J21" s="479"/>
      <c r="K21" s="479"/>
    </row>
    <row r="22" spans="2:11" ht="24">
      <c r="B22" s="481">
        <v>6</v>
      </c>
      <c r="C22" s="482" t="s">
        <v>1349</v>
      </c>
      <c r="D22" s="485">
        <v>0</v>
      </c>
      <c r="E22" s="485">
        <v>0</v>
      </c>
      <c r="F22" s="485">
        <v>0</v>
      </c>
      <c r="G22" s="485">
        <v>0</v>
      </c>
      <c r="H22" s="485">
        <v>0</v>
      </c>
      <c r="I22" s="485">
        <v>0</v>
      </c>
      <c r="J22" s="485">
        <v>0</v>
      </c>
      <c r="K22" s="485">
        <v>0</v>
      </c>
    </row>
    <row r="23" spans="2:11" ht="24">
      <c r="B23" s="481">
        <v>7</v>
      </c>
      <c r="C23" s="483" t="s">
        <v>1343</v>
      </c>
      <c r="D23" s="485">
        <v>0</v>
      </c>
      <c r="E23" s="485">
        <v>0</v>
      </c>
      <c r="F23" s="485">
        <v>0</v>
      </c>
      <c r="G23" s="485">
        <v>0</v>
      </c>
      <c r="H23" s="485">
        <v>0</v>
      </c>
      <c r="I23" s="485">
        <v>0</v>
      </c>
      <c r="J23" s="485">
        <v>0</v>
      </c>
      <c r="K23" s="485">
        <v>0</v>
      </c>
    </row>
    <row r="24" spans="2:11" ht="24">
      <c r="B24" s="481">
        <v>8</v>
      </c>
      <c r="C24" s="483" t="s">
        <v>1344</v>
      </c>
      <c r="D24" s="485">
        <v>0</v>
      </c>
      <c r="E24" s="485">
        <v>0</v>
      </c>
      <c r="F24" s="485">
        <v>0</v>
      </c>
      <c r="G24" s="485">
        <v>0</v>
      </c>
      <c r="H24" s="485">
        <v>0</v>
      </c>
      <c r="I24" s="485">
        <v>0</v>
      </c>
      <c r="J24" s="485">
        <v>0</v>
      </c>
      <c r="K24" s="485">
        <v>0</v>
      </c>
    </row>
    <row r="25" spans="2:11" ht="24">
      <c r="B25" s="481">
        <v>9</v>
      </c>
      <c r="C25" s="483" t="s">
        <v>1345</v>
      </c>
      <c r="D25" s="485">
        <v>0</v>
      </c>
      <c r="E25" s="485">
        <v>0</v>
      </c>
      <c r="F25" s="485">
        <v>0</v>
      </c>
      <c r="G25" s="485">
        <v>0</v>
      </c>
      <c r="H25" s="485">
        <v>0</v>
      </c>
      <c r="I25" s="485">
        <v>0</v>
      </c>
      <c r="J25" s="485">
        <v>0</v>
      </c>
      <c r="K25" s="485">
        <v>0</v>
      </c>
    </row>
    <row r="26" spans="2:11" ht="24">
      <c r="B26" s="481">
        <v>10</v>
      </c>
      <c r="C26" s="483" t="s">
        <v>1346</v>
      </c>
      <c r="D26" s="485">
        <v>0</v>
      </c>
      <c r="E26" s="485">
        <v>0</v>
      </c>
      <c r="F26" s="485">
        <v>0</v>
      </c>
      <c r="G26" s="485">
        <v>0</v>
      </c>
      <c r="H26" s="485">
        <v>0</v>
      </c>
      <c r="I26" s="485">
        <v>0</v>
      </c>
      <c r="J26" s="485">
        <v>0</v>
      </c>
      <c r="K26" s="485">
        <v>0</v>
      </c>
    </row>
    <row r="27" spans="2:11">
      <c r="B27" s="481">
        <v>11</v>
      </c>
      <c r="C27" s="483" t="s">
        <v>1347</v>
      </c>
      <c r="D27" s="485">
        <v>0</v>
      </c>
      <c r="E27" s="485">
        <v>0</v>
      </c>
      <c r="F27" s="485">
        <v>0</v>
      </c>
      <c r="G27" s="485">
        <v>0</v>
      </c>
      <c r="H27" s="485">
        <v>0</v>
      </c>
      <c r="I27" s="485">
        <v>0</v>
      </c>
      <c r="J27" s="485">
        <v>0</v>
      </c>
      <c r="K27" s="485">
        <v>0</v>
      </c>
    </row>
  </sheetData>
  <customSheetViews>
    <customSheetView guid="{CA1DE4BE-C006-4405-B064-304EE6CCACF1}" topLeftCell="A11">
      <selection activeCell="Q38" sqref="Q38"/>
      <pageMargins left="0.7" right="0.7" top="0.75" bottom="0.75" header="0.3" footer="0.3"/>
      <pageSetup paperSize="9" orientation="portrait" r:id="rId1"/>
    </customSheetView>
    <customSheetView guid="{DB462ED3-28DC-47D7-98F7-CED01F66E2C7}" topLeftCell="F28">
      <selection activeCell="Q38" sqref="Q38"/>
      <pageMargins left="0.7" right="0.7" top="0.75" bottom="0.75" header="0.3" footer="0.3"/>
      <pageSetup paperSize="9" orientation="portrait" r:id="rId2"/>
    </customSheetView>
    <customSheetView guid="{697182B0-1BEF-4A85-93A0-596802852AF2}" topLeftCell="F28">
      <selection activeCell="Q38" sqref="Q38"/>
      <pageMargins left="0.7" right="0.7" top="0.75" bottom="0.75" header="0.3" footer="0.3"/>
      <pageSetup paperSize="9" orientation="portrait" r:id="rId3"/>
    </customSheetView>
    <customSheetView guid="{931AA63B-6827-4BF4-8E25-ED232A88A09C}">
      <selection activeCell="C4" sqref="C4:D8"/>
      <pageMargins left="0.7" right="0.7" top="0.75" bottom="0.75" header="0.3" footer="0.3"/>
      <pageSetup paperSize="9" orientation="portrait" r:id="rId4"/>
    </customSheetView>
    <customSheetView guid="{3AD1D9CC-D162-4119-AFCC-0AF9105FB248}">
      <selection activeCell="C4" sqref="C4:D8"/>
      <pageMargins left="0.7" right="0.7" top="0.75" bottom="0.75" header="0.3" footer="0.3"/>
      <pageSetup paperSize="9" orientation="portrait" r:id="rId5"/>
    </customSheetView>
    <customSheetView guid="{7CCD1884-1631-4809-8751-AE0939C32419}">
      <selection activeCell="Q38" sqref="Q38"/>
      <pageMargins left="0.7" right="0.7" top="0.75" bottom="0.75" header="0.3" footer="0.3"/>
      <pageSetup paperSize="9" orientation="portrait" r:id="rId6"/>
    </customSheetView>
    <customSheetView guid="{D2C72E70-F766-4D56-9E10-3C91A63BB7F3}" topLeftCell="F22">
      <selection activeCell="Q38" sqref="Q38"/>
      <pageMargins left="0.7" right="0.7" top="0.75" bottom="0.75" header="0.3" footer="0.3"/>
      <pageSetup paperSize="9" orientation="portrait" r:id="rId7"/>
    </customSheetView>
    <customSheetView guid="{CFC92B1C-D4F2-414F-8F12-92F529035B08}">
      <selection activeCell="C4" sqref="C4:D8"/>
      <pageMargins left="0.7" right="0.7" top="0.75" bottom="0.75" header="0.3" footer="0.3"/>
      <pageSetup paperSize="9" orientation="portrait" r:id="rId8"/>
    </customSheetView>
    <customSheetView guid="{FD092655-EBEC-4730-9895-1567D9B70D5F}">
      <selection activeCell="C4" sqref="C4:D8"/>
      <pageMargins left="0.7" right="0.7" top="0.75" bottom="0.75" header="0.3" footer="0.3"/>
      <pageSetup paperSize="9" orientation="portrait" r:id="rId9"/>
    </customSheetView>
    <customSheetView guid="{59094C18-3CB5-482F-AA6A-9C313A318EBB}" topLeftCell="F22">
      <selection activeCell="Q38" sqref="Q38"/>
      <pageMargins left="0.7" right="0.7" top="0.75" bottom="0.75" header="0.3" footer="0.3"/>
      <pageSetup paperSize="9" orientation="portrait" r:id="rId10"/>
    </customSheetView>
    <customSheetView guid="{21329C76-F86B-400D-B8F5-F75B383E5B14}" topLeftCell="F22">
      <selection activeCell="Q38" sqref="Q38"/>
      <pageMargins left="0.7" right="0.7" top="0.75" bottom="0.75" header="0.3" footer="0.3"/>
      <pageSetup paperSize="9" orientation="portrait" r:id="rId11"/>
    </customSheetView>
    <customSheetView guid="{08462586-B7E0-434D-B6F4-B2B21EAA5D46}" topLeftCell="A11">
      <selection activeCell="Q38" sqref="Q38"/>
      <pageMargins left="0.7" right="0.7" top="0.75" bottom="0.75" header="0.3" footer="0.3"/>
      <pageSetup paperSize="9" orientation="portrait" r:id="rId12"/>
    </customSheetView>
    <customSheetView guid="{D37F8A47-E42F-4741-BE8D-5D961F7BB394}">
      <selection activeCell="D4" sqref="D4"/>
      <pageMargins left="0.7" right="0.7" top="0.75" bottom="0.75" header="0.3" footer="0.3"/>
      <pageSetup paperSize="9" orientation="portrait" r:id="rId13"/>
    </customSheetView>
    <customSheetView guid="{5DDDA852-2807-4645-BC75-EBD4EF3323A7}" topLeftCell="F22">
      <selection activeCell="Q38" sqref="Q38"/>
      <pageMargins left="0.7" right="0.7" top="0.75" bottom="0.75" header="0.3" footer="0.3"/>
      <pageSetup paperSize="9" orientation="portrait" r:id="rId14"/>
    </customSheetView>
    <customSheetView guid="{51337751-BEAF-43F3-8CC9-400B99E751E8}" topLeftCell="A17">
      <selection activeCell="Q38" sqref="Q38"/>
      <pageMargins left="0.7" right="0.7" top="0.75" bottom="0.75" header="0.3" footer="0.3"/>
      <pageSetup paperSize="9" orientation="portrait" r:id="rId15"/>
    </customSheetView>
    <customSheetView guid="{3FCB7B24-049F-4685-83CB-5231093E0117}" showPageBreaks="1">
      <selection activeCell="D4" sqref="D4"/>
      <pageMargins left="0.7" right="0.7" top="0.75" bottom="0.75" header="0.3" footer="0.3"/>
      <pageSetup paperSize="9" orientation="portrait" r:id="rId16"/>
    </customSheetView>
  </customSheetViews>
  <mergeCells count="3">
    <mergeCell ref="B13:C16"/>
    <mergeCell ref="D13:J13"/>
    <mergeCell ref="K13:K16"/>
  </mergeCells>
  <conditionalFormatting sqref="D18:K18">
    <cfRule type="cellIs" dxfId="18" priority="2" stopIfTrue="1" operator="lessThan">
      <formula>0</formula>
    </cfRule>
  </conditionalFormatting>
  <conditionalFormatting sqref="D22:K27">
    <cfRule type="cellIs" dxfId="17" priority="1" stopIfTrue="1" operator="lessThan">
      <formula>0</formula>
    </cfRule>
  </conditionalFormatting>
  <pageMargins left="0.7" right="0.7" top="0.75" bottom="0.75" header="0.3" footer="0.3"/>
  <pageSetup paperSize="9" orientation="portrait" r:id="rId1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E38"/>
  <sheetViews>
    <sheetView showGridLines="0" workbookViewId="0">
      <selection activeCell="A9" sqref="A9"/>
    </sheetView>
  </sheetViews>
  <sheetFormatPr defaultColWidth="9.140625" defaultRowHeight="12"/>
  <cols>
    <col min="1" max="1" width="17.7109375" style="70" bestFit="1" customWidth="1"/>
    <col min="2" max="2" width="48.28515625" style="70" customWidth="1"/>
    <col min="3" max="3" width="13.85546875" style="70" customWidth="1"/>
    <col min="4" max="5" width="13.28515625" style="70" customWidth="1"/>
    <col min="6" max="16384" width="9.140625" style="70"/>
  </cols>
  <sheetData>
    <row r="1" spans="1:5" ht="24.75" customHeight="1">
      <c r="A1" s="631" t="str">
        <f>HYPERLINK("#INDEX!A2","back to index page")</f>
        <v>back to index page</v>
      </c>
    </row>
    <row r="9" spans="1:5" ht="24.75" customHeight="1">
      <c r="B9" s="958" t="s">
        <v>2009</v>
      </c>
      <c r="C9" s="958"/>
      <c r="D9" s="958"/>
      <c r="E9" s="896"/>
    </row>
    <row r="11" spans="1:5" ht="12.75" customHeight="1">
      <c r="C11" s="909"/>
      <c r="D11" s="909"/>
      <c r="E11" s="895" t="s">
        <v>50</v>
      </c>
    </row>
    <row r="12" spans="1:5" ht="36">
      <c r="B12" s="155" t="s">
        <v>302</v>
      </c>
      <c r="C12" s="155" t="s">
        <v>683</v>
      </c>
      <c r="D12" s="155" t="s">
        <v>303</v>
      </c>
      <c r="E12" s="155" t="s">
        <v>2112</v>
      </c>
    </row>
    <row r="13" spans="1:5">
      <c r="B13" s="688"/>
      <c r="C13" s="689" t="s">
        <v>31</v>
      </c>
      <c r="D13" s="688" t="s">
        <v>53</v>
      </c>
      <c r="E13" s="688" t="s">
        <v>54</v>
      </c>
    </row>
    <row r="14" spans="1:5">
      <c r="B14" s="120" t="s">
        <v>39</v>
      </c>
      <c r="C14" s="126"/>
      <c r="D14" s="126"/>
      <c r="E14" s="126"/>
    </row>
    <row r="15" spans="1:5">
      <c r="B15" s="122" t="s">
        <v>304</v>
      </c>
      <c r="C15" s="157">
        <v>16052</v>
      </c>
      <c r="D15" s="157">
        <v>16052</v>
      </c>
      <c r="E15" s="157">
        <v>0</v>
      </c>
    </row>
    <row r="16" spans="1:5" ht="36">
      <c r="B16" s="124" t="s">
        <v>305</v>
      </c>
      <c r="C16" s="157">
        <v>16052</v>
      </c>
      <c r="D16" s="157">
        <v>16052</v>
      </c>
      <c r="E16" s="157">
        <v>72</v>
      </c>
    </row>
    <row r="17" spans="2:5" ht="36">
      <c r="B17" s="123" t="s">
        <v>306</v>
      </c>
      <c r="C17" s="157">
        <v>0</v>
      </c>
      <c r="D17" s="157">
        <v>0</v>
      </c>
      <c r="E17" s="157">
        <v>72</v>
      </c>
    </row>
    <row r="18" spans="2:5" ht="36">
      <c r="B18" s="123" t="s">
        <v>307</v>
      </c>
      <c r="C18" s="157">
        <v>0</v>
      </c>
      <c r="D18" s="157">
        <v>0</v>
      </c>
      <c r="E18" s="157">
        <v>73</v>
      </c>
    </row>
    <row r="19" spans="2:5">
      <c r="B19" s="125" t="s">
        <v>656</v>
      </c>
      <c r="C19" s="157">
        <v>77372</v>
      </c>
      <c r="D19" s="157">
        <v>-77372</v>
      </c>
      <c r="E19" s="157">
        <v>8</v>
      </c>
    </row>
    <row r="20" spans="2:5">
      <c r="B20" s="125" t="s">
        <v>37</v>
      </c>
      <c r="C20" s="157">
        <v>76895</v>
      </c>
      <c r="D20" s="157">
        <v>-76895</v>
      </c>
      <c r="E20" s="157">
        <v>8</v>
      </c>
    </row>
    <row r="21" spans="2:5">
      <c r="B21" s="123" t="s">
        <v>2060</v>
      </c>
      <c r="C21" s="157">
        <v>35220</v>
      </c>
      <c r="D21" s="157">
        <v>20240</v>
      </c>
      <c r="E21" s="157">
        <v>8</v>
      </c>
    </row>
    <row r="22" spans="2:5">
      <c r="B22" s="120" t="s">
        <v>2113</v>
      </c>
      <c r="C22" s="126"/>
      <c r="D22" s="126"/>
      <c r="E22" s="126"/>
    </row>
    <row r="23" spans="2:5">
      <c r="B23" s="125" t="s">
        <v>308</v>
      </c>
      <c r="C23" s="157">
        <v>1328660</v>
      </c>
      <c r="D23" s="157">
        <v>1328660</v>
      </c>
      <c r="E23" s="157">
        <v>1</v>
      </c>
    </row>
    <row r="24" spans="2:5">
      <c r="B24" s="125" t="s">
        <v>309</v>
      </c>
      <c r="C24" s="157">
        <v>1022185</v>
      </c>
      <c r="D24" s="157">
        <v>0</v>
      </c>
      <c r="E24" s="157">
        <v>2</v>
      </c>
    </row>
    <row r="25" spans="2:5">
      <c r="B25" s="125" t="s">
        <v>310</v>
      </c>
      <c r="C25" s="157">
        <v>1991797</v>
      </c>
      <c r="D25" s="157">
        <v>2439285</v>
      </c>
      <c r="E25" s="157">
        <v>3</v>
      </c>
    </row>
    <row r="26" spans="2:5">
      <c r="B26" s="125" t="s">
        <v>311</v>
      </c>
      <c r="C26" s="157">
        <v>117218</v>
      </c>
      <c r="D26" s="157">
        <v>117218</v>
      </c>
      <c r="E26" s="157">
        <v>3</v>
      </c>
    </row>
    <row r="27" spans="2:5" ht="27" customHeight="1">
      <c r="B27" s="123" t="s">
        <v>594</v>
      </c>
      <c r="C27" s="157">
        <v>-24290</v>
      </c>
      <c r="D27" s="157">
        <v>-24290</v>
      </c>
      <c r="E27" s="157">
        <v>3</v>
      </c>
    </row>
    <row r="28" spans="2:5">
      <c r="B28" s="123" t="s">
        <v>312</v>
      </c>
      <c r="C28" s="157">
        <v>-2147</v>
      </c>
      <c r="D28" s="157">
        <v>-2147</v>
      </c>
      <c r="E28" s="157">
        <v>3</v>
      </c>
    </row>
    <row r="29" spans="2:5">
      <c r="B29" s="123" t="s">
        <v>313</v>
      </c>
      <c r="C29" s="157">
        <v>143655</v>
      </c>
      <c r="D29" s="157">
        <v>143655</v>
      </c>
      <c r="E29" s="157">
        <v>3</v>
      </c>
    </row>
    <row r="30" spans="2:5">
      <c r="B30" s="122" t="s">
        <v>569</v>
      </c>
      <c r="C30" s="157">
        <v>0</v>
      </c>
      <c r="D30" s="157">
        <v>-1133</v>
      </c>
      <c r="E30" s="157">
        <v>7</v>
      </c>
    </row>
    <row r="31" spans="2:5">
      <c r="B31" s="122" t="s">
        <v>644</v>
      </c>
      <c r="C31" s="157">
        <v>0</v>
      </c>
      <c r="D31" s="157">
        <v>117123</v>
      </c>
      <c r="E31" s="157" t="s">
        <v>961</v>
      </c>
    </row>
    <row r="32" spans="2:5">
      <c r="B32" s="122" t="s">
        <v>1388</v>
      </c>
      <c r="C32" s="157">
        <v>0</v>
      </c>
      <c r="D32" s="157">
        <v>-7030</v>
      </c>
      <c r="E32" s="157" t="s">
        <v>961</v>
      </c>
    </row>
    <row r="33" spans="2:5">
      <c r="B33" s="122" t="s">
        <v>2124</v>
      </c>
      <c r="C33" s="157">
        <v>449841</v>
      </c>
      <c r="D33" s="157">
        <v>449841</v>
      </c>
      <c r="E33" s="157">
        <v>51</v>
      </c>
    </row>
    <row r="34" spans="2:5">
      <c r="B34" s="121" t="s">
        <v>2125</v>
      </c>
      <c r="C34" s="158">
        <v>4459860</v>
      </c>
      <c r="D34" s="158">
        <v>4309937</v>
      </c>
      <c r="E34" s="158">
        <v>0</v>
      </c>
    </row>
    <row r="35" spans="2:5">
      <c r="B35" s="75"/>
    </row>
    <row r="36" spans="2:5">
      <c r="B36" s="75"/>
      <c r="C36" s="911"/>
      <c r="D36" s="911"/>
    </row>
    <row r="37" spans="2:5">
      <c r="B37" s="75"/>
    </row>
    <row r="38" spans="2:5" ht="18" customHeight="1"/>
  </sheetData>
  <customSheetViews>
    <customSheetView guid="{CA1DE4BE-C006-4405-B064-304EE6CCACF1}" topLeftCell="A7">
      <selection activeCell="C11" sqref="C11"/>
      <pageMargins left="0.7" right="0.7" top="0.75" bottom="0.75" header="0.3" footer="0.3"/>
      <pageSetup paperSize="9" orientation="portrait" r:id="rId1"/>
    </customSheetView>
    <customSheetView guid="{DB462ED3-28DC-47D7-98F7-CED01F66E2C7}" topLeftCell="A30">
      <selection activeCell="C60" sqref="C60"/>
      <pageMargins left="0.7" right="0.7" top="0.75" bottom="0.75" header="0.3" footer="0.3"/>
      <pageSetup paperSize="9" orientation="portrait" r:id="rId2"/>
    </customSheetView>
    <customSheetView guid="{697182B0-1BEF-4A85-93A0-596802852AF2}" topLeftCell="A30">
      <selection activeCell="C60" sqref="C60"/>
      <pageMargins left="0.7" right="0.7" top="0.75" bottom="0.75" header="0.3" footer="0.3"/>
      <pageSetup paperSize="9" orientation="portrait" r:id="rId3"/>
    </customSheetView>
    <customSheetView guid="{931AA63B-6827-4BF4-8E25-ED232A88A09C}" topLeftCell="A10">
      <selection activeCell="J14" sqref="J14"/>
      <pageMargins left="0.7" right="0.7" top="0.75" bottom="0.75" header="0.3" footer="0.3"/>
      <pageSetup paperSize="9" orientation="portrait" r:id="rId4"/>
    </customSheetView>
    <customSheetView guid="{3AD1D9CC-D162-4119-AFCC-0AF9105FB248}">
      <selection activeCell="C5" sqref="C5"/>
      <pageMargins left="0.7" right="0.7" top="0.75" bottom="0.75" header="0.3" footer="0.3"/>
      <pageSetup paperSize="9" orientation="portrait" r:id="rId5"/>
    </customSheetView>
    <customSheetView guid="{7CCD1884-1631-4809-8751-AE0939C32419}">
      <selection activeCell="C49" sqref="C49"/>
      <pageMargins left="0.7" right="0.7" top="0.75" bottom="0.75" header="0.3" footer="0.3"/>
      <pageSetup paperSize="9" orientation="portrait" r:id="rId6"/>
    </customSheetView>
    <customSheetView guid="{D2C72E70-F766-4D56-9E10-3C91A63BB7F3}">
      <selection activeCell="C49" sqref="C49"/>
      <pageMargins left="0.7" right="0.7" top="0.75" bottom="0.75" header="0.3" footer="0.3"/>
      <pageSetup paperSize="9" orientation="portrait" r:id="rId7"/>
    </customSheetView>
    <customSheetView guid="{A7B3A108-9CF6-4687-9321-110D304B17B9}" topLeftCell="A10">
      <selection activeCell="J14" sqref="J14"/>
      <pageMargins left="0.7" right="0.7" top="0.75" bottom="0.75" header="0.3" footer="0.3"/>
      <pageSetup paperSize="9" orientation="portrait" r:id="rId8"/>
    </customSheetView>
    <customSheetView guid="{D3393B8E-C3CB-4E3A-976E-E4CD065299F0}">
      <selection activeCell="F7" sqref="F7:H24"/>
      <pageMargins left="0.7" right="0.7" top="0.75" bottom="0.75" header="0.3" footer="0.3"/>
      <pageSetup paperSize="9" orientation="portrait" r:id="rId9"/>
    </customSheetView>
    <customSheetView guid="{B3153F5C-CAD5-4C41-96F3-3BC56052414C}" topLeftCell="A25">
      <selection activeCell="C26" sqref="C26:C27"/>
      <pageMargins left="0.7" right="0.7" top="0.75" bottom="0.75" header="0.3" footer="0.3"/>
      <pageSetup paperSize="9" orientation="portrait" r:id="rId10"/>
    </customSheetView>
    <customSheetView guid="{FB7DEBE1-1047-4BE4-82FD-4BCA0CA8DD58}">
      <selection activeCell="A7" sqref="A7:C24"/>
      <pageMargins left="0.7" right="0.7" top="0.75" bottom="0.75" header="0.3" footer="0.3"/>
      <pageSetup paperSize="9" orientation="portrait" r:id="rId11"/>
    </customSheetView>
    <customSheetView guid="{8A1326BD-F0AB-414F-9F91-C2BB94CC9C17}" topLeftCell="A35">
      <selection activeCell="A34" sqref="A34:C51"/>
      <pageMargins left="0.7" right="0.7" top="0.75" bottom="0.75" header="0.3" footer="0.3"/>
      <pageSetup paperSize="9" orientation="portrait" r:id="rId12"/>
    </customSheetView>
    <customSheetView guid="{F0048D33-26BA-4893-8BCC-88CEF82FEBB6}">
      <selection activeCell="F26" sqref="F26"/>
      <pageMargins left="0.7" right="0.7" top="0.75" bottom="0.75" header="0.3" footer="0.3"/>
      <pageSetup paperSize="9" orientation="portrait" r:id="rId13"/>
    </customSheetView>
    <customSheetView guid="{0780CBEB-AF66-401E-9AFD-5F77700585BC}">
      <selection activeCell="E12" sqref="E12"/>
      <pageMargins left="0.7" right="0.7" top="0.75" bottom="0.75" header="0.3" footer="0.3"/>
      <pageSetup paperSize="9" orientation="portrait" r:id="rId14"/>
    </customSheetView>
    <customSheetView guid="{F536E858-E5B2-4B36-88FC-BE776803F921}" topLeftCell="A22">
      <selection activeCell="J16" sqref="J16"/>
      <pageMargins left="0.7" right="0.7" top="0.75" bottom="0.75" header="0.3" footer="0.3"/>
      <pageSetup paperSize="9" orientation="portrait" r:id="rId15"/>
    </customSheetView>
    <customSheetView guid="{70E7FFDC-983F-46F7-B68F-0BE0A8C942E0}" topLeftCell="D1">
      <selection activeCell="F7" sqref="F7:H24"/>
      <pageMargins left="0.7" right="0.7" top="0.75" bottom="0.75" header="0.3" footer="0.3"/>
      <pageSetup paperSize="9" orientation="portrait" r:id="rId16"/>
    </customSheetView>
    <customSheetView guid="{F277ACEF-9FF8-431F-8537-DE60B790AA4F}">
      <selection activeCell="E12" sqref="E12"/>
      <pageMargins left="0.7" right="0.7" top="0.75" bottom="0.75" header="0.3" footer="0.3"/>
      <pageSetup paperSize="9" orientation="portrait" r:id="rId17"/>
    </customSheetView>
    <customSheetView guid="{7CA1DEE6-746E-4947-9BED-24AAED6E8B57}">
      <selection activeCell="A7" sqref="A7:C25"/>
      <pageMargins left="0.7" right="0.7" top="0.75" bottom="0.75" header="0.3" footer="0.3"/>
      <pageSetup paperSize="9" orientation="portrait" r:id="rId18"/>
    </customSheetView>
    <customSheetView guid="{CFC92B1C-D4F2-414F-8F12-92F529035B08}" topLeftCell="A47">
      <selection activeCell="C5" sqref="C5"/>
      <pageMargins left="0.7" right="0.7" top="0.75" bottom="0.75" header="0.3" footer="0.3"/>
      <pageSetup paperSize="9" orientation="portrait" r:id="rId19"/>
    </customSheetView>
    <customSheetView guid="{FD092655-EBEC-4730-9895-1567D9B70D5F}" topLeftCell="A10">
      <selection activeCell="J14" sqref="J14"/>
      <pageMargins left="0.7" right="0.7" top="0.75" bottom="0.75" header="0.3" footer="0.3"/>
      <pageSetup paperSize="9" orientation="portrait" r:id="rId20"/>
    </customSheetView>
    <customSheetView guid="{59094C18-3CB5-482F-AA6A-9C313A318EBB}">
      <selection activeCell="C49" sqref="C49"/>
      <pageMargins left="0.7" right="0.7" top="0.75" bottom="0.75" header="0.3" footer="0.3"/>
      <pageSetup paperSize="9" orientation="portrait" r:id="rId21"/>
    </customSheetView>
    <customSheetView guid="{21329C76-F86B-400D-B8F5-F75B383E5B14}" topLeftCell="A7">
      <selection activeCell="C11" sqref="C11"/>
      <pageMargins left="0.7" right="0.7" top="0.75" bottom="0.75" header="0.3" footer="0.3"/>
      <pageSetup paperSize="9" orientation="portrait" r:id="rId22"/>
    </customSheetView>
    <customSheetView guid="{08462586-B7E0-434D-B6F4-B2B21EAA5D46}" topLeftCell="A7">
      <selection activeCell="C11" sqref="C11"/>
      <pageMargins left="0.7" right="0.7" top="0.75" bottom="0.75" header="0.3" footer="0.3"/>
      <pageSetup paperSize="9" orientation="portrait" r:id="rId23"/>
    </customSheetView>
    <customSheetView guid="{D37F8A47-E42F-4741-BE8D-5D961F7BB394}" showFormulas="1">
      <selection activeCell="D27" sqref="D27"/>
      <pageMargins left="0.7" right="0.7" top="0.75" bottom="0.75" header="0.3" footer="0.3"/>
      <pageSetup paperSize="9" orientation="portrait" r:id="rId24"/>
    </customSheetView>
    <customSheetView guid="{5DDDA852-2807-4645-BC75-EBD4EF3323A7}">
      <selection activeCell="A72" sqref="A72:XFD72"/>
      <pageMargins left="0.7" right="0.7" top="0.75" bottom="0.75" header="0.3" footer="0.3"/>
      <pageSetup paperSize="9" orientation="portrait" r:id="rId25"/>
    </customSheetView>
    <customSheetView guid="{51337751-BEAF-43F3-8CC9-400B99E751E8}" topLeftCell="A4">
      <selection activeCell="J48" sqref="J48:K48"/>
      <pageMargins left="0.7" right="0.7" top="0.75" bottom="0.75" header="0.3" footer="0.3"/>
      <pageSetup paperSize="9" orientation="portrait" r:id="rId26"/>
    </customSheetView>
    <customSheetView guid="{3FCB7B24-049F-4685-83CB-5231093E0117}" showPageBreaks="1" topLeftCell="B1">
      <selection activeCell="N23" sqref="N23"/>
      <pageMargins left="0.7" right="0.7" top="0.75" bottom="0.75" header="0.3" footer="0.3"/>
      <pageSetup paperSize="9" orientation="portrait" r:id="rId27"/>
    </customSheetView>
  </customSheetViews>
  <mergeCells count="1">
    <mergeCell ref="B9:D9"/>
  </mergeCells>
  <pageMargins left="0.7" right="0.7" top="0.75" bottom="0.75" header="0.3" footer="0.3"/>
  <pageSetup paperSize="9" orientation="portrait" r:id="rId28"/>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theme="9"/>
  </sheetPr>
  <dimension ref="A1:K23"/>
  <sheetViews>
    <sheetView showGridLines="0" zoomScaleNormal="100" workbookViewId="0">
      <selection activeCell="A9" sqref="A9"/>
    </sheetView>
  </sheetViews>
  <sheetFormatPr defaultColWidth="9.140625" defaultRowHeight="12"/>
  <cols>
    <col min="1" max="1" width="17.7109375" style="115" bestFit="1" customWidth="1"/>
    <col min="2" max="2" width="3.85546875" style="115" customWidth="1"/>
    <col min="3" max="3" width="38.5703125" style="115" customWidth="1"/>
    <col min="4" max="11" width="18.28515625" style="115" customWidth="1"/>
    <col min="12" max="16384" width="9.140625" style="115"/>
  </cols>
  <sheetData>
    <row r="1" spans="1:11" ht="24.75" customHeight="1">
      <c r="A1" s="626" t="str">
        <f>HYPERLINK("#INDEX!A2","back to index page")</f>
        <v>back to index page</v>
      </c>
    </row>
    <row r="9" spans="1:11" s="114" customFormat="1" ht="24.75" customHeight="1">
      <c r="B9" s="569" t="s">
        <v>2031</v>
      </c>
      <c r="C9" s="569"/>
      <c r="D9" s="569"/>
      <c r="E9" s="569"/>
      <c r="F9" s="569"/>
      <c r="G9" s="569"/>
      <c r="H9" s="569"/>
      <c r="I9" s="569"/>
      <c r="J9" s="569"/>
      <c r="K9" s="569"/>
    </row>
    <row r="10" spans="1:11" s="114" customFormat="1"/>
    <row r="11" spans="1:11" ht="13.35" customHeight="1">
      <c r="E11" s="543"/>
      <c r="F11" s="543"/>
      <c r="G11" s="543"/>
      <c r="H11" s="543"/>
      <c r="I11" s="543"/>
      <c r="J11" s="543"/>
      <c r="K11" s="544" t="s">
        <v>50</v>
      </c>
    </row>
    <row r="12" spans="1:11" s="3" customFormat="1" ht="24" customHeight="1">
      <c r="B12" s="28"/>
      <c r="C12" s="28"/>
      <c r="D12" s="800" t="s">
        <v>545</v>
      </c>
      <c r="E12" s="259"/>
      <c r="F12" s="805" t="s">
        <v>546</v>
      </c>
      <c r="G12" s="801"/>
      <c r="H12" s="260" t="s">
        <v>547</v>
      </c>
      <c r="I12" s="259"/>
      <c r="J12" s="805" t="s">
        <v>548</v>
      </c>
      <c r="K12" s="801"/>
    </row>
    <row r="13" spans="1:11" ht="36">
      <c r="B13" s="3"/>
      <c r="C13" s="3"/>
      <c r="D13" s="802"/>
      <c r="E13" s="803" t="s">
        <v>882</v>
      </c>
      <c r="F13" s="802"/>
      <c r="G13" s="803" t="s">
        <v>882</v>
      </c>
      <c r="H13" s="802"/>
      <c r="I13" s="803" t="s">
        <v>883</v>
      </c>
      <c r="J13" s="804"/>
      <c r="K13" s="803" t="s">
        <v>883</v>
      </c>
    </row>
    <row r="14" spans="1:11" ht="16.5" customHeight="1">
      <c r="B14" s="28"/>
      <c r="C14" s="28"/>
      <c r="D14" s="261" t="s">
        <v>275</v>
      </c>
      <c r="E14" s="261" t="s">
        <v>277</v>
      </c>
      <c r="F14" s="261" t="s">
        <v>549</v>
      </c>
      <c r="G14" s="261" t="s">
        <v>881</v>
      </c>
      <c r="H14" s="261" t="s">
        <v>550</v>
      </c>
      <c r="I14" s="261" t="s">
        <v>571</v>
      </c>
      <c r="J14" s="261" t="s">
        <v>551</v>
      </c>
      <c r="K14" s="261" t="s">
        <v>572</v>
      </c>
    </row>
    <row r="15" spans="1:11" ht="23.45" customHeight="1">
      <c r="B15" s="397" t="s">
        <v>275</v>
      </c>
      <c r="C15" s="566" t="s">
        <v>884</v>
      </c>
      <c r="D15" s="485">
        <v>439169</v>
      </c>
      <c r="E15" s="485">
        <v>406801</v>
      </c>
      <c r="F15" s="567"/>
      <c r="G15" s="567"/>
      <c r="H15" s="485">
        <v>30365184</v>
      </c>
      <c r="I15" s="485">
        <v>6663586</v>
      </c>
      <c r="J15" s="568"/>
      <c r="K15" s="567"/>
    </row>
    <row r="16" spans="1:11">
      <c r="B16" s="397" t="s">
        <v>277</v>
      </c>
      <c r="C16" s="398" t="s">
        <v>552</v>
      </c>
      <c r="D16" s="485">
        <v>0</v>
      </c>
      <c r="E16" s="485">
        <v>0</v>
      </c>
      <c r="F16" s="485">
        <v>0</v>
      </c>
      <c r="G16" s="485">
        <v>0</v>
      </c>
      <c r="H16" s="485">
        <v>30918</v>
      </c>
      <c r="I16" s="485">
        <v>0</v>
      </c>
      <c r="J16" s="485">
        <v>30918</v>
      </c>
      <c r="K16" s="485">
        <v>0</v>
      </c>
    </row>
    <row r="17" spans="2:11">
      <c r="B17" s="397" t="s">
        <v>549</v>
      </c>
      <c r="C17" s="398" t="s">
        <v>136</v>
      </c>
      <c r="D17" s="485">
        <v>406801</v>
      </c>
      <c r="E17" s="485">
        <v>406801</v>
      </c>
      <c r="F17" s="485">
        <v>350511</v>
      </c>
      <c r="G17" s="485">
        <v>350511</v>
      </c>
      <c r="H17" s="485">
        <v>2139136</v>
      </c>
      <c r="I17" s="485">
        <v>1991353</v>
      </c>
      <c r="J17" s="485">
        <v>2002444</v>
      </c>
      <c r="K17" s="485">
        <v>1864957</v>
      </c>
    </row>
    <row r="18" spans="2:11">
      <c r="B18" s="397" t="s">
        <v>881</v>
      </c>
      <c r="C18" s="395" t="s">
        <v>885</v>
      </c>
      <c r="D18" s="485">
        <v>0</v>
      </c>
      <c r="E18" s="485">
        <v>0</v>
      </c>
      <c r="F18" s="485">
        <v>0</v>
      </c>
      <c r="G18" s="485">
        <v>0</v>
      </c>
      <c r="H18" s="485">
        <v>0</v>
      </c>
      <c r="I18" s="485">
        <v>0</v>
      </c>
      <c r="J18" s="485">
        <v>0</v>
      </c>
      <c r="K18" s="485">
        <v>0</v>
      </c>
    </row>
    <row r="19" spans="2:11">
      <c r="B19" s="397" t="s">
        <v>550</v>
      </c>
      <c r="C19" s="395" t="s">
        <v>886</v>
      </c>
      <c r="D19" s="485">
        <v>0</v>
      </c>
      <c r="E19" s="485">
        <v>0</v>
      </c>
      <c r="F19" s="485">
        <v>0</v>
      </c>
      <c r="G19" s="485">
        <v>0</v>
      </c>
      <c r="H19" s="485">
        <v>0</v>
      </c>
      <c r="I19" s="485">
        <v>0</v>
      </c>
      <c r="J19" s="485">
        <v>0</v>
      </c>
      <c r="K19" s="485">
        <v>0</v>
      </c>
    </row>
    <row r="20" spans="2:11">
      <c r="B20" s="397" t="s">
        <v>570</v>
      </c>
      <c r="C20" s="395" t="s">
        <v>887</v>
      </c>
      <c r="D20" s="485">
        <v>406801</v>
      </c>
      <c r="E20" s="485">
        <v>406801</v>
      </c>
      <c r="F20" s="485">
        <v>350511</v>
      </c>
      <c r="G20" s="485">
        <v>350511</v>
      </c>
      <c r="H20" s="485">
        <v>2139136</v>
      </c>
      <c r="I20" s="485">
        <v>1991353</v>
      </c>
      <c r="J20" s="485">
        <v>2002444</v>
      </c>
      <c r="K20" s="485">
        <v>1864957</v>
      </c>
    </row>
    <row r="21" spans="2:11">
      <c r="B21" s="397" t="s">
        <v>571</v>
      </c>
      <c r="C21" s="395" t="s">
        <v>888</v>
      </c>
      <c r="D21" s="485">
        <v>0</v>
      </c>
      <c r="E21" s="485">
        <v>0</v>
      </c>
      <c r="F21" s="485">
        <v>0</v>
      </c>
      <c r="G21" s="485">
        <v>0</v>
      </c>
      <c r="H21" s="485">
        <v>0</v>
      </c>
      <c r="I21" s="485">
        <v>0</v>
      </c>
      <c r="J21" s="485">
        <v>0</v>
      </c>
      <c r="K21" s="485">
        <v>0</v>
      </c>
    </row>
    <row r="22" spans="2:11" ht="14.45" customHeight="1">
      <c r="B22" s="397" t="s">
        <v>551</v>
      </c>
      <c r="C22" s="395" t="s">
        <v>889</v>
      </c>
      <c r="D22" s="485">
        <v>0</v>
      </c>
      <c r="E22" s="485">
        <v>0</v>
      </c>
      <c r="F22" s="485">
        <v>0</v>
      </c>
      <c r="G22" s="485">
        <v>0</v>
      </c>
      <c r="H22" s="485">
        <v>0</v>
      </c>
      <c r="I22" s="485">
        <v>0</v>
      </c>
      <c r="J22" s="485">
        <v>0</v>
      </c>
      <c r="K22" s="485">
        <v>0</v>
      </c>
    </row>
    <row r="23" spans="2:11">
      <c r="B23" s="397" t="s">
        <v>553</v>
      </c>
      <c r="C23" s="398" t="s">
        <v>38</v>
      </c>
      <c r="D23" s="485">
        <v>19045</v>
      </c>
      <c r="E23" s="485">
        <v>0</v>
      </c>
      <c r="F23" s="400"/>
      <c r="G23" s="400"/>
      <c r="H23" s="485">
        <v>28509649</v>
      </c>
      <c r="I23" s="485">
        <v>4675224</v>
      </c>
      <c r="J23" s="401"/>
      <c r="K23" s="400"/>
    </row>
  </sheetData>
  <customSheetViews>
    <customSheetView guid="{CA1DE4BE-C006-4405-B064-304EE6CCACF1}" topLeftCell="E1">
      <selection activeCell="K8" sqref="K8:K9"/>
      <pageMargins left="0.7" right="0.7" top="0.75" bottom="0.75" header="0.3" footer="0.3"/>
      <pageSetup paperSize="9" orientation="portrait" r:id="rId1"/>
    </customSheetView>
    <customSheetView guid="{DB462ED3-28DC-47D7-98F7-CED01F66E2C7}" topLeftCell="A19">
      <selection activeCell="H47" sqref="H47"/>
      <pageMargins left="0.7" right="0.7" top="0.75" bottom="0.75" header="0.3" footer="0.3"/>
      <pageSetup paperSize="9" orientation="portrait" r:id="rId2"/>
    </customSheetView>
    <customSheetView guid="{697182B0-1BEF-4A85-93A0-596802852AF2}" topLeftCell="A19">
      <selection activeCell="H47" sqref="H47"/>
      <pageMargins left="0.7" right="0.7" top="0.75" bottom="0.75" header="0.3" footer="0.3"/>
      <pageSetup paperSize="9" orientation="portrait" r:id="rId3"/>
    </customSheetView>
    <customSheetView guid="{931AA63B-6827-4BF4-8E25-ED232A88A09C}">
      <selection activeCell="O7" sqref="O7"/>
      <pageMargins left="0.7" right="0.7" top="0.75" bottom="0.75" header="0.3" footer="0.3"/>
    </customSheetView>
    <customSheetView guid="{3AD1D9CC-D162-4119-AFCC-0AF9105FB248}">
      <selection activeCell="C42" sqref="C42"/>
      <pageMargins left="0.7" right="0.7" top="0.75" bottom="0.75" header="0.3" footer="0.3"/>
    </customSheetView>
    <customSheetView guid="{7CCD1884-1631-4809-8751-AE0939C32419}">
      <selection activeCell="O20" sqref="O20"/>
      <pageMargins left="0.7" right="0.7" top="0.75" bottom="0.75" header="0.3" footer="0.3"/>
    </customSheetView>
    <customSheetView guid="{D2C72E70-F766-4D56-9E10-3C91A63BB7F3}" topLeftCell="A10">
      <selection activeCell="B29" sqref="B29"/>
      <pageMargins left="0.7" right="0.7" top="0.75" bottom="0.75" header="0.3" footer="0.3"/>
      <pageSetup paperSize="9" orientation="portrait" r:id="rId4"/>
    </customSheetView>
    <customSheetView guid="{A7B3A108-9CF6-4687-9321-110D304B17B9}">
      <selection activeCell="O7" sqref="O7"/>
      <pageMargins left="0.7" right="0.7" top="0.75" bottom="0.75" header="0.3" footer="0.3"/>
    </customSheetView>
    <customSheetView guid="{D3393B8E-C3CB-4E3A-976E-E4CD065299F0}">
      <selection activeCell="T15" sqref="T15"/>
      <pageMargins left="0.7" right="0.7" top="0.75" bottom="0.75" header="0.3" footer="0.3"/>
    </customSheetView>
    <customSheetView guid="{B3153F5C-CAD5-4C41-96F3-3BC56052414C}" topLeftCell="A7">
      <selection activeCell="B23" sqref="B23:G29"/>
      <pageMargins left="0.7" right="0.7" top="0.75" bottom="0.75" header="0.3" footer="0.3"/>
    </customSheetView>
    <customSheetView guid="{FB7DEBE1-1047-4BE4-82FD-4BCA0CA8DD58}">
      <selection activeCell="C4" sqref="C4"/>
      <pageMargins left="0.7" right="0.7" top="0.75" bottom="0.75" header="0.3" footer="0.3"/>
    </customSheetView>
    <customSheetView guid="{8A1326BD-F0AB-414F-9F91-C2BB94CC9C17}">
      <selection activeCell="E35" sqref="E35"/>
      <pageMargins left="0.7" right="0.7" top="0.75" bottom="0.75" header="0.3" footer="0.3"/>
    </customSheetView>
    <customSheetView guid="{F0048D33-26BA-4893-8BCC-88CEF82FEBB6}">
      <selection activeCell="I6" sqref="I6"/>
      <pageMargins left="0.7" right="0.7" top="0.75" bottom="0.75" header="0.3" footer="0.3"/>
    </customSheetView>
    <customSheetView guid="{0780CBEB-AF66-401E-9AFD-5F77700585BC}" topLeftCell="A7">
      <selection activeCell="L37" sqref="L37"/>
      <pageMargins left="0.7" right="0.7" top="0.75" bottom="0.75" header="0.3" footer="0.3"/>
    </customSheetView>
    <customSheetView guid="{F536E858-E5B2-4B36-88FC-BE776803F921}">
      <selection activeCell="O7" sqref="O7"/>
      <pageMargins left="0.7" right="0.7" top="0.75" bottom="0.75" header="0.3" footer="0.3"/>
    </customSheetView>
    <customSheetView guid="{70E7FFDC-983F-46F7-B68F-0BE0A8C942E0}" topLeftCell="A19">
      <selection activeCell="J34" sqref="J34"/>
      <pageMargins left="0.7" right="0.7" top="0.75" bottom="0.75" header="0.3" footer="0.3"/>
    </customSheetView>
    <customSheetView guid="{F277ACEF-9FF8-431F-8537-DE60B790AA4F}">
      <selection activeCell="J25" sqref="J25"/>
      <pageMargins left="0.7" right="0.7" top="0.75" bottom="0.75" header="0.3" footer="0.3"/>
    </customSheetView>
    <customSheetView guid="{7CA1DEE6-746E-4947-9BED-24AAED6E8B57}" topLeftCell="B10">
      <selection activeCell="F38" sqref="F38"/>
      <pageMargins left="0.7" right="0.7" top="0.75" bottom="0.75" header="0.3" footer="0.3"/>
      <pageSetup paperSize="9" orientation="portrait" r:id="rId5"/>
    </customSheetView>
    <customSheetView guid="{CFC92B1C-D4F2-414F-8F12-92F529035B08}">
      <selection activeCell="C4" sqref="C4:D8"/>
      <pageMargins left="0.7" right="0.7" top="0.75" bottom="0.75" header="0.3" footer="0.3"/>
      <pageSetup paperSize="9" orientation="portrait" r:id="rId6"/>
    </customSheetView>
    <customSheetView guid="{FD092655-EBEC-4730-9895-1567D9B70D5F}">
      <selection activeCell="O7" sqref="O7"/>
      <pageMargins left="0.7" right="0.7" top="0.75" bottom="0.75" header="0.3" footer="0.3"/>
    </customSheetView>
    <customSheetView guid="{59094C18-3CB5-482F-AA6A-9C313A318EBB}">
      <selection activeCell="M19" sqref="M19"/>
      <pageMargins left="0.7" right="0.7" top="0.75" bottom="0.75" header="0.3" footer="0.3"/>
      <pageSetup paperSize="9" orientation="portrait" r:id="rId7"/>
    </customSheetView>
    <customSheetView guid="{21329C76-F86B-400D-B8F5-F75B383E5B14}" topLeftCell="E1">
      <selection activeCell="K8" sqref="K8:K9"/>
      <pageMargins left="0.7" right="0.7" top="0.75" bottom="0.75" header="0.3" footer="0.3"/>
      <pageSetup paperSize="9" orientation="portrait" r:id="rId8"/>
    </customSheetView>
    <customSheetView guid="{08462586-B7E0-434D-B6F4-B2B21EAA5D46}" topLeftCell="E1">
      <selection activeCell="K8" sqref="K8:K9"/>
      <pageMargins left="0.7" right="0.7" top="0.75" bottom="0.75" header="0.3" footer="0.3"/>
      <pageSetup paperSize="9" orientation="portrait" r:id="rId9"/>
    </customSheetView>
    <customSheetView guid="{D37F8A47-E42F-4741-BE8D-5D961F7BB394}">
      <selection activeCell="D21" sqref="D21"/>
      <pageMargins left="0.7" right="0.7" top="0.75" bottom="0.75" header="0.3" footer="0.3"/>
      <pageSetup paperSize="9" orientation="portrait" r:id="rId10"/>
    </customSheetView>
    <customSheetView guid="{5DDDA852-2807-4645-BC75-EBD4EF3323A7}">
      <selection activeCell="O20" sqref="O20"/>
      <pageMargins left="0.7" right="0.7" top="0.75" bottom="0.75" header="0.3" footer="0.3"/>
      <pageSetup paperSize="9" orientation="portrait" r:id="rId11"/>
    </customSheetView>
    <customSheetView guid="{51337751-BEAF-43F3-8CC9-400B99E751E8}" topLeftCell="A27">
      <selection activeCell="F62" sqref="F62"/>
      <pageMargins left="0.7" right="0.7" top="0.75" bottom="0.75" header="0.3" footer="0.3"/>
      <pageSetup paperSize="9" orientation="portrait" r:id="rId12"/>
    </customSheetView>
    <customSheetView guid="{3FCB7B24-049F-4685-83CB-5231093E0117}" showPageBreaks="1">
      <selection activeCell="D4" sqref="D4"/>
      <pageMargins left="0.7" right="0.7" top="0.75" bottom="0.75" header="0.3" footer="0.3"/>
      <pageSetup paperSize="9" orientation="portrait" r:id="rId13"/>
    </customSheetView>
  </customSheetViews>
  <conditionalFormatting sqref="D15:E23 F16:K22">
    <cfRule type="cellIs" dxfId="16" priority="22" stopIfTrue="1" operator="lessThan">
      <formula>0</formula>
    </cfRule>
  </conditionalFormatting>
  <conditionalFormatting sqref="H15:I15">
    <cfRule type="cellIs" dxfId="15" priority="6" stopIfTrue="1" operator="lessThan">
      <formula>0</formula>
    </cfRule>
  </conditionalFormatting>
  <conditionalFormatting sqref="H23:I23">
    <cfRule type="cellIs" dxfId="14" priority="5" stopIfTrue="1" operator="lessThan">
      <formula>0</formula>
    </cfRule>
  </conditionalFormatting>
  <pageMargins left="0.7" right="0.7" top="0.75" bottom="0.75" header="0.3" footer="0.3"/>
  <pageSetup paperSize="9" orientation="portrait" r:id="rId14"/>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17836-3045-4582-98E4-704C0BAACD65}">
  <sheetPr>
    <tabColor theme="9"/>
  </sheetPr>
  <dimension ref="A1:G29"/>
  <sheetViews>
    <sheetView showGridLines="0" topLeftCell="A6" workbookViewId="0">
      <selection activeCell="A9" sqref="A9"/>
    </sheetView>
  </sheetViews>
  <sheetFormatPr defaultColWidth="9.140625" defaultRowHeight="12"/>
  <cols>
    <col min="1" max="1" width="17.7109375" style="3" bestFit="1" customWidth="1"/>
    <col min="2" max="2" width="4.85546875" style="3" customWidth="1"/>
    <col min="3" max="3" width="36" style="3" customWidth="1"/>
    <col min="4" max="4" width="9.140625" style="3"/>
    <col min="5" max="5" width="12.7109375" style="3" customWidth="1"/>
    <col min="6" max="6" width="9.140625" style="3"/>
    <col min="7" max="7" width="12.85546875" style="3" customWidth="1"/>
    <col min="8" max="16384" width="9.140625" style="3"/>
  </cols>
  <sheetData>
    <row r="1" spans="1:7" ht="24.75" customHeight="1">
      <c r="A1" s="625" t="str">
        <f>HYPERLINK("#INDEX!A2","back to index page")</f>
        <v>back to index page</v>
      </c>
    </row>
    <row r="9" spans="1:7" ht="24.75" customHeight="1">
      <c r="B9" s="517" t="s">
        <v>2032</v>
      </c>
      <c r="C9" s="518"/>
      <c r="D9" s="518"/>
      <c r="E9" s="518"/>
      <c r="F9" s="518"/>
      <c r="G9" s="518"/>
    </row>
    <row r="10" spans="1:7">
      <c r="B10" s="17"/>
    </row>
    <row r="11" spans="1:7">
      <c r="G11" s="399" t="s">
        <v>50</v>
      </c>
    </row>
    <row r="12" spans="1:7" ht="36" customHeight="1">
      <c r="B12" s="262"/>
      <c r="C12" s="263"/>
      <c r="D12" s="260" t="s">
        <v>554</v>
      </c>
      <c r="E12" s="259"/>
      <c r="F12" s="264" t="s">
        <v>897</v>
      </c>
      <c r="G12" s="265"/>
    </row>
    <row r="13" spans="1:7" ht="42.75" customHeight="1">
      <c r="B13" s="262"/>
      <c r="C13" s="263"/>
      <c r="D13" s="266"/>
      <c r="E13" s="267"/>
      <c r="F13" s="260" t="s">
        <v>555</v>
      </c>
      <c r="G13" s="259"/>
    </row>
    <row r="14" spans="1:7" ht="60">
      <c r="B14" s="28"/>
      <c r="C14" s="263"/>
      <c r="D14" s="268"/>
      <c r="E14" s="269" t="s">
        <v>882</v>
      </c>
      <c r="F14" s="255"/>
      <c r="G14" s="269" t="s">
        <v>883</v>
      </c>
    </row>
    <row r="15" spans="1:7">
      <c r="B15" s="28"/>
      <c r="C15" s="263"/>
      <c r="D15" s="270" t="s">
        <v>275</v>
      </c>
      <c r="E15" s="270" t="s">
        <v>277</v>
      </c>
      <c r="F15" s="270" t="s">
        <v>549</v>
      </c>
      <c r="G15" s="270" t="s">
        <v>550</v>
      </c>
    </row>
    <row r="16" spans="1:7" ht="24">
      <c r="B16" s="281" t="s">
        <v>556</v>
      </c>
      <c r="C16" s="278" t="s">
        <v>898</v>
      </c>
      <c r="D16" s="409">
        <v>0</v>
      </c>
      <c r="E16" s="409">
        <v>0</v>
      </c>
      <c r="F16" s="409">
        <v>1849450</v>
      </c>
      <c r="G16" s="409">
        <v>1849450</v>
      </c>
    </row>
    <row r="17" spans="2:7">
      <c r="B17" s="282" t="s">
        <v>890</v>
      </c>
      <c r="C17" s="279" t="s">
        <v>899</v>
      </c>
      <c r="D17" s="409">
        <v>0</v>
      </c>
      <c r="E17" s="409">
        <v>0</v>
      </c>
      <c r="F17" s="409">
        <v>0</v>
      </c>
      <c r="G17" s="409">
        <v>0</v>
      </c>
    </row>
    <row r="18" spans="2:7">
      <c r="B18" s="282" t="s">
        <v>557</v>
      </c>
      <c r="C18" s="279" t="s">
        <v>552</v>
      </c>
      <c r="D18" s="409">
        <v>0</v>
      </c>
      <c r="E18" s="409">
        <v>0</v>
      </c>
      <c r="F18" s="409">
        <v>0</v>
      </c>
      <c r="G18" s="409">
        <v>0</v>
      </c>
    </row>
    <row r="19" spans="2:7">
      <c r="B19" s="282" t="s">
        <v>558</v>
      </c>
      <c r="C19" s="279" t="s">
        <v>136</v>
      </c>
      <c r="D19" s="409">
        <v>0</v>
      </c>
      <c r="E19" s="409">
        <v>0</v>
      </c>
      <c r="F19" s="409">
        <v>1849450</v>
      </c>
      <c r="G19" s="409">
        <v>1849450</v>
      </c>
    </row>
    <row r="20" spans="2:7">
      <c r="B20" s="282" t="s">
        <v>891</v>
      </c>
      <c r="C20" s="280" t="s">
        <v>885</v>
      </c>
      <c r="D20" s="409">
        <v>0</v>
      </c>
      <c r="E20" s="409">
        <v>0</v>
      </c>
      <c r="F20" s="409">
        <v>0</v>
      </c>
      <c r="G20" s="409">
        <v>0</v>
      </c>
    </row>
    <row r="21" spans="2:7">
      <c r="B21" s="282" t="s">
        <v>892</v>
      </c>
      <c r="C21" s="280" t="s">
        <v>886</v>
      </c>
      <c r="D21" s="409">
        <v>0</v>
      </c>
      <c r="E21" s="409">
        <v>0</v>
      </c>
      <c r="F21" s="409">
        <v>0</v>
      </c>
      <c r="G21" s="409">
        <v>0</v>
      </c>
    </row>
    <row r="22" spans="2:7">
      <c r="B22" s="282" t="s">
        <v>893</v>
      </c>
      <c r="C22" s="280" t="s">
        <v>887</v>
      </c>
      <c r="D22" s="409">
        <v>0</v>
      </c>
      <c r="E22" s="409">
        <v>0</v>
      </c>
      <c r="F22" s="409">
        <v>1849450</v>
      </c>
      <c r="G22" s="409">
        <v>1849450</v>
      </c>
    </row>
    <row r="23" spans="2:7">
      <c r="B23" s="282" t="s">
        <v>894</v>
      </c>
      <c r="C23" s="280" t="s">
        <v>888</v>
      </c>
      <c r="D23" s="409">
        <v>0</v>
      </c>
      <c r="E23" s="409">
        <v>0</v>
      </c>
      <c r="F23" s="409">
        <v>0</v>
      </c>
      <c r="G23" s="409">
        <v>0</v>
      </c>
    </row>
    <row r="24" spans="2:7">
      <c r="B24" s="282" t="s">
        <v>895</v>
      </c>
      <c r="C24" s="280" t="s">
        <v>889</v>
      </c>
      <c r="D24" s="409">
        <v>0</v>
      </c>
      <c r="E24" s="409">
        <v>0</v>
      </c>
      <c r="F24" s="409">
        <v>0</v>
      </c>
      <c r="G24" s="409">
        <v>0</v>
      </c>
    </row>
    <row r="25" spans="2:7">
      <c r="B25" s="282" t="s">
        <v>896</v>
      </c>
      <c r="C25" s="279" t="s">
        <v>900</v>
      </c>
      <c r="D25" s="409">
        <v>0</v>
      </c>
      <c r="E25" s="409">
        <v>0</v>
      </c>
      <c r="F25" s="409">
        <v>0</v>
      </c>
      <c r="G25" s="409">
        <v>0</v>
      </c>
    </row>
    <row r="26" spans="2:7">
      <c r="B26" s="282" t="s">
        <v>559</v>
      </c>
      <c r="C26" s="279" t="s">
        <v>560</v>
      </c>
      <c r="D26" s="409">
        <v>0</v>
      </c>
      <c r="E26" s="409">
        <v>0</v>
      </c>
      <c r="F26" s="409">
        <v>0</v>
      </c>
      <c r="G26" s="409">
        <v>0</v>
      </c>
    </row>
    <row r="27" spans="2:7" ht="24">
      <c r="B27" s="281" t="s">
        <v>561</v>
      </c>
      <c r="C27" s="278" t="s">
        <v>901</v>
      </c>
      <c r="D27" s="409">
        <v>0</v>
      </c>
      <c r="E27" s="409">
        <v>0</v>
      </c>
      <c r="F27" s="409">
        <v>0</v>
      </c>
      <c r="G27" s="409">
        <v>0</v>
      </c>
    </row>
    <row r="28" spans="2:7" ht="24">
      <c r="B28" s="23">
        <v>241</v>
      </c>
      <c r="C28" s="278" t="s">
        <v>902</v>
      </c>
      <c r="D28" s="332"/>
      <c r="E28" s="332"/>
      <c r="F28" s="409">
        <v>0</v>
      </c>
      <c r="G28" s="409">
        <v>0</v>
      </c>
    </row>
    <row r="29" spans="2:7" ht="24">
      <c r="B29" s="23">
        <v>250</v>
      </c>
      <c r="C29" s="54" t="s">
        <v>903</v>
      </c>
      <c r="D29" s="409">
        <v>439169</v>
      </c>
      <c r="E29" s="409">
        <v>406801</v>
      </c>
      <c r="F29" s="332"/>
      <c r="G29" s="332"/>
    </row>
  </sheetData>
  <customSheetViews>
    <customSheetView guid="{CA1DE4BE-C006-4405-B064-304EE6CCACF1}" topLeftCell="A31">
      <selection activeCell="G53" sqref="G53"/>
      <pageMargins left="0.7" right="0.7" top="0.75" bottom="0.75" header="0.3" footer="0.3"/>
      <pageSetup paperSize="9" orientation="portrait" r:id="rId1"/>
    </customSheetView>
    <customSheetView guid="{DB462ED3-28DC-47D7-98F7-CED01F66E2C7}" topLeftCell="A25">
      <selection activeCell="A55" sqref="A55:XFD55"/>
      <pageMargins left="0.7" right="0.7" top="0.75" bottom="0.75" header="0.3" footer="0.3"/>
      <pageSetup paperSize="9" orientation="portrait" r:id="rId2"/>
    </customSheetView>
    <customSheetView guid="{697182B0-1BEF-4A85-93A0-596802852AF2}" topLeftCell="A25">
      <selection activeCell="A55" sqref="A55:XFD55"/>
      <pageMargins left="0.7" right="0.7" top="0.75" bottom="0.75" header="0.3" footer="0.3"/>
      <pageSetup paperSize="9" orientation="portrait" r:id="rId3"/>
    </customSheetView>
    <customSheetView guid="{931AA63B-6827-4BF4-8E25-ED232A88A09C}" topLeftCell="A29">
      <selection activeCell="F31" sqref="F31:G31"/>
      <pageMargins left="0.7" right="0.7" top="0.75" bottom="0.75" header="0.3" footer="0.3"/>
    </customSheetView>
    <customSheetView guid="{3AD1D9CC-D162-4119-AFCC-0AF9105FB248}" topLeftCell="A28">
      <selection activeCell="C54" sqref="C54"/>
      <pageMargins left="0.7" right="0.7" top="0.75" bottom="0.75" header="0.3" footer="0.3"/>
      <pageSetup paperSize="9" orientation="portrait" r:id="rId4"/>
    </customSheetView>
    <customSheetView guid="{7CCD1884-1631-4809-8751-AE0939C32419}">
      <selection activeCell="J23" sqref="J23"/>
      <pageMargins left="0.7" right="0.7" top="0.75" bottom="0.75" header="0.3" footer="0.3"/>
    </customSheetView>
    <customSheetView guid="{D2C72E70-F766-4D56-9E10-3C91A63BB7F3}" topLeftCell="A31">
      <selection activeCell="B35" sqref="B35"/>
      <pageMargins left="0.7" right="0.7" top="0.75" bottom="0.75" header="0.3" footer="0.3"/>
      <pageSetup paperSize="9" orientation="portrait" r:id="rId5"/>
    </customSheetView>
    <customSheetView guid="{7CA1DEE6-746E-4947-9BED-24AAED6E8B57}" topLeftCell="A33">
      <selection activeCell="H35" sqref="H35"/>
      <pageMargins left="0.7" right="0.7" top="0.75" bottom="0.75" header="0.3" footer="0.3"/>
    </customSheetView>
    <customSheetView guid="{CFC92B1C-D4F2-414F-8F12-92F529035B08}" topLeftCell="A3">
      <selection activeCell="F11" sqref="F11"/>
      <pageMargins left="0.7" right="0.7" top="0.75" bottom="0.75" header="0.3" footer="0.3"/>
      <pageSetup paperSize="9" orientation="portrait" r:id="rId6"/>
    </customSheetView>
    <customSheetView guid="{FD092655-EBEC-4730-9895-1567D9B70D5F}" topLeftCell="A33">
      <selection activeCell="H35" sqref="H35"/>
      <pageMargins left="0.7" right="0.7" top="0.75" bottom="0.75" header="0.3" footer="0.3"/>
    </customSheetView>
    <customSheetView guid="{59094C18-3CB5-482F-AA6A-9C313A318EBB}">
      <selection activeCell="H45" sqref="H45"/>
      <pageMargins left="0.7" right="0.7" top="0.75" bottom="0.75" header="0.3" footer="0.3"/>
      <pageSetup paperSize="9" orientation="portrait" r:id="rId7"/>
    </customSheetView>
    <customSheetView guid="{21329C76-F86B-400D-B8F5-F75B383E5B14}" topLeftCell="A31">
      <selection activeCell="G53" sqref="G53"/>
      <pageMargins left="0.7" right="0.7" top="0.75" bottom="0.75" header="0.3" footer="0.3"/>
      <pageSetup paperSize="9" orientation="portrait" r:id="rId8"/>
    </customSheetView>
    <customSheetView guid="{08462586-B7E0-434D-B6F4-B2B21EAA5D46}" topLeftCell="A31">
      <selection activeCell="G53" sqref="G53"/>
      <pageMargins left="0.7" right="0.7" top="0.75" bottom="0.75" header="0.3" footer="0.3"/>
      <pageSetup paperSize="9" orientation="portrait" r:id="rId9"/>
    </customSheetView>
    <customSheetView guid="{D37F8A47-E42F-4741-BE8D-5D961F7BB394}">
      <selection activeCell="D4" sqref="D4"/>
      <pageMargins left="0.7" right="0.7" top="0.75" bottom="0.75" header="0.3" footer="0.3"/>
      <pageSetup paperSize="9" orientation="portrait" r:id="rId10"/>
    </customSheetView>
    <customSheetView guid="{5DDDA852-2807-4645-BC75-EBD4EF3323A7}">
      <selection activeCell="J23" sqref="J23"/>
      <pageMargins left="0.7" right="0.7" top="0.75" bottom="0.75" header="0.3" footer="0.3"/>
    </customSheetView>
    <customSheetView guid="{51337751-BEAF-43F3-8CC9-400B99E751E8}">
      <selection activeCell="G53" sqref="G53"/>
      <pageMargins left="0.7" right="0.7" top="0.75" bottom="0.75" header="0.3" footer="0.3"/>
      <pageSetup paperSize="9" orientation="portrait" r:id="rId11"/>
    </customSheetView>
    <customSheetView guid="{3FCB7B24-049F-4685-83CB-5231093E0117}" showPageBreaks="1">
      <selection activeCell="D4" sqref="D4"/>
      <pageMargins left="0.7" right="0.7" top="0.75" bottom="0.75" header="0.3" footer="0.3"/>
      <pageSetup paperSize="9" orientation="portrait" r:id="rId12"/>
    </customSheetView>
  </customSheetViews>
  <pageMargins left="0.7" right="0.7" top="0.75" bottom="0.75" header="0.3" footer="0.3"/>
  <pageSetup paperSize="9" orientation="portrait" r:id="rId1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71B7D-0A38-4DA3-B173-53B57939BB93}">
  <sheetPr>
    <tabColor theme="9"/>
  </sheetPr>
  <dimension ref="A1:E14"/>
  <sheetViews>
    <sheetView showGridLines="0" zoomScaleNormal="100" workbookViewId="0">
      <selection activeCell="A9" sqref="A9"/>
    </sheetView>
  </sheetViews>
  <sheetFormatPr defaultColWidth="9.140625" defaultRowHeight="12"/>
  <cols>
    <col min="1" max="1" width="17.7109375" style="3" bestFit="1" customWidth="1"/>
    <col min="2" max="2" width="4.5703125" style="3" customWidth="1"/>
    <col min="3" max="3" width="25.42578125" style="3" customWidth="1"/>
    <col min="4" max="4" width="27.42578125" style="3" customWidth="1"/>
    <col min="5" max="5" width="27.5703125" style="3" customWidth="1"/>
    <col min="6" max="6" width="9.140625" style="3" customWidth="1"/>
    <col min="7" max="16384" width="9.140625" style="3"/>
  </cols>
  <sheetData>
    <row r="1" spans="1:5" ht="24.75" customHeight="1">
      <c r="A1" s="625" t="str">
        <f>HYPERLINK("#INDEX!A2","back to index page")</f>
        <v>back to index page</v>
      </c>
    </row>
    <row r="9" spans="1:5" s="17" customFormat="1" ht="24.75" customHeight="1">
      <c r="B9" s="517" t="s">
        <v>2033</v>
      </c>
      <c r="C9" s="517"/>
      <c r="D9" s="517"/>
      <c r="E9" s="517"/>
    </row>
    <row r="11" spans="1:5">
      <c r="E11" s="399" t="s">
        <v>50</v>
      </c>
    </row>
    <row r="12" spans="1:5" ht="48">
      <c r="B12" s="28"/>
      <c r="C12" s="276"/>
      <c r="D12" s="269" t="s">
        <v>562</v>
      </c>
      <c r="E12" s="277" t="s">
        <v>929</v>
      </c>
    </row>
    <row r="13" spans="1:5">
      <c r="B13" s="28"/>
      <c r="C13" s="276"/>
      <c r="D13" s="270" t="s">
        <v>275</v>
      </c>
      <c r="E13" s="270" t="s">
        <v>277</v>
      </c>
    </row>
    <row r="14" spans="1:5" ht="24">
      <c r="B14" s="281" t="s">
        <v>275</v>
      </c>
      <c r="C14" s="203" t="s">
        <v>563</v>
      </c>
      <c r="D14" s="410">
        <v>365559</v>
      </c>
      <c r="E14" s="410">
        <v>439169</v>
      </c>
    </row>
  </sheetData>
  <customSheetViews>
    <customSheetView guid="{CA1DE4BE-C006-4405-B064-304EE6CCACF1}">
      <selection activeCell="A13" sqref="A1:A1048576"/>
      <pageMargins left="0.7" right="0.7" top="0.75" bottom="0.75" header="0.3" footer="0.3"/>
      <pageSetup paperSize="9" orientation="portrait" r:id="rId1"/>
    </customSheetView>
    <customSheetView guid="{DB462ED3-28DC-47D7-98F7-CED01F66E2C7}" topLeftCell="A13">
      <selection activeCell="A26" sqref="A26:XFD26"/>
      <pageMargins left="0.7" right="0.7" top="0.75" bottom="0.75" header="0.3" footer="0.3"/>
      <pageSetup paperSize="9" orientation="portrait" r:id="rId2"/>
    </customSheetView>
    <customSheetView guid="{697182B0-1BEF-4A85-93A0-596802852AF2}" topLeftCell="A13">
      <selection activeCell="A26" sqref="A26:XFD26"/>
      <pageMargins left="0.7" right="0.7" top="0.75" bottom="0.75" header="0.3" footer="0.3"/>
      <pageSetup paperSize="9" orientation="portrait" r:id="rId3"/>
    </customSheetView>
    <customSheetView guid="{931AA63B-6827-4BF4-8E25-ED232A88A09C}">
      <selection activeCell="E27" sqref="E27"/>
      <pageMargins left="0.7" right="0.7" top="0.75" bottom="0.75" header="0.3" footer="0.3"/>
    </customSheetView>
    <customSheetView guid="{3AD1D9CC-D162-4119-AFCC-0AF9105FB248}">
      <selection activeCell="N7" sqref="N7"/>
      <pageMargins left="0.7" right="0.7" top="0.75" bottom="0.75" header="0.3" footer="0.3"/>
      <pageSetup paperSize="9" orientation="portrait" r:id="rId4"/>
    </customSheetView>
    <customSheetView guid="{7CCD1884-1631-4809-8751-AE0939C32419}">
      <selection activeCell="A13" sqref="A1:A1048576"/>
      <pageMargins left="0.7" right="0.7" top="0.75" bottom="0.75" header="0.3" footer="0.3"/>
    </customSheetView>
    <customSheetView guid="{D2C72E70-F766-4D56-9E10-3C91A63BB7F3}">
      <selection activeCell="B20" sqref="B20"/>
      <pageMargins left="0.7" right="0.7" top="0.75" bottom="0.75" header="0.3" footer="0.3"/>
      <pageSetup paperSize="9" orientation="portrait" r:id="rId5"/>
    </customSheetView>
    <customSheetView guid="{7CA1DEE6-746E-4947-9BED-24AAED6E8B57}">
      <selection activeCell="F26" sqref="F26"/>
      <pageMargins left="0.7" right="0.7" top="0.75" bottom="0.75" header="0.3" footer="0.3"/>
    </customSheetView>
    <customSheetView guid="{CFC92B1C-D4F2-414F-8F12-92F529035B08}">
      <selection activeCell="C4" sqref="C4:D8"/>
      <pageMargins left="0.7" right="0.7" top="0.75" bottom="0.75" header="0.3" footer="0.3"/>
      <pageSetup paperSize="9" orientation="portrait" r:id="rId6"/>
    </customSheetView>
    <customSheetView guid="{FD092655-EBEC-4730-9895-1567D9B70D5F}">
      <selection activeCell="F26" sqref="F26"/>
      <pageMargins left="0.7" right="0.7" top="0.75" bottom="0.75" header="0.3" footer="0.3"/>
    </customSheetView>
    <customSheetView guid="{59094C18-3CB5-482F-AA6A-9C313A318EBB}" topLeftCell="A15">
      <selection activeCell="L32" sqref="L32"/>
      <pageMargins left="0.7" right="0.7" top="0.75" bottom="0.75" header="0.3" footer="0.3"/>
      <pageSetup paperSize="9" orientation="portrait" r:id="rId7"/>
    </customSheetView>
    <customSheetView guid="{21329C76-F86B-400D-B8F5-F75B383E5B14}">
      <selection activeCell="A13" sqref="A1:A1048576"/>
      <pageMargins left="0.7" right="0.7" top="0.75" bottom="0.75" header="0.3" footer="0.3"/>
      <pageSetup paperSize="9" orientation="portrait" r:id="rId8"/>
    </customSheetView>
    <customSheetView guid="{08462586-B7E0-434D-B6F4-B2B21EAA5D46}">
      <selection activeCell="A13" sqref="A1:A1048576"/>
      <pageMargins left="0.7" right="0.7" top="0.75" bottom="0.75" header="0.3" footer="0.3"/>
      <pageSetup paperSize="9" orientation="portrait" r:id="rId9"/>
    </customSheetView>
    <customSheetView guid="{D37F8A47-E42F-4741-BE8D-5D961F7BB394}">
      <selection activeCell="D4" sqref="D4"/>
      <pageMargins left="0.7" right="0.7" top="0.75" bottom="0.75" header="0.3" footer="0.3"/>
      <pageSetup paperSize="9" orientation="portrait" r:id="rId10"/>
    </customSheetView>
    <customSheetView guid="{5DDDA852-2807-4645-BC75-EBD4EF3323A7}">
      <selection activeCell="A13" sqref="A1:A1048576"/>
      <pageMargins left="0.7" right="0.7" top="0.75" bottom="0.75" header="0.3" footer="0.3"/>
    </customSheetView>
    <customSheetView guid="{51337751-BEAF-43F3-8CC9-400B99E751E8}">
      <selection activeCell="A13" sqref="A1:A1048576"/>
      <pageMargins left="0.7" right="0.7" top="0.75" bottom="0.75" header="0.3" footer="0.3"/>
      <pageSetup paperSize="9" orientation="portrait" r:id="rId11"/>
    </customSheetView>
    <customSheetView guid="{3FCB7B24-049F-4685-83CB-5231093E0117}" showPageBreaks="1">
      <selection activeCell="D4" sqref="D4"/>
      <pageMargins left="0.7" right="0.7" top="0.75" bottom="0.75" header="0.3" footer="0.3"/>
      <pageSetup paperSize="9" orientation="portrait" r:id="rId12"/>
    </customSheetView>
  </customSheetViews>
  <conditionalFormatting sqref="D14:E14">
    <cfRule type="cellIs" dxfId="13" priority="2" stopIfTrue="1" operator="lessThan">
      <formula>0</formula>
    </cfRule>
  </conditionalFormatting>
  <pageMargins left="0.7" right="0.7" top="0.75" bottom="0.75" header="0.3" footer="0.3"/>
  <pageSetup paperSize="9" orientation="portrait" r:id="rId1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18BCA-C0EC-4512-A865-33C502AEE59B}">
  <sheetPr>
    <tabColor theme="9"/>
  </sheetPr>
  <dimension ref="A1:H37"/>
  <sheetViews>
    <sheetView showGridLines="0" workbookViewId="0">
      <selection activeCell="A9" sqref="A9"/>
    </sheetView>
  </sheetViews>
  <sheetFormatPr defaultColWidth="9.140625" defaultRowHeight="12"/>
  <cols>
    <col min="1" max="1" width="17.7109375" style="3" bestFit="1" customWidth="1"/>
    <col min="2" max="2" width="6.5703125" style="3" customWidth="1"/>
    <col min="3" max="3" width="11.42578125" style="3" customWidth="1"/>
    <col min="4" max="4" width="27.85546875" style="3" customWidth="1"/>
    <col min="5" max="5" width="10.42578125" style="3" customWidth="1"/>
    <col min="6" max="6" width="11.28515625" style="3" customWidth="1"/>
    <col min="7" max="7" width="11" style="3" customWidth="1"/>
    <col min="8" max="8" width="9.5703125" style="3" customWidth="1"/>
    <col min="9" max="16384" width="9.140625" style="3"/>
  </cols>
  <sheetData>
    <row r="1" spans="1:8" ht="24.75" customHeight="1">
      <c r="A1" s="625" t="str">
        <f>HYPERLINK("#INDEX!A2","back to index page")</f>
        <v>back to index page</v>
      </c>
    </row>
    <row r="9" spans="1:8" ht="24.75" customHeight="1">
      <c r="B9" s="517" t="s">
        <v>1138</v>
      </c>
      <c r="C9" s="517"/>
      <c r="D9" s="517"/>
      <c r="E9" s="517"/>
      <c r="F9" s="517"/>
      <c r="G9" s="517"/>
      <c r="H9" s="517"/>
    </row>
    <row r="11" spans="1:8">
      <c r="H11" s="411" t="s">
        <v>1578</v>
      </c>
    </row>
    <row r="12" spans="1:8" ht="36">
      <c r="B12" s="17"/>
      <c r="C12" s="17"/>
      <c r="D12" s="17"/>
      <c r="E12" s="269" t="s">
        <v>801</v>
      </c>
      <c r="F12" s="269" t="s">
        <v>802</v>
      </c>
      <c r="G12" s="269" t="s">
        <v>803</v>
      </c>
      <c r="H12" s="269" t="s">
        <v>804</v>
      </c>
    </row>
    <row r="13" spans="1:8">
      <c r="E13" s="239" t="s">
        <v>31</v>
      </c>
      <c r="F13" s="239" t="s">
        <v>53</v>
      </c>
      <c r="G13" s="239" t="s">
        <v>54</v>
      </c>
      <c r="H13" s="239" t="s">
        <v>1143</v>
      </c>
    </row>
    <row r="14" spans="1:8" ht="13.35" customHeight="1">
      <c r="B14" s="42">
        <v>1</v>
      </c>
      <c r="C14" s="1120" t="s">
        <v>820</v>
      </c>
      <c r="D14" s="4" t="s">
        <v>805</v>
      </c>
      <c r="E14" s="461">
        <v>7</v>
      </c>
      <c r="F14" s="461">
        <v>8</v>
      </c>
      <c r="G14" s="461">
        <v>38</v>
      </c>
      <c r="H14" s="461">
        <v>6</v>
      </c>
    </row>
    <row r="15" spans="1:8">
      <c r="B15" s="42">
        <v>2</v>
      </c>
      <c r="C15" s="1121"/>
      <c r="D15" s="4" t="s">
        <v>806</v>
      </c>
      <c r="E15" s="461">
        <v>283</v>
      </c>
      <c r="F15" s="461">
        <v>3293</v>
      </c>
      <c r="G15" s="461">
        <v>4630</v>
      </c>
      <c r="H15" s="461">
        <v>389</v>
      </c>
    </row>
    <row r="16" spans="1:8">
      <c r="B16" s="42">
        <v>3</v>
      </c>
      <c r="C16" s="1121"/>
      <c r="D16" s="65" t="s">
        <v>807</v>
      </c>
      <c r="E16" s="461">
        <v>283</v>
      </c>
      <c r="F16" s="461">
        <v>3293</v>
      </c>
      <c r="G16" s="461">
        <v>4630</v>
      </c>
      <c r="H16" s="461">
        <v>389</v>
      </c>
    </row>
    <row r="17" spans="2:8">
      <c r="B17" s="42">
        <v>4</v>
      </c>
      <c r="C17" s="1121"/>
      <c r="D17" s="65" t="s">
        <v>808</v>
      </c>
      <c r="E17" s="361"/>
      <c r="F17" s="361"/>
      <c r="G17" s="361"/>
      <c r="H17" s="361"/>
    </row>
    <row r="18" spans="2:8" ht="24">
      <c r="B18" s="42" t="s">
        <v>809</v>
      </c>
      <c r="C18" s="1121"/>
      <c r="D18" s="64" t="s">
        <v>810</v>
      </c>
      <c r="E18" s="461">
        <v>0</v>
      </c>
      <c r="F18" s="461">
        <v>0</v>
      </c>
      <c r="G18" s="461">
        <v>0</v>
      </c>
      <c r="H18" s="461">
        <v>0</v>
      </c>
    </row>
    <row r="19" spans="2:8" ht="24">
      <c r="B19" s="42">
        <v>5</v>
      </c>
      <c r="C19" s="1121"/>
      <c r="D19" s="64" t="s">
        <v>811</v>
      </c>
      <c r="E19" s="461">
        <v>0</v>
      </c>
      <c r="F19" s="461">
        <v>0</v>
      </c>
      <c r="G19" s="461">
        <v>0</v>
      </c>
      <c r="H19" s="461">
        <v>0</v>
      </c>
    </row>
    <row r="20" spans="2:8">
      <c r="B20" s="42" t="s">
        <v>812</v>
      </c>
      <c r="C20" s="1121"/>
      <c r="D20" s="65" t="s">
        <v>813</v>
      </c>
      <c r="E20" s="461">
        <v>0</v>
      </c>
      <c r="F20" s="461">
        <v>0</v>
      </c>
      <c r="G20" s="461">
        <v>0</v>
      </c>
      <c r="H20" s="461">
        <v>0</v>
      </c>
    </row>
    <row r="21" spans="2:8">
      <c r="B21" s="42">
        <v>6</v>
      </c>
      <c r="C21" s="1121"/>
      <c r="D21" s="65" t="s">
        <v>808</v>
      </c>
      <c r="E21" s="361"/>
      <c r="F21" s="361"/>
      <c r="G21" s="361"/>
      <c r="H21" s="361"/>
    </row>
    <row r="22" spans="2:8">
      <c r="B22" s="42">
        <v>7</v>
      </c>
      <c r="C22" s="1121"/>
      <c r="D22" s="65" t="s">
        <v>814</v>
      </c>
      <c r="E22" s="461">
        <v>0</v>
      </c>
      <c r="F22" s="461">
        <v>0</v>
      </c>
      <c r="G22" s="461">
        <v>0</v>
      </c>
      <c r="H22" s="461">
        <v>0</v>
      </c>
    </row>
    <row r="23" spans="2:8">
      <c r="B23" s="42">
        <v>8</v>
      </c>
      <c r="C23" s="1122"/>
      <c r="D23" s="65" t="s">
        <v>808</v>
      </c>
      <c r="E23" s="361"/>
      <c r="F23" s="361"/>
      <c r="G23" s="361"/>
      <c r="H23" s="361"/>
    </row>
    <row r="24" spans="2:8">
      <c r="B24" s="42">
        <v>9</v>
      </c>
      <c r="C24" s="209"/>
      <c r="D24" s="4" t="s">
        <v>805</v>
      </c>
      <c r="E24" s="461">
        <v>7</v>
      </c>
      <c r="F24" s="461">
        <v>8</v>
      </c>
      <c r="G24" s="461">
        <v>38</v>
      </c>
      <c r="H24" s="461">
        <v>6</v>
      </c>
    </row>
    <row r="25" spans="2:8">
      <c r="B25" s="42">
        <v>10</v>
      </c>
      <c r="C25" s="402"/>
      <c r="D25" s="4" t="s">
        <v>815</v>
      </c>
      <c r="E25" s="461">
        <v>0</v>
      </c>
      <c r="F25" s="461">
        <v>3809</v>
      </c>
      <c r="G25" s="461">
        <v>2054</v>
      </c>
      <c r="H25" s="461">
        <v>97</v>
      </c>
    </row>
    <row r="26" spans="2:8">
      <c r="B26" s="42">
        <v>11</v>
      </c>
      <c r="C26" s="402"/>
      <c r="D26" s="65" t="s">
        <v>807</v>
      </c>
      <c r="E26" s="461">
        <v>0</v>
      </c>
      <c r="F26" s="461">
        <v>2322</v>
      </c>
      <c r="G26" s="461">
        <v>1134</v>
      </c>
      <c r="H26" s="461">
        <v>97</v>
      </c>
    </row>
    <row r="27" spans="2:8">
      <c r="B27" s="42">
        <v>12</v>
      </c>
      <c r="C27" s="402"/>
      <c r="D27" s="65" t="s">
        <v>816</v>
      </c>
      <c r="E27" s="461">
        <v>0</v>
      </c>
      <c r="F27" s="461">
        <v>892</v>
      </c>
      <c r="G27" s="461">
        <v>368</v>
      </c>
      <c r="H27" s="461">
        <v>0</v>
      </c>
    </row>
    <row r="28" spans="2:8" ht="24">
      <c r="B28" s="42" t="s">
        <v>798</v>
      </c>
      <c r="C28" s="402" t="s">
        <v>821</v>
      </c>
      <c r="D28" s="64" t="s">
        <v>810</v>
      </c>
      <c r="E28" s="461">
        <v>0</v>
      </c>
      <c r="F28" s="461">
        <v>1487</v>
      </c>
      <c r="G28" s="461">
        <v>920</v>
      </c>
      <c r="H28" s="461">
        <v>0</v>
      </c>
    </row>
    <row r="29" spans="2:8">
      <c r="B29" s="42" t="s">
        <v>154</v>
      </c>
      <c r="C29" s="402"/>
      <c r="D29" s="65" t="s">
        <v>816</v>
      </c>
      <c r="E29" s="461">
        <v>0</v>
      </c>
      <c r="F29" s="461">
        <v>892</v>
      </c>
      <c r="G29" s="461">
        <v>368</v>
      </c>
      <c r="H29" s="461">
        <v>0</v>
      </c>
    </row>
    <row r="30" spans="2:8" ht="24">
      <c r="B30" s="42" t="s">
        <v>817</v>
      </c>
      <c r="C30" s="402"/>
      <c r="D30" s="64" t="s">
        <v>811</v>
      </c>
      <c r="E30" s="461">
        <v>0</v>
      </c>
      <c r="F30" s="461">
        <v>0</v>
      </c>
      <c r="G30" s="461">
        <v>0</v>
      </c>
      <c r="H30" s="461">
        <v>0</v>
      </c>
    </row>
    <row r="31" spans="2:8">
      <c r="B31" s="42" t="s">
        <v>818</v>
      </c>
      <c r="C31" s="402"/>
      <c r="D31" s="65" t="s">
        <v>816</v>
      </c>
      <c r="E31" s="461">
        <v>0</v>
      </c>
      <c r="F31" s="461">
        <v>0</v>
      </c>
      <c r="G31" s="461">
        <v>0</v>
      </c>
      <c r="H31" s="461">
        <v>0</v>
      </c>
    </row>
    <row r="32" spans="2:8">
      <c r="B32" s="42" t="s">
        <v>799</v>
      </c>
      <c r="C32" s="402"/>
      <c r="D32" s="65" t="s">
        <v>813</v>
      </c>
      <c r="E32" s="461">
        <v>0</v>
      </c>
      <c r="F32" s="461">
        <v>0</v>
      </c>
      <c r="G32" s="461">
        <v>0</v>
      </c>
      <c r="H32" s="461">
        <v>0</v>
      </c>
    </row>
    <row r="33" spans="2:8">
      <c r="B33" s="42" t="s">
        <v>800</v>
      </c>
      <c r="C33" s="402"/>
      <c r="D33" s="65" t="s">
        <v>816</v>
      </c>
      <c r="E33" s="461">
        <v>0</v>
      </c>
      <c r="F33" s="461">
        <v>0</v>
      </c>
      <c r="G33" s="461">
        <v>0</v>
      </c>
      <c r="H33" s="461">
        <v>0</v>
      </c>
    </row>
    <row r="34" spans="2:8">
      <c r="B34" s="42">
        <v>15</v>
      </c>
      <c r="C34" s="402"/>
      <c r="D34" s="65" t="s">
        <v>814</v>
      </c>
      <c r="E34" s="461">
        <v>0</v>
      </c>
      <c r="F34" s="461">
        <v>0</v>
      </c>
      <c r="G34" s="461">
        <v>0</v>
      </c>
      <c r="H34" s="461">
        <v>0</v>
      </c>
    </row>
    <row r="35" spans="2:8">
      <c r="B35" s="42">
        <v>16</v>
      </c>
      <c r="C35" s="217"/>
      <c r="D35" s="65" t="s">
        <v>816</v>
      </c>
      <c r="E35" s="461">
        <v>0</v>
      </c>
      <c r="F35" s="461">
        <v>0</v>
      </c>
      <c r="G35" s="461">
        <v>0</v>
      </c>
      <c r="H35" s="461">
        <v>0</v>
      </c>
    </row>
    <row r="36" spans="2:8">
      <c r="B36" s="42">
        <v>17</v>
      </c>
      <c r="C36" s="65" t="s">
        <v>819</v>
      </c>
      <c r="D36" s="65"/>
      <c r="E36" s="461">
        <v>283</v>
      </c>
      <c r="F36" s="461">
        <v>7102</v>
      </c>
      <c r="G36" s="461">
        <v>6684</v>
      </c>
      <c r="H36" s="461">
        <v>486</v>
      </c>
    </row>
    <row r="37" spans="2:8">
      <c r="C37" s="3" t="s">
        <v>1882</v>
      </c>
    </row>
  </sheetData>
  <customSheetViews>
    <customSheetView guid="{CA1DE4BE-C006-4405-B064-304EE6CCACF1}" topLeftCell="C17">
      <selection activeCell="J24" sqref="J24"/>
      <pageMargins left="0.7" right="0.7" top="0.75" bottom="0.75" header="0.3" footer="0.3"/>
      <pageSetup paperSize="9" orientation="portrait" r:id="rId1"/>
    </customSheetView>
    <customSheetView guid="{DB462ED3-28DC-47D7-98F7-CED01F66E2C7}" topLeftCell="A52">
      <selection activeCell="B72" sqref="B72"/>
      <pageMargins left="0.7" right="0.7" top="0.75" bottom="0.75" header="0.3" footer="0.3"/>
      <pageSetup paperSize="9" orientation="portrait" r:id="rId2"/>
    </customSheetView>
    <customSheetView guid="{697182B0-1BEF-4A85-93A0-596802852AF2}" topLeftCell="A52">
      <selection activeCell="B72" sqref="B72"/>
      <pageMargins left="0.7" right="0.7" top="0.75" bottom="0.75" header="0.3" footer="0.3"/>
      <pageSetup paperSize="9" orientation="portrait" r:id="rId3"/>
    </customSheetView>
    <customSheetView guid="{931AA63B-6827-4BF4-8E25-ED232A88A09C}">
      <selection activeCell="K5" sqref="K5"/>
      <pageMargins left="0.7" right="0.7" top="0.75" bottom="0.75" header="0.3" footer="0.3"/>
    </customSheetView>
    <customSheetView guid="{3AD1D9CC-D162-4119-AFCC-0AF9105FB248}">
      <selection activeCell="C4" sqref="C4:D8"/>
      <pageMargins left="0.7" right="0.7" top="0.75" bottom="0.75" header="0.3" footer="0.3"/>
      <pageSetup paperSize="9" orientation="portrait" r:id="rId4"/>
    </customSheetView>
    <customSheetView guid="{7CCD1884-1631-4809-8751-AE0939C32419}">
      <selection activeCell="A71" sqref="A71:B73"/>
      <pageMargins left="0.7" right="0.7" top="0.75" bottom="0.75" header="0.3" footer="0.3"/>
      <pageSetup paperSize="9" orientation="portrait" r:id="rId5"/>
    </customSheetView>
    <customSheetView guid="{D2C72E70-F766-4D56-9E10-3C91A63BB7F3}" topLeftCell="A37">
      <selection activeCell="B43" sqref="B43"/>
      <pageMargins left="0.7" right="0.7" top="0.75" bottom="0.75" header="0.3" footer="0.3"/>
      <pageSetup paperSize="9" orientation="portrait" r:id="rId6"/>
    </customSheetView>
    <customSheetView guid="{7CA1DEE6-746E-4947-9BED-24AAED6E8B57}" topLeftCell="A40">
      <selection activeCell="E32" sqref="E32"/>
      <pageMargins left="0.7" right="0.7" top="0.75" bottom="0.75" header="0.3" footer="0.3"/>
    </customSheetView>
    <customSheetView guid="{CFC92B1C-D4F2-414F-8F12-92F529035B08}">
      <selection activeCell="C4" sqref="C4:D8"/>
      <pageMargins left="0.7" right="0.7" top="0.75" bottom="0.75" header="0.3" footer="0.3"/>
      <pageSetup paperSize="9" orientation="portrait" r:id="rId7"/>
    </customSheetView>
    <customSheetView guid="{FD092655-EBEC-4730-9895-1567D9B70D5F}" topLeftCell="A40">
      <selection activeCell="E32" sqref="E32"/>
      <pageMargins left="0.7" right="0.7" top="0.75" bottom="0.75" header="0.3" footer="0.3"/>
    </customSheetView>
    <customSheetView guid="{59094C18-3CB5-482F-AA6A-9C313A318EBB}">
      <selection activeCell="A71" sqref="A71:B73"/>
      <pageMargins left="0.7" right="0.7" top="0.75" bottom="0.75" header="0.3" footer="0.3"/>
      <pageSetup paperSize="9" orientation="portrait" r:id="rId8"/>
    </customSheetView>
    <customSheetView guid="{21329C76-F86B-400D-B8F5-F75B383E5B14}" topLeftCell="C48">
      <selection activeCell="T78" sqref="T78"/>
      <pageMargins left="0.7" right="0.7" top="0.75" bottom="0.75" header="0.3" footer="0.3"/>
      <pageSetup paperSize="9" orientation="portrait" r:id="rId9"/>
    </customSheetView>
    <customSheetView guid="{08462586-B7E0-434D-B6F4-B2B21EAA5D46}" topLeftCell="C17">
      <selection activeCell="J24" sqref="J24"/>
      <pageMargins left="0.7" right="0.7" top="0.75" bottom="0.75" header="0.3" footer="0.3"/>
      <pageSetup paperSize="9" orientation="portrait" r:id="rId10"/>
    </customSheetView>
    <customSheetView guid="{D37F8A47-E42F-4741-BE8D-5D961F7BB394}">
      <selection activeCell="D4" sqref="D4"/>
      <pageMargins left="0.7" right="0.7" top="0.75" bottom="0.75" header="0.3" footer="0.3"/>
      <pageSetup paperSize="9" orientation="portrait" r:id="rId11"/>
    </customSheetView>
    <customSheetView guid="{5DDDA852-2807-4645-BC75-EBD4EF3323A7}">
      <selection activeCell="A71" sqref="A71:B73"/>
      <pageMargins left="0.7" right="0.7" top="0.75" bottom="0.75" header="0.3" footer="0.3"/>
    </customSheetView>
    <customSheetView guid="{51337751-BEAF-43F3-8CC9-400B99E751E8}">
      <selection activeCell="A47" sqref="A47:XFD47"/>
      <pageMargins left="0.7" right="0.7" top="0.75" bottom="0.75" header="0.3" footer="0.3"/>
      <pageSetup paperSize="9" orientation="portrait" r:id="rId12"/>
    </customSheetView>
    <customSheetView guid="{3FCB7B24-049F-4685-83CB-5231093E0117}" showPageBreaks="1">
      <selection activeCell="D4" sqref="D4"/>
      <pageMargins left="0.7" right="0.7" top="0.75" bottom="0.75" header="0.3" footer="0.3"/>
      <pageSetup paperSize="9" orientation="portrait" r:id="rId13"/>
    </customSheetView>
  </customSheetViews>
  <mergeCells count="1">
    <mergeCell ref="C14:C23"/>
  </mergeCells>
  <conditionalFormatting sqref="E14:H16">
    <cfRule type="cellIs" dxfId="12" priority="8" stopIfTrue="1" operator="lessThan">
      <formula>0</formula>
    </cfRule>
  </conditionalFormatting>
  <conditionalFormatting sqref="E18:H20">
    <cfRule type="cellIs" dxfId="11" priority="7" stopIfTrue="1" operator="lessThan">
      <formula>0</formula>
    </cfRule>
  </conditionalFormatting>
  <conditionalFormatting sqref="E22:H22">
    <cfRule type="cellIs" dxfId="10" priority="6" stopIfTrue="1" operator="lessThan">
      <formula>0</formula>
    </cfRule>
  </conditionalFormatting>
  <conditionalFormatting sqref="E24:H36">
    <cfRule type="cellIs" dxfId="9" priority="5" stopIfTrue="1" operator="lessThan">
      <formula>0</formula>
    </cfRule>
  </conditionalFormatting>
  <pageMargins left="0.7" right="0.7" top="0.75" bottom="0.75" header="0.3" footer="0.3"/>
  <pageSetup paperSize="9" orientation="portrait" r:id="rId14"/>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2A4BA-11B7-43B0-8FA8-C4E28061C9F2}">
  <sheetPr>
    <tabColor theme="9"/>
  </sheetPr>
  <dimension ref="A1:J29"/>
  <sheetViews>
    <sheetView showGridLines="0" workbookViewId="0">
      <selection activeCell="A9" sqref="A9"/>
    </sheetView>
  </sheetViews>
  <sheetFormatPr defaultColWidth="9.140625" defaultRowHeight="12"/>
  <cols>
    <col min="1" max="1" width="17.7109375" style="3" bestFit="1" customWidth="1"/>
    <col min="2" max="2" width="3.5703125" style="3" customWidth="1"/>
    <col min="3" max="3" width="36.5703125" style="3" customWidth="1"/>
    <col min="4" max="4" width="12.5703125" style="3" customWidth="1"/>
    <col min="5" max="6" width="13.5703125" style="3" customWidth="1"/>
    <col min="7" max="7" width="13" style="3" customWidth="1"/>
    <col min="8" max="8" width="8.42578125" style="3" customWidth="1"/>
    <col min="9" max="9" width="9" style="3" customWidth="1"/>
    <col min="10" max="16384" width="9.140625" style="3"/>
  </cols>
  <sheetData>
    <row r="1" spans="1:10" ht="24.75" customHeight="1">
      <c r="A1" s="625" t="str">
        <f>HYPERLINK("#INDEX!A2","back to index page")</f>
        <v>back to index page</v>
      </c>
    </row>
    <row r="9" spans="1:10" ht="24.75" customHeight="1">
      <c r="B9" s="529" t="s">
        <v>1139</v>
      </c>
      <c r="C9" s="518"/>
      <c r="D9" s="518"/>
      <c r="E9" s="518"/>
      <c r="F9" s="518"/>
      <c r="G9" s="518"/>
    </row>
    <row r="11" spans="1:10">
      <c r="C11" s="17"/>
      <c r="D11" s="17"/>
      <c r="E11" s="17"/>
      <c r="F11" s="17"/>
      <c r="G11" s="411" t="s">
        <v>1126</v>
      </c>
      <c r="H11" s="63"/>
      <c r="J11" s="17"/>
    </row>
    <row r="12" spans="1:10" ht="36">
      <c r="B12" s="17"/>
      <c r="C12" s="17"/>
      <c r="D12" s="269" t="s">
        <v>801</v>
      </c>
      <c r="E12" s="269" t="s">
        <v>802</v>
      </c>
      <c r="F12" s="269" t="s">
        <v>803</v>
      </c>
      <c r="G12" s="269" t="s">
        <v>804</v>
      </c>
      <c r="H12" s="806"/>
      <c r="I12" s="17"/>
    </row>
    <row r="13" spans="1:10">
      <c r="D13" s="239" t="s">
        <v>31</v>
      </c>
      <c r="E13" s="239" t="s">
        <v>53</v>
      </c>
      <c r="F13" s="239" t="s">
        <v>54</v>
      </c>
      <c r="G13" s="239" t="s">
        <v>1143</v>
      </c>
    </row>
    <row r="14" spans="1:10">
      <c r="B14" s="42"/>
      <c r="C14" s="343" t="s">
        <v>822</v>
      </c>
      <c r="D14" s="351"/>
      <c r="E14" s="351"/>
      <c r="F14" s="351"/>
      <c r="G14" s="352"/>
      <c r="H14" s="63"/>
    </row>
    <row r="15" spans="1:10" s="15" customFormat="1" ht="24">
      <c r="B15" s="64">
        <v>1</v>
      </c>
      <c r="C15" s="353" t="s">
        <v>823</v>
      </c>
      <c r="D15" s="408">
        <v>0</v>
      </c>
      <c r="E15" s="408">
        <v>0</v>
      </c>
      <c r="F15" s="408">
        <v>0</v>
      </c>
      <c r="G15" s="408">
        <v>0</v>
      </c>
      <c r="H15" s="63"/>
    </row>
    <row r="16" spans="1:10" s="15" customFormat="1" ht="24">
      <c r="B16" s="64">
        <v>2</v>
      </c>
      <c r="C16" s="353" t="s">
        <v>824</v>
      </c>
      <c r="D16" s="408">
        <v>0</v>
      </c>
      <c r="E16" s="408">
        <v>0</v>
      </c>
      <c r="F16" s="408">
        <v>0</v>
      </c>
      <c r="G16" s="408">
        <v>0</v>
      </c>
      <c r="H16" s="63"/>
    </row>
    <row r="17" spans="2:9" s="15" customFormat="1" ht="36">
      <c r="B17" s="64">
        <v>3</v>
      </c>
      <c r="C17" s="353" t="s">
        <v>825</v>
      </c>
      <c r="D17" s="408">
        <v>0</v>
      </c>
      <c r="E17" s="408">
        <v>0</v>
      </c>
      <c r="F17" s="408">
        <v>0</v>
      </c>
      <c r="G17" s="408">
        <v>0</v>
      </c>
      <c r="H17" s="63"/>
    </row>
    <row r="18" spans="2:9" s="15" customFormat="1">
      <c r="B18" s="64"/>
      <c r="C18" s="343" t="s">
        <v>826</v>
      </c>
      <c r="D18" s="344"/>
      <c r="E18" s="344"/>
      <c r="F18" s="344"/>
      <c r="G18" s="345"/>
      <c r="H18" s="63"/>
    </row>
    <row r="19" spans="2:9" s="15" customFormat="1" ht="36">
      <c r="B19" s="64">
        <v>4</v>
      </c>
      <c r="C19" s="353" t="s">
        <v>827</v>
      </c>
      <c r="D19" s="408">
        <v>0</v>
      </c>
      <c r="E19" s="408">
        <v>1</v>
      </c>
      <c r="F19" s="408">
        <v>0</v>
      </c>
      <c r="G19" s="408">
        <v>0</v>
      </c>
      <c r="H19" s="63"/>
    </row>
    <row r="20" spans="2:9" s="15" customFormat="1" ht="36">
      <c r="B20" s="64">
        <v>5</v>
      </c>
      <c r="C20" s="353" t="s">
        <v>828</v>
      </c>
      <c r="D20" s="408">
        <v>0</v>
      </c>
      <c r="E20" s="408">
        <v>656</v>
      </c>
      <c r="F20" s="408">
        <v>0</v>
      </c>
      <c r="G20" s="408">
        <v>0</v>
      </c>
      <c r="H20" s="63"/>
    </row>
    <row r="21" spans="2:9" s="15" customFormat="1">
      <c r="B21" s="64"/>
      <c r="C21" s="343" t="s">
        <v>829</v>
      </c>
      <c r="D21" s="344"/>
      <c r="E21" s="344"/>
      <c r="F21" s="344"/>
      <c r="G21" s="345"/>
      <c r="H21" s="63"/>
    </row>
    <row r="22" spans="2:9" s="15" customFormat="1" ht="24">
      <c r="B22" s="64">
        <v>6</v>
      </c>
      <c r="C22" s="353" t="s">
        <v>830</v>
      </c>
      <c r="D22" s="408">
        <v>0</v>
      </c>
      <c r="E22" s="408">
        <v>1</v>
      </c>
      <c r="F22" s="408">
        <v>1</v>
      </c>
      <c r="G22" s="408">
        <v>0</v>
      </c>
      <c r="H22" s="63"/>
    </row>
    <row r="23" spans="2:9" s="15" customFormat="1" ht="24">
      <c r="B23" s="64">
        <v>7</v>
      </c>
      <c r="C23" s="353" t="s">
        <v>831</v>
      </c>
      <c r="D23" s="408">
        <v>0</v>
      </c>
      <c r="E23" s="408">
        <v>834</v>
      </c>
      <c r="F23" s="408">
        <v>33</v>
      </c>
      <c r="G23" s="408">
        <v>0</v>
      </c>
      <c r="H23" s="63"/>
      <c r="I23" s="564"/>
    </row>
    <row r="24" spans="2:9" s="15" customFormat="1">
      <c r="B24" s="64">
        <v>8</v>
      </c>
      <c r="C24" s="353" t="s">
        <v>832</v>
      </c>
      <c r="D24" s="408">
        <v>0</v>
      </c>
      <c r="E24" s="408">
        <v>834</v>
      </c>
      <c r="F24" s="408">
        <v>33</v>
      </c>
      <c r="G24" s="408">
        <v>0</v>
      </c>
      <c r="H24" s="63"/>
    </row>
    <row r="25" spans="2:9" s="15" customFormat="1">
      <c r="B25" s="64">
        <v>9</v>
      </c>
      <c r="C25" s="353" t="s">
        <v>833</v>
      </c>
      <c r="D25" s="408">
        <v>0</v>
      </c>
      <c r="E25" s="408">
        <v>0</v>
      </c>
      <c r="F25" s="408">
        <v>0</v>
      </c>
      <c r="G25" s="408">
        <v>0</v>
      </c>
      <c r="H25" s="63"/>
    </row>
    <row r="26" spans="2:9" s="15" customFormat="1" ht="36">
      <c r="B26" s="64">
        <v>10</v>
      </c>
      <c r="C26" s="353" t="s">
        <v>834</v>
      </c>
      <c r="D26" s="408">
        <v>0</v>
      </c>
      <c r="E26" s="408">
        <v>0</v>
      </c>
      <c r="F26" s="408">
        <v>0</v>
      </c>
      <c r="G26" s="408">
        <v>0</v>
      </c>
      <c r="H26" s="63"/>
    </row>
    <row r="27" spans="2:9" s="15" customFormat="1" ht="24">
      <c r="B27" s="64">
        <v>11</v>
      </c>
      <c r="C27" s="353" t="s">
        <v>835</v>
      </c>
      <c r="D27" s="408">
        <v>0</v>
      </c>
      <c r="E27" s="408">
        <v>834</v>
      </c>
      <c r="F27" s="408">
        <v>33</v>
      </c>
      <c r="G27" s="408">
        <v>0</v>
      </c>
      <c r="H27" s="63"/>
    </row>
    <row r="28" spans="2:9">
      <c r="H28" s="63"/>
    </row>
    <row r="29" spans="2:9">
      <c r="H29" s="63"/>
    </row>
  </sheetData>
  <customSheetViews>
    <customSheetView guid="{CA1DE4BE-C006-4405-B064-304EE6CCACF1}" topLeftCell="A17">
      <selection activeCell="H32" sqref="H32"/>
      <pageMargins left="0.7" right="0.7" top="0.75" bottom="0.75" header="0.3" footer="0.3"/>
      <pageSetup paperSize="9" orientation="portrait" r:id="rId1"/>
    </customSheetView>
    <customSheetView guid="{DB462ED3-28DC-47D7-98F7-CED01F66E2C7}" topLeftCell="A22">
      <selection activeCell="A48" sqref="A48:XFD48"/>
      <pageMargins left="0.7" right="0.7" top="0.75" bottom="0.75" header="0.3" footer="0.3"/>
      <pageSetup paperSize="9" orientation="portrait" r:id="rId2"/>
    </customSheetView>
    <customSheetView guid="{697182B0-1BEF-4A85-93A0-596802852AF2}" topLeftCell="A22">
      <selection activeCell="A48" sqref="A48:XFD48"/>
      <pageMargins left="0.7" right="0.7" top="0.75" bottom="0.75" header="0.3" footer="0.3"/>
      <pageSetup paperSize="9" orientation="portrait" r:id="rId3"/>
    </customSheetView>
    <customSheetView guid="{931AA63B-6827-4BF4-8E25-ED232A88A09C}">
      <selection activeCell="D2" sqref="D2"/>
      <pageMargins left="0.7" right="0.7" top="0.75" bottom="0.75" header="0.3" footer="0.3"/>
    </customSheetView>
    <customSheetView guid="{3AD1D9CC-D162-4119-AFCC-0AF9105FB248}">
      <selection activeCell="E69" sqref="E69:F69"/>
      <pageMargins left="0.7" right="0.7" top="0.75" bottom="0.75" header="0.3" footer="0.3"/>
      <pageSetup paperSize="9" orientation="portrait" r:id="rId4"/>
    </customSheetView>
    <customSheetView guid="{7CCD1884-1631-4809-8751-AE0939C32419}">
      <selection activeCell="E11" sqref="E11"/>
      <pageMargins left="0.7" right="0.7" top="0.75" bottom="0.75" header="0.3" footer="0.3"/>
    </customSheetView>
    <customSheetView guid="{D2C72E70-F766-4D56-9E10-3C91A63BB7F3}" topLeftCell="A16">
      <selection activeCell="B33" sqref="B33:G33"/>
      <pageMargins left="0.7" right="0.7" top="0.75" bottom="0.75" header="0.3" footer="0.3"/>
      <pageSetup paperSize="9" orientation="portrait" r:id="rId5"/>
    </customSheetView>
    <customSheetView guid="{7CA1DEE6-746E-4947-9BED-24AAED6E8B57}" topLeftCell="A31">
      <selection activeCell="E47" sqref="E47"/>
      <pageMargins left="0.7" right="0.7" top="0.75" bottom="0.75" header="0.3" footer="0.3"/>
    </customSheetView>
    <customSheetView guid="{CFC92B1C-D4F2-414F-8F12-92F529035B08}" topLeftCell="A51">
      <selection activeCell="E69" sqref="E69:F69"/>
      <pageMargins left="0.7" right="0.7" top="0.75" bottom="0.75" header="0.3" footer="0.3"/>
      <pageSetup paperSize="9" orientation="portrait" r:id="rId6"/>
    </customSheetView>
    <customSheetView guid="{FD092655-EBEC-4730-9895-1567D9B70D5F}" topLeftCell="A31">
      <selection activeCell="E47" sqref="E47"/>
      <pageMargins left="0.7" right="0.7" top="0.75" bottom="0.75" header="0.3" footer="0.3"/>
    </customSheetView>
    <customSheetView guid="{59094C18-3CB5-482F-AA6A-9C313A318EBB}" topLeftCell="A16">
      <selection activeCell="E17" sqref="E17"/>
      <pageMargins left="0.7" right="0.7" top="0.75" bottom="0.75" header="0.3" footer="0.3"/>
      <pageSetup paperSize="9" orientation="portrait" r:id="rId7"/>
    </customSheetView>
    <customSheetView guid="{21329C76-F86B-400D-B8F5-F75B383E5B14}" topLeftCell="A21">
      <selection activeCell="D21" sqref="D21:G33"/>
      <pageMargins left="0.7" right="0.7" top="0.75" bottom="0.75" header="0.3" footer="0.3"/>
      <pageSetup paperSize="9" orientation="portrait" r:id="rId8"/>
    </customSheetView>
    <customSheetView guid="{08462586-B7E0-434D-B6F4-B2B21EAA5D46}" topLeftCell="A17">
      <selection activeCell="H32" sqref="H32"/>
      <pageMargins left="0.7" right="0.7" top="0.75" bottom="0.75" header="0.3" footer="0.3"/>
      <pageSetup paperSize="9" orientation="portrait" r:id="rId9"/>
    </customSheetView>
    <customSheetView guid="{D37F8A47-E42F-4741-BE8D-5D961F7BB394}">
      <selection activeCell="D4" sqref="D4"/>
      <pageMargins left="0.7" right="0.7" top="0.75" bottom="0.75" header="0.3" footer="0.3"/>
      <pageSetup paperSize="9" orientation="portrait" r:id="rId10"/>
    </customSheetView>
    <customSheetView guid="{5DDDA852-2807-4645-BC75-EBD4EF3323A7}" topLeftCell="A25">
      <selection activeCell="E11" sqref="E11"/>
      <pageMargins left="0.7" right="0.7" top="0.75" bottom="0.75" header="0.3" footer="0.3"/>
    </customSheetView>
    <customSheetView guid="{51337751-BEAF-43F3-8CC9-400B99E751E8}">
      <selection activeCell="A37" sqref="A37:XFD37"/>
      <pageMargins left="0.7" right="0.7" top="0.75" bottom="0.75" header="0.3" footer="0.3"/>
      <pageSetup paperSize="9" orientation="portrait" r:id="rId11"/>
    </customSheetView>
    <customSheetView guid="{3FCB7B24-049F-4685-83CB-5231093E0117}" showPageBreaks="1">
      <selection activeCell="D4" sqref="D4"/>
      <pageMargins left="0.7" right="0.7" top="0.75" bottom="0.75" header="0.3" footer="0.3"/>
      <pageSetup paperSize="9" orientation="portrait" r:id="rId12"/>
    </customSheetView>
  </customSheetViews>
  <conditionalFormatting sqref="D15:G17">
    <cfRule type="cellIs" dxfId="8" priority="3" stopIfTrue="1" operator="lessThan">
      <formula>0</formula>
    </cfRule>
  </conditionalFormatting>
  <conditionalFormatting sqref="D19:G20">
    <cfRule type="cellIs" dxfId="7" priority="2" stopIfTrue="1" operator="lessThan">
      <formula>0</formula>
    </cfRule>
  </conditionalFormatting>
  <conditionalFormatting sqref="D22:G27">
    <cfRule type="cellIs" dxfId="6" priority="1" stopIfTrue="1" operator="lessThan">
      <formula>0</formula>
    </cfRule>
  </conditionalFormatting>
  <pageMargins left="0.7" right="0.7" top="0.75" bottom="0.75" header="0.3" footer="0.3"/>
  <pageSetup paperSize="9" orientation="portrait" r:id="rId1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05AEF-755B-4C7D-BCC5-1E5FA297A22C}">
  <sheetPr>
    <tabColor theme="9"/>
  </sheetPr>
  <dimension ref="A1:K38"/>
  <sheetViews>
    <sheetView showGridLines="0" workbookViewId="0">
      <selection activeCell="A9" sqref="A9"/>
    </sheetView>
  </sheetViews>
  <sheetFormatPr defaultColWidth="9.140625" defaultRowHeight="12"/>
  <cols>
    <col min="1" max="1" width="17.7109375" style="3" bestFit="1" customWidth="1"/>
    <col min="2" max="2" width="5.42578125" style="3" customWidth="1"/>
    <col min="3" max="3" width="40.5703125" style="3" bestFit="1" customWidth="1"/>
    <col min="4" max="7" width="15" style="3" customWidth="1"/>
    <col min="8" max="11" width="19.5703125" style="3" customWidth="1"/>
    <col min="12" max="16384" width="9.140625" style="3"/>
  </cols>
  <sheetData>
    <row r="1" spans="1:11" ht="24.75" customHeight="1">
      <c r="A1" s="625" t="str">
        <f>HYPERLINK("#INDEX!A2","back to index page")</f>
        <v>back to index page</v>
      </c>
    </row>
    <row r="9" spans="1:11" ht="24.75" customHeight="1">
      <c r="B9" s="517" t="s">
        <v>1140</v>
      </c>
      <c r="C9" s="517"/>
      <c r="D9" s="517"/>
      <c r="E9" s="517"/>
      <c r="F9" s="517"/>
      <c r="G9" s="517"/>
      <c r="H9" s="517"/>
      <c r="I9" s="517"/>
      <c r="J9" s="517"/>
      <c r="K9" s="517"/>
    </row>
    <row r="11" spans="1:11">
      <c r="K11" s="411" t="s">
        <v>50</v>
      </c>
    </row>
    <row r="12" spans="1:11" s="17" customFormat="1" ht="84" customHeight="1">
      <c r="B12" s="807"/>
      <c r="C12" s="269" t="s">
        <v>836</v>
      </c>
      <c r="D12" s="168" t="s">
        <v>837</v>
      </c>
      <c r="E12" s="168" t="s">
        <v>838</v>
      </c>
      <c r="F12" s="168" t="s">
        <v>839</v>
      </c>
      <c r="G12" s="168" t="s">
        <v>840</v>
      </c>
      <c r="H12" s="168" t="s">
        <v>841</v>
      </c>
      <c r="I12" s="168" t="s">
        <v>842</v>
      </c>
      <c r="J12" s="168" t="s">
        <v>843</v>
      </c>
      <c r="K12" s="168" t="s">
        <v>844</v>
      </c>
    </row>
    <row r="13" spans="1:11">
      <c r="B13" s="44"/>
      <c r="C13" s="34"/>
      <c r="D13" s="34" t="s">
        <v>31</v>
      </c>
      <c r="E13" s="34" t="s">
        <v>53</v>
      </c>
      <c r="F13" s="34" t="s">
        <v>2040</v>
      </c>
      <c r="G13" s="34" t="s">
        <v>1143</v>
      </c>
      <c r="H13" s="34" t="s">
        <v>55</v>
      </c>
      <c r="I13" s="34" t="s">
        <v>1144</v>
      </c>
      <c r="J13" s="34" t="s">
        <v>2041</v>
      </c>
      <c r="K13" s="34" t="s">
        <v>2042</v>
      </c>
    </row>
    <row r="14" spans="1:11">
      <c r="B14" s="42">
        <v>1</v>
      </c>
      <c r="C14" s="65" t="s">
        <v>801</v>
      </c>
      <c r="D14" s="404">
        <v>0</v>
      </c>
      <c r="E14" s="404">
        <v>0</v>
      </c>
      <c r="F14" s="404">
        <v>0</v>
      </c>
      <c r="G14" s="404">
        <v>0</v>
      </c>
      <c r="H14" s="404">
        <v>0</v>
      </c>
      <c r="I14" s="404">
        <v>0</v>
      </c>
      <c r="J14" s="404">
        <v>0</v>
      </c>
      <c r="K14" s="404">
        <v>0</v>
      </c>
    </row>
    <row r="15" spans="1:11">
      <c r="B15" s="42">
        <v>2</v>
      </c>
      <c r="C15" s="65" t="s">
        <v>845</v>
      </c>
      <c r="D15" s="404">
        <v>0</v>
      </c>
      <c r="E15" s="404">
        <v>0</v>
      </c>
      <c r="F15" s="404">
        <v>0</v>
      </c>
      <c r="G15" s="404">
        <v>0</v>
      </c>
      <c r="H15" s="404">
        <v>0</v>
      </c>
      <c r="I15" s="404">
        <v>0</v>
      </c>
      <c r="J15" s="404">
        <v>0</v>
      </c>
      <c r="K15" s="404">
        <v>0</v>
      </c>
    </row>
    <row r="16" spans="1:11">
      <c r="B16" s="42">
        <v>3</v>
      </c>
      <c r="C16" s="65" t="s">
        <v>1123</v>
      </c>
      <c r="D16" s="404">
        <v>0</v>
      </c>
      <c r="E16" s="404">
        <v>0</v>
      </c>
      <c r="F16" s="404">
        <v>0</v>
      </c>
      <c r="G16" s="404">
        <v>0</v>
      </c>
      <c r="H16" s="404">
        <v>0</v>
      </c>
      <c r="I16" s="404">
        <v>0</v>
      </c>
      <c r="J16" s="404">
        <v>0</v>
      </c>
      <c r="K16" s="404">
        <v>0</v>
      </c>
    </row>
    <row r="17" spans="2:11">
      <c r="B17" s="42">
        <v>4</v>
      </c>
      <c r="C17" s="65" t="s">
        <v>846</v>
      </c>
      <c r="D17" s="404">
        <v>0</v>
      </c>
      <c r="E17" s="404">
        <v>0</v>
      </c>
      <c r="F17" s="404">
        <v>0</v>
      </c>
      <c r="G17" s="404">
        <v>0</v>
      </c>
      <c r="H17" s="404">
        <v>0</v>
      </c>
      <c r="I17" s="404">
        <v>0</v>
      </c>
      <c r="J17" s="404">
        <v>0</v>
      </c>
      <c r="K17" s="404">
        <v>0</v>
      </c>
    </row>
    <row r="18" spans="2:11">
      <c r="B18" s="42">
        <v>5</v>
      </c>
      <c r="C18" s="65" t="s">
        <v>847</v>
      </c>
      <c r="D18" s="404">
        <v>0</v>
      </c>
      <c r="E18" s="404">
        <v>0</v>
      </c>
      <c r="F18" s="404">
        <v>0</v>
      </c>
      <c r="G18" s="404">
        <v>0</v>
      </c>
      <c r="H18" s="404">
        <v>0</v>
      </c>
      <c r="I18" s="404">
        <v>0</v>
      </c>
      <c r="J18" s="404">
        <v>0</v>
      </c>
      <c r="K18" s="404">
        <v>0</v>
      </c>
    </row>
    <row r="19" spans="2:11">
      <c r="B19" s="42">
        <v>6</v>
      </c>
      <c r="C19" s="65" t="s">
        <v>848</v>
      </c>
      <c r="D19" s="404">
        <v>0</v>
      </c>
      <c r="E19" s="404">
        <v>0</v>
      </c>
      <c r="F19" s="404">
        <v>0</v>
      </c>
      <c r="G19" s="404">
        <v>0</v>
      </c>
      <c r="H19" s="404">
        <v>0</v>
      </c>
      <c r="I19" s="404">
        <v>0</v>
      </c>
      <c r="J19" s="404">
        <v>0</v>
      </c>
      <c r="K19" s="404">
        <v>0</v>
      </c>
    </row>
    <row r="20" spans="2:11">
      <c r="B20" s="42">
        <v>7</v>
      </c>
      <c r="C20" s="65" t="s">
        <v>849</v>
      </c>
      <c r="D20" s="404">
        <v>3429</v>
      </c>
      <c r="E20" s="404">
        <v>1210</v>
      </c>
      <c r="F20" s="404">
        <v>2218</v>
      </c>
      <c r="G20" s="404">
        <v>0</v>
      </c>
      <c r="H20" s="404">
        <v>0</v>
      </c>
      <c r="I20" s="404">
        <v>0</v>
      </c>
      <c r="J20" s="404">
        <v>1210</v>
      </c>
      <c r="K20" s="404">
        <v>0</v>
      </c>
    </row>
    <row r="21" spans="2:11">
      <c r="B21" s="42">
        <v>8</v>
      </c>
      <c r="C21" s="65" t="s">
        <v>845</v>
      </c>
      <c r="D21" s="404">
        <v>1620</v>
      </c>
      <c r="E21" s="404">
        <v>532</v>
      </c>
      <c r="F21" s="404">
        <v>1087</v>
      </c>
      <c r="G21" s="404">
        <v>0</v>
      </c>
      <c r="H21" s="404">
        <v>0</v>
      </c>
      <c r="I21" s="404">
        <v>0</v>
      </c>
      <c r="J21" s="404">
        <v>532</v>
      </c>
      <c r="K21" s="404">
        <v>0</v>
      </c>
    </row>
    <row r="22" spans="2:11">
      <c r="B22" s="42">
        <v>9</v>
      </c>
      <c r="C22" s="65" t="s">
        <v>1123</v>
      </c>
      <c r="D22" s="404">
        <v>1809</v>
      </c>
      <c r="E22" s="404">
        <v>678</v>
      </c>
      <c r="F22" s="404">
        <v>1130</v>
      </c>
      <c r="G22" s="404">
        <v>0</v>
      </c>
      <c r="H22" s="404">
        <v>0</v>
      </c>
      <c r="I22" s="404">
        <v>0</v>
      </c>
      <c r="J22" s="404">
        <v>678</v>
      </c>
      <c r="K22" s="404">
        <v>0</v>
      </c>
    </row>
    <row r="23" spans="2:11">
      <c r="B23" s="42">
        <v>10</v>
      </c>
      <c r="C23" s="65" t="s">
        <v>846</v>
      </c>
      <c r="D23" s="404">
        <v>0</v>
      </c>
      <c r="E23" s="404">
        <v>0</v>
      </c>
      <c r="F23" s="404">
        <v>0</v>
      </c>
      <c r="G23" s="404">
        <v>0</v>
      </c>
      <c r="H23" s="404">
        <v>0</v>
      </c>
      <c r="I23" s="404">
        <v>0</v>
      </c>
      <c r="J23" s="404">
        <v>0</v>
      </c>
      <c r="K23" s="404">
        <v>0</v>
      </c>
    </row>
    <row r="24" spans="2:11">
      <c r="B24" s="42">
        <v>11</v>
      </c>
      <c r="C24" s="65" t="s">
        <v>847</v>
      </c>
      <c r="D24" s="404">
        <v>0</v>
      </c>
      <c r="E24" s="404">
        <v>0</v>
      </c>
      <c r="F24" s="404">
        <v>0</v>
      </c>
      <c r="G24" s="404">
        <v>0</v>
      </c>
      <c r="H24" s="404">
        <v>0</v>
      </c>
      <c r="I24" s="404">
        <v>0</v>
      </c>
      <c r="J24" s="404">
        <v>0</v>
      </c>
      <c r="K24" s="404">
        <v>0</v>
      </c>
    </row>
    <row r="25" spans="2:11">
      <c r="B25" s="42">
        <v>12</v>
      </c>
      <c r="C25" s="65" t="s">
        <v>848</v>
      </c>
      <c r="D25" s="404">
        <v>0</v>
      </c>
      <c r="E25" s="404">
        <v>0</v>
      </c>
      <c r="F25" s="404">
        <v>0</v>
      </c>
      <c r="G25" s="404">
        <v>0</v>
      </c>
      <c r="H25" s="404">
        <v>0</v>
      </c>
      <c r="I25" s="404">
        <v>0</v>
      </c>
      <c r="J25" s="404">
        <v>0</v>
      </c>
      <c r="K25" s="404">
        <v>0</v>
      </c>
    </row>
    <row r="26" spans="2:11">
      <c r="B26" s="42">
        <v>13</v>
      </c>
      <c r="C26" s="65" t="s">
        <v>803</v>
      </c>
      <c r="D26" s="404">
        <v>356</v>
      </c>
      <c r="E26" s="404">
        <v>164</v>
      </c>
      <c r="F26" s="404">
        <v>193</v>
      </c>
      <c r="G26" s="404">
        <v>0</v>
      </c>
      <c r="H26" s="404">
        <v>0</v>
      </c>
      <c r="I26" s="404">
        <v>0</v>
      </c>
      <c r="J26" s="404">
        <v>164</v>
      </c>
      <c r="K26" s="404">
        <v>0</v>
      </c>
    </row>
    <row r="27" spans="2:11">
      <c r="B27" s="42">
        <v>14</v>
      </c>
      <c r="C27" s="65" t="s">
        <v>845</v>
      </c>
      <c r="D27" s="404">
        <v>170</v>
      </c>
      <c r="E27" s="404">
        <v>82</v>
      </c>
      <c r="F27" s="404">
        <v>88</v>
      </c>
      <c r="G27" s="404">
        <v>0</v>
      </c>
      <c r="H27" s="404">
        <v>0</v>
      </c>
      <c r="I27" s="404">
        <v>0</v>
      </c>
      <c r="J27" s="404">
        <v>82</v>
      </c>
      <c r="K27" s="404">
        <v>0</v>
      </c>
    </row>
    <row r="28" spans="2:11">
      <c r="B28" s="42">
        <v>15</v>
      </c>
      <c r="C28" s="65" t="s">
        <v>1123</v>
      </c>
      <c r="D28" s="404">
        <v>186</v>
      </c>
      <c r="E28" s="404">
        <v>82</v>
      </c>
      <c r="F28" s="404">
        <v>105</v>
      </c>
      <c r="G28" s="404">
        <v>0</v>
      </c>
      <c r="H28" s="404">
        <v>0</v>
      </c>
      <c r="I28" s="404">
        <v>0</v>
      </c>
      <c r="J28" s="404">
        <v>82</v>
      </c>
      <c r="K28" s="404">
        <v>0</v>
      </c>
    </row>
    <row r="29" spans="2:11">
      <c r="B29" s="42">
        <v>16</v>
      </c>
      <c r="C29" s="65" t="s">
        <v>846</v>
      </c>
      <c r="D29" s="404">
        <v>0</v>
      </c>
      <c r="E29" s="404">
        <v>0</v>
      </c>
      <c r="F29" s="404">
        <v>0</v>
      </c>
      <c r="G29" s="404">
        <v>0</v>
      </c>
      <c r="H29" s="404">
        <v>0</v>
      </c>
      <c r="I29" s="404">
        <v>0</v>
      </c>
      <c r="J29" s="404">
        <v>0</v>
      </c>
      <c r="K29" s="404">
        <v>0</v>
      </c>
    </row>
    <row r="30" spans="2:11">
      <c r="B30" s="42">
        <v>17</v>
      </c>
      <c r="C30" s="65" t="s">
        <v>847</v>
      </c>
      <c r="D30" s="404">
        <v>0</v>
      </c>
      <c r="E30" s="404">
        <v>0</v>
      </c>
      <c r="F30" s="404">
        <v>0</v>
      </c>
      <c r="G30" s="404">
        <v>0</v>
      </c>
      <c r="H30" s="404">
        <v>0</v>
      </c>
      <c r="I30" s="404">
        <v>0</v>
      </c>
      <c r="J30" s="404">
        <v>0</v>
      </c>
      <c r="K30" s="404">
        <v>0</v>
      </c>
    </row>
    <row r="31" spans="2:11">
      <c r="B31" s="42">
        <v>18</v>
      </c>
      <c r="C31" s="65" t="s">
        <v>848</v>
      </c>
      <c r="D31" s="404">
        <v>0</v>
      </c>
      <c r="E31" s="404">
        <v>0</v>
      </c>
      <c r="F31" s="404">
        <v>0</v>
      </c>
      <c r="G31" s="404">
        <v>0</v>
      </c>
      <c r="H31" s="404">
        <v>0</v>
      </c>
      <c r="I31" s="404">
        <v>0</v>
      </c>
      <c r="J31" s="404">
        <v>0</v>
      </c>
      <c r="K31" s="404">
        <v>0</v>
      </c>
    </row>
    <row r="32" spans="2:11">
      <c r="B32" s="42">
        <v>19</v>
      </c>
      <c r="C32" s="65" t="s">
        <v>804</v>
      </c>
      <c r="D32" s="404">
        <v>340</v>
      </c>
      <c r="E32" s="404">
        <v>61</v>
      </c>
      <c r="F32" s="404">
        <v>279</v>
      </c>
      <c r="G32" s="404">
        <v>0</v>
      </c>
      <c r="H32" s="404">
        <v>0</v>
      </c>
      <c r="I32" s="404">
        <v>0</v>
      </c>
      <c r="J32" s="404">
        <v>61</v>
      </c>
      <c r="K32" s="404">
        <v>0</v>
      </c>
    </row>
    <row r="33" spans="2:11">
      <c r="B33" s="42">
        <v>20</v>
      </c>
      <c r="C33" s="65" t="s">
        <v>845</v>
      </c>
      <c r="D33" s="404">
        <v>170</v>
      </c>
      <c r="E33" s="404">
        <v>30</v>
      </c>
      <c r="F33" s="404">
        <v>140</v>
      </c>
      <c r="G33" s="404">
        <v>0</v>
      </c>
      <c r="H33" s="404">
        <v>0</v>
      </c>
      <c r="I33" s="404">
        <v>0</v>
      </c>
      <c r="J33" s="404">
        <v>30</v>
      </c>
      <c r="K33" s="404">
        <v>0</v>
      </c>
    </row>
    <row r="34" spans="2:11">
      <c r="B34" s="42">
        <v>21</v>
      </c>
      <c r="C34" s="65" t="s">
        <v>1123</v>
      </c>
      <c r="D34" s="404">
        <v>170</v>
      </c>
      <c r="E34" s="404">
        <v>30</v>
      </c>
      <c r="F34" s="404">
        <v>140</v>
      </c>
      <c r="G34" s="404">
        <v>0</v>
      </c>
      <c r="H34" s="404">
        <v>0</v>
      </c>
      <c r="I34" s="404">
        <v>0</v>
      </c>
      <c r="J34" s="404">
        <v>30</v>
      </c>
      <c r="K34" s="404">
        <v>0</v>
      </c>
    </row>
    <row r="35" spans="2:11">
      <c r="B35" s="42">
        <v>22</v>
      </c>
      <c r="C35" s="65" t="s">
        <v>846</v>
      </c>
      <c r="D35" s="404">
        <v>0</v>
      </c>
      <c r="E35" s="404">
        <v>0</v>
      </c>
      <c r="F35" s="404">
        <v>0</v>
      </c>
      <c r="G35" s="404">
        <v>0</v>
      </c>
      <c r="H35" s="404">
        <v>0</v>
      </c>
      <c r="I35" s="404">
        <v>0</v>
      </c>
      <c r="J35" s="404">
        <v>0</v>
      </c>
      <c r="K35" s="404">
        <v>0</v>
      </c>
    </row>
    <row r="36" spans="2:11">
      <c r="B36" s="42">
        <v>23</v>
      </c>
      <c r="C36" s="65" t="s">
        <v>847</v>
      </c>
      <c r="D36" s="404">
        <v>0</v>
      </c>
      <c r="E36" s="404">
        <v>0</v>
      </c>
      <c r="F36" s="404">
        <v>0</v>
      </c>
      <c r="G36" s="404">
        <v>0</v>
      </c>
      <c r="H36" s="404">
        <v>0</v>
      </c>
      <c r="I36" s="404">
        <v>0</v>
      </c>
      <c r="J36" s="404">
        <v>0</v>
      </c>
      <c r="K36" s="404">
        <v>0</v>
      </c>
    </row>
    <row r="37" spans="2:11">
      <c r="B37" s="42">
        <v>24</v>
      </c>
      <c r="C37" s="65" t="s">
        <v>848</v>
      </c>
      <c r="D37" s="404">
        <v>0</v>
      </c>
      <c r="E37" s="404">
        <v>0</v>
      </c>
      <c r="F37" s="404">
        <v>0</v>
      </c>
      <c r="G37" s="404">
        <v>0</v>
      </c>
      <c r="H37" s="404">
        <v>0</v>
      </c>
      <c r="I37" s="404">
        <v>0</v>
      </c>
      <c r="J37" s="404">
        <v>0</v>
      </c>
      <c r="K37" s="404">
        <v>0</v>
      </c>
    </row>
    <row r="38" spans="2:11">
      <c r="B38" s="42">
        <v>25</v>
      </c>
      <c r="C38" s="65" t="s">
        <v>850</v>
      </c>
      <c r="D38" s="404">
        <v>4125</v>
      </c>
      <c r="E38" s="404">
        <v>1435</v>
      </c>
      <c r="F38" s="404">
        <v>2690</v>
      </c>
      <c r="G38" s="404">
        <v>0</v>
      </c>
      <c r="H38" s="404">
        <v>0</v>
      </c>
      <c r="I38" s="404">
        <v>0</v>
      </c>
      <c r="J38" s="404">
        <v>1435</v>
      </c>
      <c r="K38" s="404">
        <v>0</v>
      </c>
    </row>
  </sheetData>
  <customSheetViews>
    <customSheetView guid="{CA1DE4BE-C006-4405-B064-304EE6CCACF1}" topLeftCell="A15">
      <selection activeCell="E60" sqref="E60"/>
      <pageMargins left="0.7" right="0.7" top="0.75" bottom="0.75" header="0.3" footer="0.3"/>
      <pageSetup paperSize="9" orientation="portrait" r:id="rId1"/>
    </customSheetView>
    <customSheetView guid="{DB462ED3-28DC-47D7-98F7-CED01F66E2C7}" topLeftCell="A35">
      <selection activeCell="A69" sqref="A69:XFD69"/>
      <pageMargins left="0.7" right="0.7" top="0.75" bottom="0.75" header="0.3" footer="0.3"/>
      <pageSetup paperSize="9" orientation="portrait" r:id="rId2"/>
    </customSheetView>
    <customSheetView guid="{697182B0-1BEF-4A85-93A0-596802852AF2}" topLeftCell="A35">
      <selection activeCell="A69" sqref="A69:XFD69"/>
      <pageMargins left="0.7" right="0.7" top="0.75" bottom="0.75" header="0.3" footer="0.3"/>
      <pageSetup paperSize="9" orientation="portrait" r:id="rId3"/>
    </customSheetView>
    <customSheetView guid="{931AA63B-6827-4BF4-8E25-ED232A88A09C}">
      <selection activeCell="C37" sqref="C37"/>
      <pageMargins left="0.7" right="0.7" top="0.75" bottom="0.75" header="0.3" footer="0.3"/>
    </customSheetView>
    <customSheetView guid="{3AD1D9CC-D162-4119-AFCC-0AF9105FB248}">
      <selection activeCell="E101" sqref="E101"/>
      <pageMargins left="0.7" right="0.7" top="0.75" bottom="0.75" header="0.3" footer="0.3"/>
      <pageSetup paperSize="9" orientation="portrait" r:id="rId4"/>
    </customSheetView>
    <customSheetView guid="{7CCD1884-1631-4809-8751-AE0939C32419}">
      <selection activeCell="A4" activeCellId="1" sqref="A37 A4"/>
      <pageMargins left="0.7" right="0.7" top="0.75" bottom="0.75" header="0.3" footer="0.3"/>
    </customSheetView>
    <customSheetView guid="{D2C72E70-F766-4D56-9E10-3C91A63BB7F3}" topLeftCell="A34">
      <selection activeCell="B44" sqref="B44"/>
      <pageMargins left="0.7" right="0.7" top="0.75" bottom="0.75" header="0.3" footer="0.3"/>
      <pageSetup paperSize="9" orientation="portrait" r:id="rId5"/>
    </customSheetView>
    <customSheetView guid="{7CA1DEE6-746E-4947-9BED-24AAED6E8B57}" topLeftCell="A17">
      <selection activeCell="C34" sqref="C34"/>
      <pageMargins left="0.7" right="0.7" top="0.75" bottom="0.75" header="0.3" footer="0.3"/>
    </customSheetView>
    <customSheetView guid="{CFC92B1C-D4F2-414F-8F12-92F529035B08}" topLeftCell="A71">
      <selection activeCell="E101" sqref="E101"/>
      <pageMargins left="0.7" right="0.7" top="0.75" bottom="0.75" header="0.3" footer="0.3"/>
      <pageSetup paperSize="9" orientation="portrait" r:id="rId6"/>
    </customSheetView>
    <customSheetView guid="{FD092655-EBEC-4730-9895-1567D9B70D5F}" topLeftCell="A17">
      <selection activeCell="C34" sqref="C34"/>
      <pageMargins left="0.7" right="0.7" top="0.75" bottom="0.75" header="0.3" footer="0.3"/>
    </customSheetView>
    <customSheetView guid="{59094C18-3CB5-482F-AA6A-9C313A318EBB}" topLeftCell="A34">
      <selection activeCell="A4" activeCellId="1" sqref="A37 A4"/>
      <pageMargins left="0.7" right="0.7" top="0.75" bottom="0.75" header="0.3" footer="0.3"/>
      <pageSetup paperSize="9" orientation="portrait" r:id="rId7"/>
    </customSheetView>
    <customSheetView guid="{21329C76-F86B-400D-B8F5-F75B383E5B14}" topLeftCell="A58">
      <selection activeCell="E60" sqref="E60"/>
      <pageMargins left="0.7" right="0.7" top="0.75" bottom="0.75" header="0.3" footer="0.3"/>
      <pageSetup paperSize="9" orientation="portrait" r:id="rId8"/>
    </customSheetView>
    <customSheetView guid="{08462586-B7E0-434D-B6F4-B2B21EAA5D46}" topLeftCell="A15">
      <selection activeCell="E60" sqref="E60"/>
      <pageMargins left="0.7" right="0.7" top="0.75" bottom="0.75" header="0.3" footer="0.3"/>
      <pageSetup paperSize="9" orientation="portrait" r:id="rId9"/>
    </customSheetView>
    <customSheetView guid="{D37F8A47-E42F-4741-BE8D-5D961F7BB394}">
      <selection activeCell="D4" sqref="D4"/>
      <pageMargins left="0.7" right="0.7" top="0.75" bottom="0.75" header="0.3" footer="0.3"/>
      <pageSetup paperSize="9" orientation="portrait" r:id="rId10"/>
    </customSheetView>
    <customSheetView guid="{5DDDA852-2807-4645-BC75-EBD4EF3323A7}">
      <selection activeCell="A4" activeCellId="1" sqref="A37 A4"/>
      <pageMargins left="0.7" right="0.7" top="0.75" bottom="0.75" header="0.3" footer="0.3"/>
    </customSheetView>
    <customSheetView guid="{51337751-BEAF-43F3-8CC9-400B99E751E8}">
      <selection activeCell="A48" sqref="A48:XFD48"/>
      <pageMargins left="0.7" right="0.7" top="0.75" bottom="0.75" header="0.3" footer="0.3"/>
      <pageSetup paperSize="9" orientation="portrait" r:id="rId11"/>
    </customSheetView>
    <customSheetView guid="{3FCB7B24-049F-4685-83CB-5231093E0117}" showPageBreaks="1">
      <selection activeCell="D4" sqref="D4"/>
      <pageMargins left="0.7" right="0.7" top="0.75" bottom="0.75" header="0.3" footer="0.3"/>
      <pageSetup paperSize="9" orientation="portrait" r:id="rId12"/>
    </customSheetView>
  </customSheetViews>
  <conditionalFormatting sqref="D14:K38">
    <cfRule type="cellIs" dxfId="5" priority="2" stopIfTrue="1" operator="lessThan">
      <formula>0</formula>
    </cfRule>
  </conditionalFormatting>
  <pageMargins left="0.7" right="0.7" top="0.75" bottom="0.75" header="0.3" footer="0.3"/>
  <pageSetup paperSize="9" orientation="portrait" r:id="rId1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8C7E7-FA8C-41E2-B914-09DF900B2BF9}">
  <sheetPr>
    <tabColor theme="9"/>
  </sheetPr>
  <dimension ref="A1:E25"/>
  <sheetViews>
    <sheetView showGridLines="0" workbookViewId="0">
      <selection activeCell="A9" sqref="A9"/>
    </sheetView>
  </sheetViews>
  <sheetFormatPr defaultColWidth="9.140625" defaultRowHeight="12"/>
  <cols>
    <col min="1" max="1" width="17.7109375" style="3" bestFit="1" customWidth="1"/>
    <col min="2" max="2" width="9.140625" style="3"/>
    <col min="3" max="3" width="38.42578125" style="3" customWidth="1"/>
    <col min="4" max="4" width="18.140625" style="3" customWidth="1"/>
    <col min="5" max="16384" width="9.140625" style="3"/>
  </cols>
  <sheetData>
    <row r="1" spans="1:5" ht="24.75" customHeight="1">
      <c r="A1" s="625" t="str">
        <f>HYPERLINK("#INDEX!A2","back to index page")</f>
        <v>back to index page</v>
      </c>
    </row>
    <row r="9" spans="1:5" ht="24.75" customHeight="1">
      <c r="B9" s="517" t="s">
        <v>2034</v>
      </c>
      <c r="C9" s="517"/>
      <c r="D9" s="517"/>
      <c r="E9" s="17"/>
    </row>
    <row r="12" spans="1:5" ht="48">
      <c r="B12" s="815"/>
      <c r="C12" s="814" t="s">
        <v>851</v>
      </c>
      <c r="D12" s="168" t="s">
        <v>853</v>
      </c>
      <c r="E12" s="815"/>
    </row>
    <row r="13" spans="1:5">
      <c r="B13" s="11"/>
      <c r="C13" s="33"/>
      <c r="D13" s="20" t="s">
        <v>31</v>
      </c>
      <c r="E13" s="11"/>
    </row>
    <row r="14" spans="1:5">
      <c r="B14" s="42">
        <v>1</v>
      </c>
      <c r="C14" s="24" t="s">
        <v>854</v>
      </c>
      <c r="D14" s="565">
        <v>0</v>
      </c>
    </row>
    <row r="15" spans="1:5">
      <c r="B15" s="42">
        <v>2</v>
      </c>
      <c r="C15" s="24" t="s">
        <v>855</v>
      </c>
      <c r="D15" s="565">
        <v>0</v>
      </c>
    </row>
    <row r="16" spans="1:5">
      <c r="B16" s="42">
        <v>3</v>
      </c>
      <c r="C16" s="24" t="s">
        <v>856</v>
      </c>
      <c r="D16" s="565">
        <v>0</v>
      </c>
    </row>
    <row r="17" spans="2:4">
      <c r="B17" s="42">
        <v>4</v>
      </c>
      <c r="C17" s="24" t="s">
        <v>857</v>
      </c>
      <c r="D17" s="565">
        <v>0</v>
      </c>
    </row>
    <row r="18" spans="2:4">
      <c r="B18" s="42">
        <v>5</v>
      </c>
      <c r="C18" s="24" t="s">
        <v>858</v>
      </c>
      <c r="D18" s="565">
        <v>0</v>
      </c>
    </row>
    <row r="19" spans="2:4">
      <c r="B19" s="42">
        <v>6</v>
      </c>
      <c r="C19" s="24" t="s">
        <v>859</v>
      </c>
      <c r="D19" s="565">
        <v>0</v>
      </c>
    </row>
    <row r="20" spans="2:4">
      <c r="B20" s="42">
        <v>7</v>
      </c>
      <c r="C20" s="24" t="s">
        <v>860</v>
      </c>
      <c r="D20" s="565">
        <v>0</v>
      </c>
    </row>
    <row r="21" spans="2:4">
      <c r="B21" s="42">
        <v>8</v>
      </c>
      <c r="C21" s="24" t="s">
        <v>861</v>
      </c>
      <c r="D21" s="565">
        <v>0</v>
      </c>
    </row>
    <row r="22" spans="2:4">
      <c r="B22" s="42">
        <v>9</v>
      </c>
      <c r="C22" s="24" t="s">
        <v>862</v>
      </c>
      <c r="D22" s="565">
        <v>0</v>
      </c>
    </row>
    <row r="23" spans="2:4">
      <c r="B23" s="42">
        <v>10</v>
      </c>
      <c r="C23" s="24" t="s">
        <v>863</v>
      </c>
      <c r="D23" s="565">
        <v>0</v>
      </c>
    </row>
    <row r="24" spans="2:4">
      <c r="B24" s="42">
        <v>11</v>
      </c>
      <c r="C24" s="24" t="s">
        <v>864</v>
      </c>
      <c r="D24" s="565">
        <v>0</v>
      </c>
    </row>
    <row r="25" spans="2:4" ht="24">
      <c r="B25" s="42" t="s">
        <v>852</v>
      </c>
      <c r="C25" s="64" t="s">
        <v>865</v>
      </c>
      <c r="D25" s="565">
        <v>0</v>
      </c>
    </row>
  </sheetData>
  <customSheetViews>
    <customSheetView guid="{CA1DE4BE-C006-4405-B064-304EE6CCACF1}">
      <selection activeCell="D42" sqref="D42"/>
      <pageMargins left="0.7" right="0.7" top="0.75" bottom="0.75" header="0.3" footer="0.3"/>
      <pageSetup paperSize="9" orientation="portrait" r:id="rId1"/>
    </customSheetView>
    <customSheetView guid="{DB462ED3-28DC-47D7-98F7-CED01F66E2C7}" topLeftCell="A21">
      <selection activeCell="A47" sqref="A47:XFD47"/>
      <pageMargins left="0.7" right="0.7" top="0.75" bottom="0.75" header="0.3" footer="0.3"/>
      <pageSetup paperSize="9" orientation="portrait" r:id="rId2"/>
    </customSheetView>
    <customSheetView guid="{697182B0-1BEF-4A85-93A0-596802852AF2}" topLeftCell="A21">
      <selection activeCell="A47" sqref="A47:XFD47"/>
      <pageMargins left="0.7" right="0.7" top="0.75" bottom="0.75" header="0.3" footer="0.3"/>
      <pageSetup paperSize="9" orientation="portrait" r:id="rId3"/>
    </customSheetView>
    <customSheetView guid="{931AA63B-6827-4BF4-8E25-ED232A88A09C}">
      <selection activeCell="B4" sqref="B4"/>
      <pageMargins left="0.7" right="0.7" top="0.75" bottom="0.75" header="0.3" footer="0.3"/>
    </customSheetView>
    <customSheetView guid="{3AD1D9CC-D162-4119-AFCC-0AF9105FB248}">
      <selection activeCell="C66" sqref="C66:D66"/>
      <pageMargins left="0.7" right="0.7" top="0.75" bottom="0.75" header="0.3" footer="0.3"/>
      <pageSetup paperSize="9" orientation="portrait" r:id="rId4"/>
    </customSheetView>
    <customSheetView guid="{7CCD1884-1631-4809-8751-AE0939C32419}">
      <selection activeCell="C20" sqref="C20"/>
      <pageMargins left="0.7" right="0.7" top="0.75" bottom="0.75" header="0.3" footer="0.3"/>
    </customSheetView>
    <customSheetView guid="{D2C72E70-F766-4D56-9E10-3C91A63BB7F3}" topLeftCell="A19">
      <selection activeCell="B31" sqref="B31"/>
      <pageMargins left="0.7" right="0.7" top="0.75" bottom="0.75" header="0.3" footer="0.3"/>
      <pageSetup paperSize="9" orientation="portrait" r:id="rId5"/>
    </customSheetView>
    <customSheetView guid="{7CA1DEE6-746E-4947-9BED-24AAED6E8B57}" topLeftCell="A22">
      <selection activeCell="G43" sqref="G43"/>
      <pageMargins left="0.7" right="0.7" top="0.75" bottom="0.75" header="0.3" footer="0.3"/>
    </customSheetView>
    <customSheetView guid="{CFC92B1C-D4F2-414F-8F12-92F529035B08}" topLeftCell="A42">
      <selection activeCell="C66" sqref="C66:D66"/>
      <pageMargins left="0.7" right="0.7" top="0.75" bottom="0.75" header="0.3" footer="0.3"/>
      <pageSetup paperSize="9" orientation="portrait" r:id="rId6"/>
    </customSheetView>
    <customSheetView guid="{FD092655-EBEC-4730-9895-1567D9B70D5F}" topLeftCell="A22">
      <selection activeCell="G43" sqref="G43"/>
      <pageMargins left="0.7" right="0.7" top="0.75" bottom="0.75" header="0.3" footer="0.3"/>
    </customSheetView>
    <customSheetView guid="{59094C18-3CB5-482F-AA6A-9C313A318EBB}" topLeftCell="A19">
      <selection activeCell="D42" sqref="D42"/>
      <pageMargins left="0.7" right="0.7" top="0.75" bottom="0.75" header="0.3" footer="0.3"/>
      <pageSetup paperSize="9" orientation="portrait" r:id="rId7"/>
    </customSheetView>
    <customSheetView guid="{21329C76-F86B-400D-B8F5-F75B383E5B14}" topLeftCell="A22">
      <selection activeCell="D42" sqref="D42"/>
      <pageMargins left="0.7" right="0.7" top="0.75" bottom="0.75" header="0.3" footer="0.3"/>
      <pageSetup paperSize="9" orientation="portrait" r:id="rId8"/>
    </customSheetView>
    <customSheetView guid="{08462586-B7E0-434D-B6F4-B2B21EAA5D46}">
      <selection activeCell="D42" sqref="D42"/>
      <pageMargins left="0.7" right="0.7" top="0.75" bottom="0.75" header="0.3" footer="0.3"/>
      <pageSetup paperSize="9" orientation="portrait" r:id="rId9"/>
    </customSheetView>
    <customSheetView guid="{D37F8A47-E42F-4741-BE8D-5D961F7BB394}">
      <selection activeCell="D4" sqref="D4"/>
      <pageMargins left="0.7" right="0.7" top="0.75" bottom="0.75" header="0.3" footer="0.3"/>
      <pageSetup paperSize="9" orientation="portrait" r:id="rId10"/>
    </customSheetView>
    <customSheetView guid="{5DDDA852-2807-4645-BC75-EBD4EF3323A7}">
      <selection activeCell="C20" sqref="C20"/>
      <pageMargins left="0.7" right="0.7" top="0.75" bottom="0.75" header="0.3" footer="0.3"/>
    </customSheetView>
    <customSheetView guid="{51337751-BEAF-43F3-8CC9-400B99E751E8}">
      <selection activeCell="A35" sqref="A35:XFD35"/>
      <pageMargins left="0.7" right="0.7" top="0.75" bottom="0.75" header="0.3" footer="0.3"/>
      <pageSetup paperSize="9" orientation="portrait" r:id="rId11"/>
    </customSheetView>
    <customSheetView guid="{3FCB7B24-049F-4685-83CB-5231093E0117}" showPageBreaks="1">
      <selection activeCell="D4" sqref="D4"/>
      <pageMargins left="0.7" right="0.7" top="0.75" bottom="0.75" header="0.3" footer="0.3"/>
      <pageSetup paperSize="9" orientation="portrait" r:id="rId12"/>
    </customSheetView>
  </customSheetViews>
  <conditionalFormatting sqref="D14:D25">
    <cfRule type="cellIs" dxfId="4" priority="2" stopIfTrue="1" operator="lessThan">
      <formula>0</formula>
    </cfRule>
  </conditionalFormatting>
  <pageMargins left="0.7" right="0.7" top="0.75" bottom="0.75" header="0.3" footer="0.3"/>
  <pageSetup paperSize="9" orientation="portrait" r:id="rId1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8209-52CE-4ACA-A767-2D36B70FD674}">
  <sheetPr>
    <tabColor theme="9"/>
  </sheetPr>
  <dimension ref="A1:M22"/>
  <sheetViews>
    <sheetView showGridLines="0" workbookViewId="0">
      <selection activeCell="A9" sqref="A9"/>
    </sheetView>
  </sheetViews>
  <sheetFormatPr defaultColWidth="9.140625" defaultRowHeight="12"/>
  <cols>
    <col min="1" max="1" width="17.7109375" style="3" bestFit="1" customWidth="1"/>
    <col min="2" max="2" width="4.5703125" style="3" customWidth="1"/>
    <col min="3" max="3" width="27.42578125" style="3" customWidth="1"/>
    <col min="4" max="12" width="11.85546875" style="3" customWidth="1"/>
    <col min="13" max="13" width="11.5703125" style="3" customWidth="1"/>
    <col min="14" max="16384" width="9.140625" style="3"/>
  </cols>
  <sheetData>
    <row r="1" spans="1:13" ht="24.75" customHeight="1">
      <c r="A1" s="625" t="str">
        <f>HYPERLINK("#INDEX!A2","back to index page")</f>
        <v>back to index page</v>
      </c>
    </row>
    <row r="9" spans="1:13" ht="24.75" customHeight="1">
      <c r="B9" s="686" t="s">
        <v>1141</v>
      </c>
      <c r="C9" s="558"/>
      <c r="D9" s="525"/>
      <c r="E9" s="525"/>
      <c r="F9" s="525"/>
      <c r="G9" s="525"/>
      <c r="H9" s="525"/>
      <c r="I9" s="525"/>
      <c r="J9" s="525"/>
      <c r="K9" s="525"/>
      <c r="L9" s="525"/>
      <c r="M9" s="525"/>
    </row>
    <row r="11" spans="1:13">
      <c r="M11" s="411" t="s">
        <v>1578</v>
      </c>
    </row>
    <row r="12" spans="1:13" ht="13.35" customHeight="1">
      <c r="B12" s="17"/>
      <c r="C12" s="258"/>
      <c r="D12" s="811" t="s">
        <v>866</v>
      </c>
      <c r="E12" s="811"/>
      <c r="F12" s="811"/>
      <c r="G12" s="808" t="s">
        <v>867</v>
      </c>
      <c r="H12" s="809"/>
      <c r="I12" s="809"/>
      <c r="J12" s="809"/>
      <c r="K12" s="809"/>
      <c r="L12" s="810"/>
      <c r="M12" s="812"/>
    </row>
    <row r="13" spans="1:13" ht="48">
      <c r="B13" s="17"/>
      <c r="C13" s="17"/>
      <c r="D13" s="813" t="s">
        <v>801</v>
      </c>
      <c r="E13" s="813" t="s">
        <v>849</v>
      </c>
      <c r="F13" s="813" t="s">
        <v>868</v>
      </c>
      <c r="G13" s="813" t="s">
        <v>682</v>
      </c>
      <c r="H13" s="813" t="s">
        <v>869</v>
      </c>
      <c r="I13" s="813" t="s">
        <v>568</v>
      </c>
      <c r="J13" s="813" t="s">
        <v>567</v>
      </c>
      <c r="K13" s="813" t="s">
        <v>870</v>
      </c>
      <c r="L13" s="813" t="s">
        <v>871</v>
      </c>
      <c r="M13" s="813" t="s">
        <v>872</v>
      </c>
    </row>
    <row r="14" spans="1:13">
      <c r="D14" s="354" t="s">
        <v>31</v>
      </c>
      <c r="E14" s="354" t="s">
        <v>53</v>
      </c>
      <c r="F14" s="354" t="s">
        <v>54</v>
      </c>
      <c r="G14" s="354" t="s">
        <v>1143</v>
      </c>
      <c r="H14" s="354" t="s">
        <v>55</v>
      </c>
      <c r="I14" s="354" t="s">
        <v>1144</v>
      </c>
      <c r="J14" s="354" t="s">
        <v>1145</v>
      </c>
      <c r="K14" s="354" t="s">
        <v>1146</v>
      </c>
      <c r="L14" s="354" t="s">
        <v>1248</v>
      </c>
      <c r="M14" s="354" t="s">
        <v>1249</v>
      </c>
    </row>
    <row r="15" spans="1:13">
      <c r="B15" s="156">
        <v>1</v>
      </c>
      <c r="C15" s="4" t="s">
        <v>873</v>
      </c>
      <c r="D15" s="403"/>
      <c r="E15" s="403"/>
      <c r="F15" s="403"/>
      <c r="G15" s="403"/>
      <c r="H15" s="403"/>
      <c r="I15" s="403"/>
      <c r="J15" s="403"/>
      <c r="K15" s="403"/>
      <c r="L15" s="403"/>
      <c r="M15" s="404">
        <v>59</v>
      </c>
    </row>
    <row r="16" spans="1:13">
      <c r="B16" s="156">
        <v>2</v>
      </c>
      <c r="C16" s="32" t="s">
        <v>874</v>
      </c>
      <c r="D16" s="404">
        <v>7</v>
      </c>
      <c r="E16" s="404">
        <v>8</v>
      </c>
      <c r="F16" s="404">
        <v>15</v>
      </c>
      <c r="G16" s="403"/>
      <c r="H16" s="403"/>
      <c r="I16" s="403"/>
      <c r="J16" s="403"/>
      <c r="K16" s="403"/>
      <c r="L16" s="403"/>
      <c r="M16" s="405"/>
    </row>
    <row r="17" spans="2:13">
      <c r="B17" s="156">
        <v>3</v>
      </c>
      <c r="C17" s="331" t="s">
        <v>875</v>
      </c>
      <c r="D17" s="403"/>
      <c r="E17" s="403"/>
      <c r="F17" s="403"/>
      <c r="G17" s="404">
        <v>3</v>
      </c>
      <c r="H17" s="404">
        <v>15</v>
      </c>
      <c r="I17" s="404">
        <v>2</v>
      </c>
      <c r="J17" s="404">
        <v>8</v>
      </c>
      <c r="K17" s="404">
        <v>10</v>
      </c>
      <c r="L17" s="404">
        <v>0</v>
      </c>
      <c r="M17" s="405"/>
    </row>
    <row r="18" spans="2:13">
      <c r="B18" s="156">
        <v>4</v>
      </c>
      <c r="C18" s="331" t="s">
        <v>876</v>
      </c>
      <c r="D18" s="403"/>
      <c r="E18" s="403"/>
      <c r="F18" s="403"/>
      <c r="G18" s="404">
        <v>0</v>
      </c>
      <c r="H18" s="404">
        <v>0</v>
      </c>
      <c r="I18" s="404">
        <v>0</v>
      </c>
      <c r="J18" s="404">
        <v>0</v>
      </c>
      <c r="K18" s="404">
        <v>6</v>
      </c>
      <c r="L18" s="404">
        <v>0</v>
      </c>
      <c r="M18" s="405"/>
    </row>
    <row r="19" spans="2:13">
      <c r="B19" s="156">
        <v>5</v>
      </c>
      <c r="C19" s="4" t="s">
        <v>877</v>
      </c>
      <c r="D19" s="404">
        <v>283</v>
      </c>
      <c r="E19" s="404">
        <v>7102</v>
      </c>
      <c r="F19" s="404">
        <v>7384</v>
      </c>
      <c r="G19" s="404">
        <v>581</v>
      </c>
      <c r="H19" s="404">
        <v>2721</v>
      </c>
      <c r="I19" s="404">
        <v>297</v>
      </c>
      <c r="J19" s="404">
        <v>1623</v>
      </c>
      <c r="K19" s="404">
        <v>1949</v>
      </c>
      <c r="L19" s="404">
        <v>0</v>
      </c>
      <c r="M19" s="405"/>
    </row>
    <row r="20" spans="2:13">
      <c r="B20" s="156">
        <v>6</v>
      </c>
      <c r="C20" s="32" t="s">
        <v>878</v>
      </c>
      <c r="D20" s="404">
        <v>0</v>
      </c>
      <c r="E20" s="404">
        <v>3809</v>
      </c>
      <c r="F20" s="404">
        <v>3809</v>
      </c>
      <c r="G20" s="404">
        <v>246</v>
      </c>
      <c r="H20" s="404">
        <v>853</v>
      </c>
      <c r="I20" s="404">
        <v>97</v>
      </c>
      <c r="J20" s="404">
        <v>468</v>
      </c>
      <c r="K20" s="404">
        <v>487</v>
      </c>
      <c r="L20" s="404">
        <v>0</v>
      </c>
      <c r="M20" s="405"/>
    </row>
    <row r="21" spans="2:13">
      <c r="B21" s="156">
        <v>7</v>
      </c>
      <c r="C21" s="331" t="s">
        <v>879</v>
      </c>
      <c r="D21" s="404">
        <v>283</v>
      </c>
      <c r="E21" s="404">
        <v>3293</v>
      </c>
      <c r="F21" s="404">
        <v>3576</v>
      </c>
      <c r="G21" s="404">
        <v>335</v>
      </c>
      <c r="H21" s="404">
        <v>1868</v>
      </c>
      <c r="I21" s="404">
        <v>200</v>
      </c>
      <c r="J21" s="404">
        <v>1154</v>
      </c>
      <c r="K21" s="404">
        <v>1462</v>
      </c>
      <c r="L21" s="404">
        <v>0</v>
      </c>
      <c r="M21" s="405"/>
    </row>
    <row r="22" spans="2:13">
      <c r="C22" s="12" t="s">
        <v>1882</v>
      </c>
      <c r="D22" s="202"/>
      <c r="E22" s="202"/>
    </row>
  </sheetData>
  <customSheetViews>
    <customSheetView guid="{CA1DE4BE-C006-4405-B064-304EE6CCACF1}" topLeftCell="B1">
      <selection activeCell="N39" sqref="N39"/>
      <pageMargins left="0.7" right="0.7" top="0.75" bottom="0.75" header="0.3" footer="0.3"/>
      <pageSetup paperSize="9" orientation="portrait" r:id="rId1"/>
    </customSheetView>
    <customSheetView guid="{DB462ED3-28DC-47D7-98F7-CED01F66E2C7}" topLeftCell="A16">
      <selection activeCell="A37" sqref="A37:XFD37"/>
      <pageMargins left="0.7" right="0.7" top="0.75" bottom="0.75" header="0.3" footer="0.3"/>
      <pageSetup paperSize="9" orientation="portrait" r:id="rId2"/>
    </customSheetView>
    <customSheetView guid="{697182B0-1BEF-4A85-93A0-596802852AF2}" topLeftCell="A16">
      <selection activeCell="A37" sqref="A37:XFD37"/>
      <pageMargins left="0.7" right="0.7" top="0.75" bottom="0.75" header="0.3" footer="0.3"/>
      <pageSetup paperSize="9" orientation="portrait" r:id="rId3"/>
    </customSheetView>
    <customSheetView guid="{931AA63B-6827-4BF4-8E25-ED232A88A09C}" scale="80">
      <selection activeCell="H44" sqref="H44"/>
      <pageMargins left="0.7" right="0.7" top="0.75" bottom="0.75" header="0.3" footer="0.3"/>
    </customSheetView>
    <customSheetView guid="{3AD1D9CC-D162-4119-AFCC-0AF9105FB248}">
      <selection activeCell="E10" sqref="E10"/>
      <pageMargins left="0.7" right="0.7" top="0.75" bottom="0.75" header="0.3" footer="0.3"/>
      <pageSetup paperSize="9" orientation="portrait" r:id="rId4"/>
    </customSheetView>
    <customSheetView guid="{7CCD1884-1631-4809-8751-AE0939C32419}">
      <selection activeCell="O25" sqref="O25"/>
      <pageMargins left="0.7" right="0.7" top="0.75" bottom="0.75" header="0.3" footer="0.3"/>
    </customSheetView>
    <customSheetView guid="{D2C72E70-F766-4D56-9E10-3C91A63BB7F3}" topLeftCell="A4">
      <selection activeCell="B28" sqref="B28:M28"/>
      <pageMargins left="0.7" right="0.7" top="0.75" bottom="0.75" header="0.3" footer="0.3"/>
      <pageSetup paperSize="9" orientation="portrait" r:id="rId5"/>
    </customSheetView>
    <customSheetView guid="{7CA1DEE6-746E-4947-9BED-24AAED6E8B57}" scale="80">
      <selection activeCell="E44" sqref="E44"/>
      <pageMargins left="0.7" right="0.7" top="0.75" bottom="0.75" header="0.3" footer="0.3"/>
    </customSheetView>
    <customSheetView guid="{CFC92B1C-D4F2-414F-8F12-92F529035B08}" topLeftCell="A6">
      <selection activeCell="E10" sqref="E10"/>
      <pageMargins left="0.7" right="0.7" top="0.75" bottom="0.75" header="0.3" footer="0.3"/>
      <pageSetup paperSize="9" orientation="portrait" r:id="rId6"/>
    </customSheetView>
    <customSheetView guid="{FD092655-EBEC-4730-9895-1567D9B70D5F}" scale="80">
      <selection activeCell="E44" sqref="E44"/>
      <pageMargins left="0.7" right="0.7" top="0.75" bottom="0.75" header="0.3" footer="0.3"/>
    </customSheetView>
    <customSheetView guid="{59094C18-3CB5-482F-AA6A-9C313A318EBB}" topLeftCell="A4">
      <selection activeCell="O25" sqref="O25"/>
      <pageMargins left="0.7" right="0.7" top="0.75" bottom="0.75" header="0.3" footer="0.3"/>
      <pageSetup paperSize="9" orientation="portrait" r:id="rId7"/>
    </customSheetView>
    <customSheetView guid="{21329C76-F86B-400D-B8F5-F75B383E5B14}" topLeftCell="B17">
      <selection activeCell="M50" sqref="M50"/>
      <pageMargins left="0.7" right="0.7" top="0.75" bottom="0.75" header="0.3" footer="0.3"/>
      <pageSetup paperSize="9" orientation="portrait" r:id="rId8"/>
    </customSheetView>
    <customSheetView guid="{08462586-B7E0-434D-B6F4-B2B21EAA5D46}" topLeftCell="B1">
      <selection activeCell="N39" sqref="N39"/>
      <pageMargins left="0.7" right="0.7" top="0.75" bottom="0.75" header="0.3" footer="0.3"/>
      <pageSetup paperSize="9" orientation="portrait" r:id="rId9"/>
    </customSheetView>
    <customSheetView guid="{D37F8A47-E42F-4741-BE8D-5D961F7BB394}" topLeftCell="A17">
      <selection activeCell="D4" sqref="D4"/>
      <pageMargins left="0.7" right="0.7" top="0.75" bottom="0.75" header="0.3" footer="0.3"/>
      <pageSetup paperSize="9" orientation="portrait" r:id="rId10"/>
    </customSheetView>
    <customSheetView guid="{5DDDA852-2807-4645-BC75-EBD4EF3323A7}">
      <selection activeCell="O25" sqref="O25"/>
      <pageMargins left="0.7" right="0.7" top="0.75" bottom="0.75" header="0.3" footer="0.3"/>
    </customSheetView>
    <customSheetView guid="{51337751-BEAF-43F3-8CC9-400B99E751E8}">
      <selection activeCell="A33" sqref="A33:XFD33"/>
      <pageMargins left="0.7" right="0.7" top="0.75" bottom="0.75" header="0.3" footer="0.3"/>
      <pageSetup paperSize="9" orientation="portrait" r:id="rId11"/>
    </customSheetView>
    <customSheetView guid="{3FCB7B24-049F-4685-83CB-5231093E0117}" showPageBreaks="1">
      <selection activeCell="D4" sqref="D4"/>
      <pageMargins left="0.7" right="0.7" top="0.75" bottom="0.75" header="0.3" footer="0.3"/>
      <pageSetup paperSize="9" orientation="portrait" r:id="rId12"/>
    </customSheetView>
  </customSheetViews>
  <conditionalFormatting sqref="D16:F16">
    <cfRule type="cellIs" dxfId="3" priority="8" stopIfTrue="1" operator="lessThan">
      <formula>0</formula>
    </cfRule>
  </conditionalFormatting>
  <conditionalFormatting sqref="D19:F21">
    <cfRule type="cellIs" dxfId="2" priority="6" stopIfTrue="1" operator="lessThan">
      <formula>0</formula>
    </cfRule>
  </conditionalFormatting>
  <conditionalFormatting sqref="G17:L21">
    <cfRule type="cellIs" dxfId="1" priority="7" stopIfTrue="1" operator="lessThan">
      <formula>0</formula>
    </cfRule>
  </conditionalFormatting>
  <conditionalFormatting sqref="M15">
    <cfRule type="cellIs" dxfId="0" priority="1" stopIfTrue="1" operator="lessThan">
      <formula>0</formula>
    </cfRule>
  </conditionalFormatting>
  <pageMargins left="0.7" right="0.7" top="0.75" bottom="0.75" header="0.3" footer="0.3"/>
  <pageSetup paperSize="9" orientation="portrait" r:id="rId1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E94FC-93F6-439A-8BA1-99469F53D877}">
  <sheetPr>
    <pageSetUpPr fitToPage="1"/>
  </sheetPr>
  <dimension ref="A1:O158"/>
  <sheetViews>
    <sheetView workbookViewId="0">
      <selection activeCell="C33" sqref="C33"/>
    </sheetView>
  </sheetViews>
  <sheetFormatPr defaultRowHeight="12.75"/>
  <cols>
    <col min="1" max="1" width="7" customWidth="1"/>
    <col min="2" max="2" width="12.42578125" bestFit="1" customWidth="1"/>
    <col min="3" max="3" width="22.42578125" customWidth="1"/>
    <col min="4" max="4" width="24.140625" customWidth="1"/>
    <col min="5" max="5" width="3.42578125" style="575" customWidth="1"/>
    <col min="6" max="6" width="3.28515625" style="575" customWidth="1"/>
    <col min="7" max="7" width="3.5703125" style="575" customWidth="1"/>
    <col min="8" max="8" width="41.42578125" customWidth="1"/>
    <col min="9" max="9" width="43" customWidth="1"/>
    <col min="10" max="10" width="41.42578125" customWidth="1"/>
    <col min="11" max="11" width="6.28515625" customWidth="1"/>
    <col min="12" max="12" width="4.28515625" customWidth="1"/>
    <col min="13" max="13" width="12.42578125" customWidth="1"/>
    <col min="14" max="14" width="17" customWidth="1"/>
  </cols>
  <sheetData>
    <row r="1" spans="1:15" ht="51.75" customHeight="1">
      <c r="A1" s="601" t="s">
        <v>1574</v>
      </c>
      <c r="B1" s="601" t="s">
        <v>1576</v>
      </c>
      <c r="C1" s="587" t="s">
        <v>1408</v>
      </c>
      <c r="D1" s="587" t="s">
        <v>1389</v>
      </c>
      <c r="E1" s="587" t="s">
        <v>1395</v>
      </c>
      <c r="F1" s="587" t="s">
        <v>1396</v>
      </c>
      <c r="G1" s="587" t="s">
        <v>1403</v>
      </c>
      <c r="H1" s="587" t="s">
        <v>1405</v>
      </c>
      <c r="I1" s="587" t="s">
        <v>2007</v>
      </c>
      <c r="J1" s="587"/>
      <c r="K1" s="229" t="s">
        <v>2005</v>
      </c>
      <c r="L1" s="229" t="s">
        <v>2006</v>
      </c>
    </row>
    <row r="2" spans="1:15">
      <c r="A2" s="602">
        <v>2</v>
      </c>
      <c r="B2" s="603" t="s">
        <v>1575</v>
      </c>
      <c r="C2" s="598">
        <v>435</v>
      </c>
      <c r="D2" s="229" t="s">
        <v>1886</v>
      </c>
      <c r="E2" s="574">
        <v>3</v>
      </c>
      <c r="F2" s="575">
        <v>4</v>
      </c>
      <c r="G2" s="574" t="s">
        <v>1402</v>
      </c>
      <c r="H2" s="229" t="s">
        <v>1404</v>
      </c>
      <c r="I2" s="229" t="str">
        <f>VLOOKUP(D2,Sheet3!$B$5:$C$120,2,0)</f>
        <v>Подход на институциите за управление на риска</v>
      </c>
      <c r="J2" s="229"/>
      <c r="O2">
        <f>COUNTIF(INDEX!$A$5:$A$61,D2)</f>
        <v>0</v>
      </c>
    </row>
    <row r="3" spans="1:15">
      <c r="A3" s="602">
        <v>2</v>
      </c>
      <c r="B3" s="603" t="s">
        <v>1575</v>
      </c>
      <c r="C3" s="598">
        <v>435</v>
      </c>
      <c r="D3" s="229" t="s">
        <v>1390</v>
      </c>
      <c r="E3" s="574">
        <v>3</v>
      </c>
      <c r="F3" s="575">
        <v>4</v>
      </c>
      <c r="G3" s="574" t="s">
        <v>1402</v>
      </c>
      <c r="H3" s="229" t="s">
        <v>1404</v>
      </c>
      <c r="I3" s="229" t="str">
        <f>VLOOKUP(D3,Sheet3!$B$5:$C$120,2,0)</f>
        <v>Оповестяване на управленските механизми</v>
      </c>
      <c r="J3" s="229"/>
      <c r="O3">
        <f>COUNTIF(INDEX!$A$5:$A$61,D3)</f>
        <v>0</v>
      </c>
    </row>
    <row r="4" spans="1:15">
      <c r="A4" s="602">
        <v>3</v>
      </c>
      <c r="B4" s="603" t="s">
        <v>1575</v>
      </c>
      <c r="C4" s="599" t="s">
        <v>1391</v>
      </c>
      <c r="D4" s="229" t="s">
        <v>1392</v>
      </c>
      <c r="E4" s="574">
        <v>5</v>
      </c>
      <c r="F4" s="575">
        <v>6</v>
      </c>
      <c r="G4" s="574" t="s">
        <v>1247</v>
      </c>
      <c r="H4" s="229" t="s">
        <v>1406</v>
      </c>
      <c r="I4" s="229" t="str">
        <f>VLOOKUP(D4,Sheet3!$B$5:$C$120,2,0)</f>
        <v>Разлики между обхвата на консолидация за счетоводни и за пруденциални цели и съотнасяне на категориите финансови отчети с използваните за регулаторни цели рискови категории</v>
      </c>
      <c r="J4" s="229"/>
      <c r="O4">
        <f>COUNTIF(INDEX!$A$5:$A$61,D4)</f>
        <v>1</v>
      </c>
    </row>
    <row r="5" spans="1:15">
      <c r="A5" s="602">
        <v>3</v>
      </c>
      <c r="B5" s="603" t="s">
        <v>1575</v>
      </c>
      <c r="C5" s="599" t="s">
        <v>1391</v>
      </c>
      <c r="D5" s="229" t="s">
        <v>1394</v>
      </c>
      <c r="E5" s="574">
        <v>5</v>
      </c>
      <c r="F5" s="575">
        <v>6</v>
      </c>
      <c r="G5" s="574" t="s">
        <v>1247</v>
      </c>
      <c r="H5" s="229" t="s">
        <v>1406</v>
      </c>
      <c r="I5" s="229" t="str">
        <f>VLOOKUP(D5,Sheet3!$B$5:$C$120,2,0)</f>
        <v>Обзор на разликите в обхвата на консолидацията (по субекти)</v>
      </c>
      <c r="J5" s="229"/>
      <c r="O5">
        <f>COUNTIF(INDEX!$A$5:$A$61,D5)</f>
        <v>0</v>
      </c>
    </row>
    <row r="6" spans="1:15">
      <c r="A6" s="602">
        <v>3</v>
      </c>
      <c r="B6" s="603" t="s">
        <v>1575</v>
      </c>
      <c r="C6" s="599" t="s">
        <v>1398</v>
      </c>
      <c r="D6" s="229" t="s">
        <v>1393</v>
      </c>
      <c r="E6" s="574">
        <v>5</v>
      </c>
      <c r="F6" s="575">
        <v>6</v>
      </c>
      <c r="G6" s="574" t="s">
        <v>1247</v>
      </c>
      <c r="H6" s="229" t="s">
        <v>1406</v>
      </c>
      <c r="I6" s="229" t="str">
        <f>VLOOKUP(D6,Sheet3!$B$5:$C$120,2,0)</f>
        <v>Основни източници на разлики между използваните за регулаторни цели стойности на експозициите и балансовите стойности във финансовите отчети</v>
      </c>
      <c r="J6" s="229"/>
      <c r="O6">
        <f>COUNTIF(INDEX!$A$5:$A$61,D6)</f>
        <v>1</v>
      </c>
    </row>
    <row r="7" spans="1:15">
      <c r="A7" s="602">
        <v>3</v>
      </c>
      <c r="B7" s="603" t="s">
        <v>1575</v>
      </c>
      <c r="C7" s="599" t="s">
        <v>1398</v>
      </c>
      <c r="D7" s="229" t="s">
        <v>1397</v>
      </c>
      <c r="E7" s="574">
        <v>5</v>
      </c>
      <c r="F7" s="575">
        <v>6</v>
      </c>
      <c r="G7" s="574" t="s">
        <v>1402</v>
      </c>
      <c r="H7" s="229" t="s">
        <v>1406</v>
      </c>
      <c r="I7" s="229" t="e">
        <f>VLOOKUP(D7,Sheet3!$B$5:$C$120,2,0)</f>
        <v>#N/A</v>
      </c>
      <c r="J7" s="229"/>
      <c r="O7">
        <f>COUNTIF(INDEX!$A$5:$A$61,D7)</f>
        <v>0</v>
      </c>
    </row>
    <row r="8" spans="1:15">
      <c r="A8" s="602">
        <v>3</v>
      </c>
      <c r="B8" s="603" t="s">
        <v>1575</v>
      </c>
      <c r="C8" s="599" t="s">
        <v>1399</v>
      </c>
      <c r="D8" s="229" t="s">
        <v>1400</v>
      </c>
      <c r="E8" s="574">
        <v>5</v>
      </c>
      <c r="F8" s="575">
        <v>6</v>
      </c>
      <c r="G8" s="574" t="s">
        <v>1247</v>
      </c>
      <c r="H8" s="229" t="s">
        <v>1406</v>
      </c>
      <c r="I8" s="229" t="str">
        <f>VLOOKUP(D8,Sheet3!$B$5:$C$120,2,0)</f>
        <v>корекции на пруденциалната оценка</v>
      </c>
      <c r="J8" s="229"/>
      <c r="L8" s="584" t="s">
        <v>1122</v>
      </c>
      <c r="O8" s="535">
        <f>COUNTIF(INDEX!$A$5:$A$61,D8)</f>
        <v>0</v>
      </c>
    </row>
    <row r="9" spans="1:15">
      <c r="A9" s="602">
        <v>3</v>
      </c>
      <c r="B9" s="603" t="s">
        <v>1575</v>
      </c>
      <c r="C9" s="599" t="s">
        <v>1413</v>
      </c>
      <c r="D9" s="229" t="s">
        <v>1401</v>
      </c>
      <c r="E9" s="574">
        <v>5</v>
      </c>
      <c r="F9" s="575">
        <v>6</v>
      </c>
      <c r="G9" s="574" t="s">
        <v>1402</v>
      </c>
      <c r="H9" s="229" t="s">
        <v>1406</v>
      </c>
      <c r="I9" s="229" t="str">
        <f>VLOOKUP(D9,Sheet3!$B$5:$C$120,2,0)</f>
        <v>Друга качествена информация за обхвата на прилагане</v>
      </c>
      <c r="J9" s="229"/>
      <c r="O9">
        <f>COUNTIF(INDEX!$A$5:$A$61,D9)</f>
        <v>0</v>
      </c>
    </row>
    <row r="10" spans="1:15">
      <c r="A10" s="602">
        <v>4</v>
      </c>
      <c r="B10" s="603" t="s">
        <v>1575</v>
      </c>
      <c r="C10" s="599" t="s">
        <v>1409</v>
      </c>
      <c r="D10" s="229" t="s">
        <v>1352</v>
      </c>
      <c r="E10" s="575">
        <v>7</v>
      </c>
      <c r="F10" s="575">
        <v>8</v>
      </c>
      <c r="G10" s="574" t="s">
        <v>1247</v>
      </c>
      <c r="H10" s="229" t="s">
        <v>1407</v>
      </c>
      <c r="I10" s="229" t="str">
        <f>VLOOKUP(D10,Sheet3!$B$5:$C$120,2,0)</f>
        <v>Състав на собствените средства за регулаторни цели</v>
      </c>
      <c r="J10" s="229"/>
      <c r="O10">
        <f>COUNTIF(INDEX!$A$5:$A$61,D10)</f>
        <v>1</v>
      </c>
    </row>
    <row r="11" spans="1:15">
      <c r="A11" s="602">
        <v>4</v>
      </c>
      <c r="B11" s="603" t="s">
        <v>1575</v>
      </c>
      <c r="C11" s="599" t="s">
        <v>1409</v>
      </c>
      <c r="D11" s="229" t="s">
        <v>1410</v>
      </c>
      <c r="E11" s="575">
        <v>7</v>
      </c>
      <c r="F11" s="575">
        <v>8</v>
      </c>
      <c r="G11" s="574" t="s">
        <v>1247</v>
      </c>
      <c r="H11" s="229" t="s">
        <v>1407</v>
      </c>
      <c r="I11" s="229" t="str">
        <f>VLOOKUP(D11,Sheet3!$B$5:$C$120,2,0)</f>
        <v>Равняване на собствените средства за регулаторни цели със счетоводния баланс в одитираните финансови отчети</v>
      </c>
      <c r="J11" s="229"/>
      <c r="O11">
        <f>COUNTIF(INDEX!$A$5:$A$61,D11)</f>
        <v>1</v>
      </c>
    </row>
    <row r="12" spans="1:15">
      <c r="A12" s="602">
        <v>4</v>
      </c>
      <c r="B12" s="603" t="s">
        <v>1575</v>
      </c>
      <c r="C12" s="599" t="s">
        <v>1411</v>
      </c>
      <c r="D12" s="229" t="s">
        <v>1412</v>
      </c>
      <c r="E12" s="575">
        <v>7</v>
      </c>
      <c r="F12" s="575">
        <v>8</v>
      </c>
      <c r="G12" s="574" t="s">
        <v>1402</v>
      </c>
      <c r="H12" s="229" t="s">
        <v>1407</v>
      </c>
      <c r="I12" s="229" t="e">
        <f>VLOOKUP(D12,Sheet3!$B$5:$C$120,2,0)</f>
        <v>#N/A</v>
      </c>
      <c r="J12" s="229"/>
      <c r="O12">
        <f>COUNTIF(INDEX!$A$5:$A$61,D12)</f>
        <v>0</v>
      </c>
    </row>
    <row r="13" spans="1:15">
      <c r="A13" s="602">
        <v>5</v>
      </c>
      <c r="B13" s="603" t="s">
        <v>1575</v>
      </c>
      <c r="C13" s="599" t="s">
        <v>1415</v>
      </c>
      <c r="D13" s="229" t="s">
        <v>1416</v>
      </c>
      <c r="E13" s="575">
        <v>9</v>
      </c>
      <c r="F13" s="575">
        <v>10</v>
      </c>
      <c r="G13" s="574" t="s">
        <v>1247</v>
      </c>
      <c r="H13" s="229" t="s">
        <v>1414</v>
      </c>
      <c r="I13" s="229" t="str">
        <f>VLOOKUP(D13,Sheet3!$B$5:$C$120,2,0)</f>
        <v>Отнасяне по географски признак на кредитните експозиции, които са от значение за изчисляването на антицикличния капиталов буфер</v>
      </c>
      <c r="J13" s="229"/>
      <c r="O13">
        <f>COUNTIF(INDEX!$A$5:$A$61,D13)</f>
        <v>1</v>
      </c>
    </row>
    <row r="14" spans="1:15">
      <c r="A14" s="602">
        <v>5</v>
      </c>
      <c r="B14" s="603" t="s">
        <v>1575</v>
      </c>
      <c r="C14" s="599" t="s">
        <v>1418</v>
      </c>
      <c r="D14" s="229" t="s">
        <v>1417</v>
      </c>
      <c r="E14" s="575">
        <v>9</v>
      </c>
      <c r="F14" s="575">
        <v>10</v>
      </c>
      <c r="G14" s="574" t="s">
        <v>1247</v>
      </c>
      <c r="H14" s="229" t="s">
        <v>1414</v>
      </c>
      <c r="I14" s="229" t="str">
        <f>VLOOKUP(D14,Sheet3!$B$5:$C$120,2,0)</f>
        <v>Размер на специфичния за институцията антицикличен капиталов буфер</v>
      </c>
      <c r="J14" s="229"/>
      <c r="O14">
        <f>COUNTIF(INDEX!$A$5:$A$61,D14)</f>
        <v>1</v>
      </c>
    </row>
    <row r="15" spans="1:15">
      <c r="A15" s="602">
        <v>6</v>
      </c>
      <c r="B15" s="603" t="s">
        <v>1575</v>
      </c>
      <c r="C15" s="599" t="s">
        <v>1420</v>
      </c>
      <c r="D15" s="229" t="s">
        <v>1588</v>
      </c>
      <c r="E15" s="575">
        <v>11</v>
      </c>
      <c r="F15" s="575">
        <v>12</v>
      </c>
      <c r="G15" s="574" t="s">
        <v>1247</v>
      </c>
      <c r="H15" s="229" t="s">
        <v>1419</v>
      </c>
      <c r="I15" s="229" t="str">
        <f>VLOOKUP(D15,Sheet3!$B$5:$C$120,2,0)</f>
        <v>Обобщение на равнението на счетоводните активи и експозициите с оглед на отношението на ливъридж</v>
      </c>
      <c r="J15" s="229"/>
      <c r="O15">
        <f>COUNTIF(INDEX!$A$5:$A$61,D15)</f>
        <v>1</v>
      </c>
    </row>
    <row r="16" spans="1:15">
      <c r="A16" s="602">
        <v>6</v>
      </c>
      <c r="B16" s="603" t="s">
        <v>1575</v>
      </c>
      <c r="C16" s="599" t="s">
        <v>1420</v>
      </c>
      <c r="D16" s="229" t="s">
        <v>1589</v>
      </c>
      <c r="E16" s="575">
        <v>11</v>
      </c>
      <c r="F16" s="575">
        <v>12</v>
      </c>
      <c r="G16" s="574" t="s">
        <v>1247</v>
      </c>
      <c r="H16" s="229" t="s">
        <v>1419</v>
      </c>
      <c r="I16" s="229" t="str">
        <f>VLOOKUP(D16,Sheet3!$B$5:$C$120,2,0)</f>
        <v>Хармонизирано оповестяване на отношението на ливъридж</v>
      </c>
      <c r="J16" s="229"/>
      <c r="O16">
        <f>COUNTIF(INDEX!$A$5:$A$61,D16)</f>
        <v>1</v>
      </c>
    </row>
    <row r="17" spans="1:15">
      <c r="A17" s="602">
        <v>6</v>
      </c>
      <c r="B17" s="603" t="s">
        <v>1575</v>
      </c>
      <c r="C17" s="599" t="s">
        <v>1420</v>
      </c>
      <c r="D17" s="229" t="s">
        <v>1590</v>
      </c>
      <c r="E17" s="575">
        <v>11</v>
      </c>
      <c r="F17" s="575">
        <v>12</v>
      </c>
      <c r="G17" s="574" t="s">
        <v>1247</v>
      </c>
      <c r="H17" s="229" t="s">
        <v>1419</v>
      </c>
      <c r="I17" s="229" t="str">
        <f>VLOOKUP(D17,Sheet3!$B$5:$C$120,2,0)</f>
        <v>Разделяне на балансовите експозиции (без деривати, СФЦК и изключени експозиции)</v>
      </c>
      <c r="J17" s="229"/>
      <c r="O17">
        <f>COUNTIF(INDEX!$A$5:$A$61,D17)</f>
        <v>1</v>
      </c>
    </row>
    <row r="18" spans="1:15">
      <c r="A18" s="602">
        <v>6</v>
      </c>
      <c r="B18" s="603" t="s">
        <v>1575</v>
      </c>
      <c r="C18" s="599" t="s">
        <v>1421</v>
      </c>
      <c r="D18" s="229" t="s">
        <v>1276</v>
      </c>
      <c r="E18" s="575">
        <v>11</v>
      </c>
      <c r="F18" s="575">
        <v>12</v>
      </c>
      <c r="G18" s="574" t="s">
        <v>1402</v>
      </c>
      <c r="H18" s="229" t="s">
        <v>1419</v>
      </c>
      <c r="I18" s="229" t="e">
        <f>VLOOKUP(D18,Sheet3!$B$5:$C$120,2,0)</f>
        <v>#N/A</v>
      </c>
      <c r="J18" s="229"/>
      <c r="O18">
        <f>COUNTIF(INDEX!$A$5:$A$61,D18)</f>
        <v>0</v>
      </c>
    </row>
    <row r="19" spans="1:15">
      <c r="A19" s="602">
        <v>7</v>
      </c>
      <c r="B19" s="603" t="s">
        <v>1575</v>
      </c>
      <c r="C19" s="599" t="s">
        <v>1422</v>
      </c>
      <c r="D19" s="229" t="s">
        <v>1424</v>
      </c>
      <c r="E19" s="575">
        <v>13</v>
      </c>
      <c r="F19" s="575">
        <v>14</v>
      </c>
      <c r="G19" s="574" t="s">
        <v>1402</v>
      </c>
      <c r="H19" s="229" t="s">
        <v>1423</v>
      </c>
      <c r="I19" s="229" t="str">
        <f>VLOOKUP(D19,Sheet3!$B$5:$C$120,2,0)</f>
        <v>Управление на ликвидния риск</v>
      </c>
      <c r="J19" s="229"/>
      <c r="O19">
        <f>COUNTIF(INDEX!$A$5:$A$61,D19)</f>
        <v>0</v>
      </c>
    </row>
    <row r="20" spans="1:15">
      <c r="A20" s="602">
        <v>7</v>
      </c>
      <c r="B20" s="603" t="s">
        <v>1575</v>
      </c>
      <c r="C20" s="599" t="s">
        <v>1425</v>
      </c>
      <c r="D20" s="229" t="s">
        <v>1084</v>
      </c>
      <c r="E20" s="575">
        <v>13</v>
      </c>
      <c r="F20" s="575">
        <v>14</v>
      </c>
      <c r="G20" s="574" t="s">
        <v>1247</v>
      </c>
      <c r="H20" s="229" t="s">
        <v>1423</v>
      </c>
      <c r="I20" s="229" t="str">
        <f>VLOOKUP(D20,Sheet3!$B$5:$C$120,2,0)</f>
        <v>Количествена информация за ОЛП</v>
      </c>
      <c r="J20" s="229"/>
      <c r="O20">
        <f>COUNTIF(INDEX!$A$5:$A$61,D20)</f>
        <v>1</v>
      </c>
    </row>
    <row r="21" spans="1:15">
      <c r="A21" s="602">
        <v>7</v>
      </c>
      <c r="B21" s="603" t="s">
        <v>1575</v>
      </c>
      <c r="C21" s="599" t="s">
        <v>1425</v>
      </c>
      <c r="D21" s="229" t="s">
        <v>1426</v>
      </c>
      <c r="E21" s="575">
        <v>13</v>
      </c>
      <c r="F21" s="575">
        <v>14</v>
      </c>
      <c r="G21" s="574" t="s">
        <v>1402</v>
      </c>
      <c r="H21" s="229" t="s">
        <v>1423</v>
      </c>
      <c r="I21" s="229" t="str">
        <f>VLOOKUP(D21,Sheet3!$B$5:$C$120,2,0)</f>
        <v xml:space="preserve"> за качествената информация за ОЛП, с която се допълва LIQ1</v>
      </c>
      <c r="J21" s="229"/>
      <c r="O21">
        <f>COUNTIF(INDEX!$A$5:$A$61,D21)</f>
        <v>0</v>
      </c>
    </row>
    <row r="22" spans="1:15">
      <c r="A22" s="602">
        <v>7</v>
      </c>
      <c r="B22" s="603" t="s">
        <v>1575</v>
      </c>
      <c r="C22" s="599" t="s">
        <v>1427</v>
      </c>
      <c r="D22" s="229" t="s">
        <v>1085</v>
      </c>
      <c r="E22" s="575">
        <v>13</v>
      </c>
      <c r="F22" s="575">
        <v>14</v>
      </c>
      <c r="G22" s="574" t="s">
        <v>1247</v>
      </c>
      <c r="H22" s="229" t="s">
        <v>1423</v>
      </c>
      <c r="I22" s="229" t="str">
        <f>VLOOKUP(D22,Sheet3!$B$5:$C$120,2,0)</f>
        <v>Отношение на нетно стабилно финансиране</v>
      </c>
      <c r="J22" s="229"/>
      <c r="O22">
        <f>COUNTIF(INDEX!$A$5:$A$61,D22)</f>
        <v>1</v>
      </c>
    </row>
    <row r="23" spans="1:15">
      <c r="A23" s="602">
        <v>8</v>
      </c>
      <c r="B23" s="603" t="s">
        <v>1575</v>
      </c>
      <c r="C23" s="599" t="s">
        <v>1429</v>
      </c>
      <c r="D23" s="229" t="s">
        <v>1277</v>
      </c>
      <c r="E23" s="575">
        <v>15</v>
      </c>
      <c r="F23" s="575">
        <v>16</v>
      </c>
      <c r="G23" s="574" t="s">
        <v>1402</v>
      </c>
      <c r="H23" s="229" t="s">
        <v>1428</v>
      </c>
      <c r="I23" s="229" t="e">
        <f>VLOOKUP(D23,Sheet3!$B$5:$C$120,2,0)</f>
        <v>#N/A</v>
      </c>
      <c r="J23" s="229"/>
      <c r="O23">
        <f>COUNTIF(INDEX!$A$5:$A$61,D23)</f>
        <v>0</v>
      </c>
    </row>
    <row r="24" spans="1:15">
      <c r="A24" s="602">
        <v>8</v>
      </c>
      <c r="B24" s="603" t="s">
        <v>1575</v>
      </c>
      <c r="C24" s="599" t="s">
        <v>1430</v>
      </c>
      <c r="D24" s="229" t="s">
        <v>1278</v>
      </c>
      <c r="E24" s="575">
        <v>15</v>
      </c>
      <c r="F24" s="575">
        <v>16</v>
      </c>
      <c r="G24" s="574" t="s">
        <v>1402</v>
      </c>
      <c r="H24" s="229" t="s">
        <v>1428</v>
      </c>
      <c r="I24" s="229" t="e">
        <f>VLOOKUP(D24,Sheet3!$B$5:$C$120,2,0)</f>
        <v>#N/A</v>
      </c>
      <c r="J24" s="229"/>
      <c r="O24">
        <f>COUNTIF(INDEX!$A$5:$A$61,D24)</f>
        <v>0</v>
      </c>
    </row>
    <row r="25" spans="1:15">
      <c r="A25" s="602">
        <v>8</v>
      </c>
      <c r="B25" s="603" t="s">
        <v>1575</v>
      </c>
      <c r="C25" s="599" t="s">
        <v>1431</v>
      </c>
      <c r="D25" s="229" t="s">
        <v>1432</v>
      </c>
      <c r="E25" s="575">
        <v>15</v>
      </c>
      <c r="F25" s="575">
        <v>16</v>
      </c>
      <c r="G25" s="574" t="s">
        <v>1247</v>
      </c>
      <c r="H25" s="229" t="s">
        <v>1428</v>
      </c>
      <c r="I25" s="229" t="e">
        <f>VLOOKUP(D25,Sheet3!$B$5:$C$120,2,0)</f>
        <v>#N/A</v>
      </c>
      <c r="J25" s="229"/>
      <c r="O25">
        <f>COUNTIF(INDEX!$A$5:$A$61,D25)</f>
        <v>1</v>
      </c>
    </row>
    <row r="26" spans="1:15">
      <c r="A26" s="602">
        <v>8</v>
      </c>
      <c r="B26" s="603" t="s">
        <v>1575</v>
      </c>
      <c r="C26" s="599" t="s">
        <v>1435</v>
      </c>
      <c r="D26" s="229" t="s">
        <v>1436</v>
      </c>
      <c r="E26" s="575">
        <v>15</v>
      </c>
      <c r="F26" s="575">
        <v>16</v>
      </c>
      <c r="G26" s="574" t="s">
        <v>1247</v>
      </c>
      <c r="H26" s="229" t="s">
        <v>1428</v>
      </c>
      <c r="I26" s="229" t="e">
        <f>VLOOKUP(D26,Sheet3!$B$5:$C$120,2,0)</f>
        <v>#N/A</v>
      </c>
      <c r="J26" s="229"/>
      <c r="O26">
        <f>COUNTIF(INDEX!$A$5:$A$61,D26)</f>
        <v>1</v>
      </c>
    </row>
    <row r="27" spans="1:15">
      <c r="A27" s="602">
        <v>8</v>
      </c>
      <c r="B27" s="603" t="s">
        <v>1575</v>
      </c>
      <c r="C27" s="599" t="s">
        <v>1437</v>
      </c>
      <c r="D27" s="229" t="s">
        <v>1280</v>
      </c>
      <c r="E27" s="575">
        <v>15</v>
      </c>
      <c r="F27" s="575">
        <v>16</v>
      </c>
      <c r="G27" s="574" t="s">
        <v>1247</v>
      </c>
      <c r="H27" s="229" t="s">
        <v>1428</v>
      </c>
      <c r="I27" s="229" t="e">
        <f>VLOOKUP(D27,Sheet3!$B$5:$C$120,2,0)</f>
        <v>#N/A</v>
      </c>
      <c r="J27" s="229"/>
      <c r="O27">
        <f>COUNTIF(INDEX!$A$5:$A$61,D27)</f>
        <v>1</v>
      </c>
    </row>
    <row r="28" spans="1:15">
      <c r="A28" s="604" t="s">
        <v>1442</v>
      </c>
      <c r="B28" s="603" t="s">
        <v>1575</v>
      </c>
      <c r="C28" s="599" t="s">
        <v>1440</v>
      </c>
      <c r="D28" s="229" t="s">
        <v>1279</v>
      </c>
      <c r="E28" s="575">
        <v>15</v>
      </c>
      <c r="F28" s="575">
        <v>16</v>
      </c>
      <c r="G28" s="574" t="s">
        <v>1247</v>
      </c>
      <c r="H28" s="229" t="s">
        <v>1428</v>
      </c>
      <c r="I28" s="229" t="e">
        <f>VLOOKUP(D28,Sheet3!$B$5:$C$120,2,0)</f>
        <v>#N/A</v>
      </c>
      <c r="J28" s="229"/>
      <c r="O28">
        <f>COUNTIF(INDEX!$A$5:$A$61,D28)</f>
        <v>1</v>
      </c>
    </row>
    <row r="29" spans="1:15">
      <c r="A29" s="604" t="s">
        <v>1442</v>
      </c>
      <c r="B29" s="603" t="s">
        <v>1575</v>
      </c>
      <c r="C29" s="599" t="s">
        <v>1440</v>
      </c>
      <c r="D29" s="229" t="s">
        <v>1281</v>
      </c>
      <c r="E29" s="575">
        <v>15</v>
      </c>
      <c r="F29" s="575">
        <v>16</v>
      </c>
      <c r="G29" s="574" t="s">
        <v>1247</v>
      </c>
      <c r="H29" s="229" t="s">
        <v>1428</v>
      </c>
      <c r="I29" s="229" t="e">
        <f>VLOOKUP(D29,Sheet3!$B$5:$C$120,2,0)</f>
        <v>#N/A</v>
      </c>
      <c r="J29" s="229"/>
      <c r="O29">
        <f>COUNTIF(INDEX!$A$5:$A$61,D29)</f>
        <v>1</v>
      </c>
    </row>
    <row r="30" spans="1:15">
      <c r="A30" s="604" t="s">
        <v>1442</v>
      </c>
      <c r="B30" s="603" t="s">
        <v>1575</v>
      </c>
      <c r="C30" s="599" t="s">
        <v>1440</v>
      </c>
      <c r="D30" s="229" t="s">
        <v>1285</v>
      </c>
      <c r="E30" s="575">
        <v>15</v>
      </c>
      <c r="F30" s="575">
        <v>16</v>
      </c>
      <c r="G30" s="574" t="s">
        <v>1247</v>
      </c>
      <c r="H30" s="229" t="s">
        <v>1428</v>
      </c>
      <c r="I30" s="229" t="e">
        <f>VLOOKUP(D30,Sheet3!$B$5:$C$120,2,0)</f>
        <v>#N/A</v>
      </c>
      <c r="J30" s="229"/>
      <c r="O30">
        <f>COUNTIF(INDEX!$A$5:$A$61,D30)</f>
        <v>1</v>
      </c>
    </row>
    <row r="31" spans="1:15">
      <c r="A31" s="604" t="s">
        <v>1442</v>
      </c>
      <c r="B31" s="603" t="s">
        <v>1575</v>
      </c>
      <c r="C31" s="599" t="s">
        <v>1441</v>
      </c>
      <c r="D31" s="229" t="s">
        <v>1282</v>
      </c>
      <c r="E31" s="575">
        <v>15</v>
      </c>
      <c r="F31" s="575">
        <v>16</v>
      </c>
      <c r="G31" s="574" t="s">
        <v>1247</v>
      </c>
      <c r="H31" s="229" t="s">
        <v>1428</v>
      </c>
      <c r="I31" s="229" t="e">
        <f>VLOOKUP(D31,Sheet3!$B$5:$C$120,2,0)</f>
        <v>#N/A</v>
      </c>
      <c r="J31" s="229"/>
      <c r="O31">
        <f>COUNTIF(INDEX!$A$5:$A$61,D31)</f>
        <v>1</v>
      </c>
    </row>
    <row r="32" spans="1:15">
      <c r="A32" s="604" t="s">
        <v>1442</v>
      </c>
      <c r="B32" s="603" t="s">
        <v>1575</v>
      </c>
      <c r="C32" s="599" t="s">
        <v>1441</v>
      </c>
      <c r="D32" s="229" t="s">
        <v>1283</v>
      </c>
      <c r="E32" s="575">
        <v>15</v>
      </c>
      <c r="F32" s="575">
        <v>16</v>
      </c>
      <c r="G32" s="574" t="s">
        <v>1247</v>
      </c>
      <c r="H32" s="229" t="s">
        <v>1428</v>
      </c>
      <c r="I32" s="229" t="e">
        <f>VLOOKUP(D32,Sheet3!$B$5:$C$120,2,0)</f>
        <v>#N/A</v>
      </c>
      <c r="J32" s="229"/>
      <c r="O32">
        <f>COUNTIF(INDEX!$A$5:$A$61,D32)</f>
        <v>1</v>
      </c>
    </row>
    <row r="33" spans="1:15">
      <c r="A33" s="604" t="s">
        <v>1443</v>
      </c>
      <c r="B33" s="603" t="s">
        <v>1575</v>
      </c>
      <c r="C33" s="599" t="s">
        <v>1445</v>
      </c>
      <c r="D33" s="229" t="s">
        <v>1586</v>
      </c>
      <c r="E33" s="575">
        <v>15</v>
      </c>
      <c r="F33" s="575">
        <v>16</v>
      </c>
      <c r="G33" s="574" t="s">
        <v>1247</v>
      </c>
      <c r="H33" s="229" t="s">
        <v>1428</v>
      </c>
      <c r="I33" s="229" t="e">
        <f>VLOOKUP(D33,Sheet3!$B$5:$C$120,2,0)</f>
        <v>#N/A</v>
      </c>
      <c r="J33" s="229"/>
      <c r="O33">
        <f>COUNTIF(INDEX!$A$5:$A$61,D33)</f>
        <v>1</v>
      </c>
    </row>
    <row r="34" spans="1:15">
      <c r="A34" s="604" t="s">
        <v>1443</v>
      </c>
      <c r="B34" s="603" t="s">
        <v>1575</v>
      </c>
      <c r="C34" s="599" t="s">
        <v>1445</v>
      </c>
      <c r="D34" s="229" t="s">
        <v>1444</v>
      </c>
      <c r="E34" s="575">
        <v>15</v>
      </c>
      <c r="F34" s="575">
        <v>16</v>
      </c>
      <c r="G34" s="574" t="s">
        <v>1247</v>
      </c>
      <c r="H34" s="229" t="s">
        <v>1428</v>
      </c>
      <c r="I34" s="229" t="e">
        <f>VLOOKUP(D34,Sheet3!$B$5:$C$120,2,0)</f>
        <v>#N/A</v>
      </c>
      <c r="J34" s="229"/>
      <c r="O34">
        <f>COUNTIF(INDEX!$A$5:$A$61,D34)</f>
        <v>1</v>
      </c>
    </row>
    <row r="35" spans="1:15">
      <c r="A35" s="604" t="s">
        <v>1443</v>
      </c>
      <c r="B35" s="603" t="s">
        <v>1575</v>
      </c>
      <c r="C35" s="599" t="s">
        <v>1445</v>
      </c>
      <c r="D35" s="229" t="s">
        <v>1284</v>
      </c>
      <c r="E35" s="575">
        <v>15</v>
      </c>
      <c r="F35" s="575">
        <v>16</v>
      </c>
      <c r="G35" s="574" t="s">
        <v>1247</v>
      </c>
      <c r="H35" s="229" t="s">
        <v>1428</v>
      </c>
      <c r="I35" s="229" t="e">
        <f>VLOOKUP(D35,Sheet3!$B$5:$C$120,2,0)</f>
        <v>#N/A</v>
      </c>
      <c r="J35" s="229"/>
      <c r="O35">
        <f>COUNTIF(INDEX!$A$5:$A$61,D35)</f>
        <v>1</v>
      </c>
    </row>
    <row r="36" spans="1:15">
      <c r="A36" s="604" t="s">
        <v>1443</v>
      </c>
      <c r="B36" s="603" t="s">
        <v>1575</v>
      </c>
      <c r="C36" s="599" t="s">
        <v>1445</v>
      </c>
      <c r="D36" s="229" t="s">
        <v>1286</v>
      </c>
      <c r="E36" s="575">
        <v>15</v>
      </c>
      <c r="F36" s="575">
        <v>16</v>
      </c>
      <c r="G36" s="574" t="s">
        <v>1247</v>
      </c>
      <c r="H36" s="229" t="s">
        <v>1428</v>
      </c>
      <c r="I36" s="229" t="e">
        <f>VLOOKUP(D36,Sheet3!$B$5:$C$120,2,0)</f>
        <v>#N/A</v>
      </c>
      <c r="J36" s="229"/>
      <c r="O36">
        <f>COUNTIF(INDEX!$A$5:$A$61,D36)</f>
        <v>1</v>
      </c>
    </row>
    <row r="37" spans="1:15">
      <c r="A37" s="604" t="s">
        <v>1443</v>
      </c>
      <c r="B37" s="603" t="s">
        <v>1575</v>
      </c>
      <c r="C37" s="599" t="s">
        <v>1446</v>
      </c>
      <c r="D37" s="229" t="s">
        <v>1282</v>
      </c>
      <c r="E37" s="575">
        <v>15</v>
      </c>
      <c r="F37" s="575">
        <v>16</v>
      </c>
      <c r="G37" s="574" t="s">
        <v>1247</v>
      </c>
      <c r="H37" s="229" t="s">
        <v>1428</v>
      </c>
      <c r="I37" s="229" t="e">
        <f>VLOOKUP(D37,Sheet3!$B$5:$C$120,2,0)</f>
        <v>#N/A</v>
      </c>
      <c r="J37" s="229"/>
      <c r="O37">
        <f>COUNTIF(INDEX!$A$5:$A$61,D37)</f>
        <v>1</v>
      </c>
    </row>
    <row r="38" spans="1:15">
      <c r="A38" s="604" t="s">
        <v>1443</v>
      </c>
      <c r="B38" s="603" t="s">
        <v>1575</v>
      </c>
      <c r="C38" s="599" t="s">
        <v>1446</v>
      </c>
      <c r="D38" s="229" t="s">
        <v>1283</v>
      </c>
      <c r="E38" s="575">
        <v>15</v>
      </c>
      <c r="F38" s="575">
        <v>16</v>
      </c>
      <c r="G38" s="574" t="s">
        <v>1247</v>
      </c>
      <c r="H38" s="229" t="s">
        <v>1428</v>
      </c>
      <c r="I38" s="229" t="e">
        <f>VLOOKUP(D38,Sheet3!$B$5:$C$120,2,0)</f>
        <v>#N/A</v>
      </c>
      <c r="J38" s="229"/>
      <c r="O38">
        <f>COUNTIF(INDEX!$A$5:$A$61,D38)</f>
        <v>1</v>
      </c>
    </row>
    <row r="39" spans="1:15">
      <c r="A39" s="602">
        <v>9</v>
      </c>
      <c r="B39" s="603" t="s">
        <v>1575</v>
      </c>
      <c r="C39" s="599" t="s">
        <v>1449</v>
      </c>
      <c r="D39" s="229" t="s">
        <v>1448</v>
      </c>
      <c r="E39" s="575">
        <v>17</v>
      </c>
      <c r="F39" s="575">
        <v>18</v>
      </c>
      <c r="G39" s="574" t="s">
        <v>1402</v>
      </c>
      <c r="H39" s="229" t="s">
        <v>1447</v>
      </c>
      <c r="I39" s="229" t="e">
        <f>VLOOKUP(D39,Sheet3!$B$5:$C$120,2,0)</f>
        <v>#N/A</v>
      </c>
      <c r="J39" s="229"/>
      <c r="O39">
        <f>COUNTIF(INDEX!$A$5:$A$61,D39)</f>
        <v>0</v>
      </c>
    </row>
    <row r="40" spans="1:15">
      <c r="A40" s="602">
        <v>9</v>
      </c>
      <c r="B40" s="603" t="s">
        <v>1575</v>
      </c>
      <c r="C40" s="599" t="s">
        <v>1450</v>
      </c>
      <c r="D40" s="229" t="s">
        <v>1433</v>
      </c>
      <c r="E40" s="575">
        <v>17</v>
      </c>
      <c r="F40" s="575">
        <v>18</v>
      </c>
      <c r="G40" s="574" t="s">
        <v>1247</v>
      </c>
      <c r="H40" s="229" t="s">
        <v>1447</v>
      </c>
      <c r="I40" s="229" t="e">
        <f>VLOOKUP(D40,Sheet3!$B$5:$C$120,2,0)</f>
        <v>#N/A</v>
      </c>
      <c r="J40" s="229"/>
      <c r="O40">
        <f>COUNTIF(INDEX!$A$5:$A$61,D40)</f>
        <v>1</v>
      </c>
    </row>
    <row r="41" spans="1:15">
      <c r="A41" s="602">
        <v>10</v>
      </c>
      <c r="B41" s="603" t="s">
        <v>1575</v>
      </c>
      <c r="C41" s="599" t="s">
        <v>1452</v>
      </c>
      <c r="D41" s="229" t="s">
        <v>1453</v>
      </c>
      <c r="E41" s="575">
        <v>19</v>
      </c>
      <c r="F41" s="575">
        <v>20</v>
      </c>
      <c r="G41" s="574" t="s">
        <v>1402</v>
      </c>
      <c r="H41" s="229" t="s">
        <v>1451</v>
      </c>
      <c r="I41" s="229" t="e">
        <f>VLOOKUP(D41,Sheet3!$B$5:$C$120,2,0)</f>
        <v>#N/A</v>
      </c>
      <c r="J41" s="229"/>
      <c r="O41">
        <f>COUNTIF(INDEX!$A$5:$A$61,D41)</f>
        <v>0</v>
      </c>
    </row>
    <row r="42" spans="1:15">
      <c r="A42" s="602">
        <v>10</v>
      </c>
      <c r="B42" s="603" t="s">
        <v>1575</v>
      </c>
      <c r="C42" s="599" t="s">
        <v>1454</v>
      </c>
      <c r="D42" s="229" t="s">
        <v>1438</v>
      </c>
      <c r="E42" s="575">
        <v>19</v>
      </c>
      <c r="F42" s="575">
        <v>20</v>
      </c>
      <c r="G42" s="574" t="s">
        <v>1247</v>
      </c>
      <c r="H42" s="229" t="s">
        <v>1451</v>
      </c>
      <c r="I42" s="229" t="e">
        <f>VLOOKUP(D42,Sheet3!$B$5:$C$120,2,0)</f>
        <v>#N/A</v>
      </c>
      <c r="J42" s="229"/>
      <c r="O42">
        <f>COUNTIF(INDEX!$A$5:$A$61,D42)</f>
        <v>1</v>
      </c>
    </row>
    <row r="43" spans="1:15">
      <c r="A43" s="602">
        <v>10</v>
      </c>
      <c r="B43" s="603" t="s">
        <v>1575</v>
      </c>
      <c r="C43" s="599" t="s">
        <v>1455</v>
      </c>
      <c r="D43" s="229" t="s">
        <v>1439</v>
      </c>
      <c r="E43" s="575">
        <v>19</v>
      </c>
      <c r="F43" s="575">
        <v>20</v>
      </c>
      <c r="G43" s="574" t="s">
        <v>1247</v>
      </c>
      <c r="H43" s="229" t="s">
        <v>1451</v>
      </c>
      <c r="I43" s="229" t="e">
        <f>VLOOKUP(D43,Sheet3!$B$5:$C$120,2,0)</f>
        <v>#N/A</v>
      </c>
      <c r="J43" s="229"/>
      <c r="O43">
        <f>COUNTIF(INDEX!$A$5:$A$61,D43)</f>
        <v>1</v>
      </c>
    </row>
    <row r="44" spans="1:15">
      <c r="A44" s="602">
        <v>11</v>
      </c>
      <c r="B44" s="603" t="s">
        <v>1575</v>
      </c>
      <c r="C44" s="598"/>
      <c r="D44" s="576" t="s">
        <v>1457</v>
      </c>
      <c r="E44" s="577">
        <v>21</v>
      </c>
      <c r="F44" s="577">
        <v>22</v>
      </c>
      <c r="G44" s="577" t="s">
        <v>1402</v>
      </c>
      <c r="H44" s="576" t="s">
        <v>1456</v>
      </c>
      <c r="I44" s="229" t="e">
        <f>VLOOKUP(D44,Sheet3!$B$5:$C$120,2,0)</f>
        <v>#N/A</v>
      </c>
      <c r="J44" s="576"/>
      <c r="O44">
        <f>COUNTIF(INDEX!$A$5:$A$61,D44)</f>
        <v>0</v>
      </c>
    </row>
    <row r="45" spans="1:15">
      <c r="A45" s="602">
        <v>11</v>
      </c>
      <c r="B45" s="603" t="s">
        <v>1575</v>
      </c>
      <c r="C45" s="598"/>
      <c r="D45" s="576" t="s">
        <v>1458</v>
      </c>
      <c r="E45" s="577">
        <v>21</v>
      </c>
      <c r="F45" s="577">
        <v>22</v>
      </c>
      <c r="G45" s="577" t="s">
        <v>1247</v>
      </c>
      <c r="H45" s="576" t="s">
        <v>1456</v>
      </c>
      <c r="I45" s="229" t="e">
        <f>VLOOKUP(D45,Sheet3!$B$5:$C$120,2,0)</f>
        <v>#N/A</v>
      </c>
      <c r="J45" s="576"/>
      <c r="L45" s="584" t="s">
        <v>1122</v>
      </c>
      <c r="O45" s="535">
        <f>COUNTIF(INDEX!$A$5:$A$61,D45)</f>
        <v>0</v>
      </c>
    </row>
    <row r="46" spans="1:15">
      <c r="A46" s="602">
        <v>11</v>
      </c>
      <c r="B46" s="603" t="s">
        <v>1575</v>
      </c>
      <c r="C46" s="598"/>
      <c r="D46" s="576" t="s">
        <v>1287</v>
      </c>
      <c r="E46" s="577">
        <v>21</v>
      </c>
      <c r="F46" s="577">
        <v>22</v>
      </c>
      <c r="G46" s="577" t="s">
        <v>1247</v>
      </c>
      <c r="H46" s="576" t="s">
        <v>1456</v>
      </c>
      <c r="I46" s="229" t="e">
        <f>VLOOKUP(D46,Sheet3!$B$5:$C$120,2,0)</f>
        <v>#N/A</v>
      </c>
      <c r="J46" s="576"/>
      <c r="L46" s="584" t="s">
        <v>1122</v>
      </c>
      <c r="O46" s="535">
        <f>COUNTIF(INDEX!$A$5:$A$61,D46)</f>
        <v>0</v>
      </c>
    </row>
    <row r="47" spans="1:15">
      <c r="A47" s="602">
        <v>11</v>
      </c>
      <c r="B47" s="603" t="s">
        <v>1575</v>
      </c>
      <c r="C47" s="598"/>
      <c r="D47" s="576" t="s">
        <v>1459</v>
      </c>
      <c r="E47" s="577">
        <v>21</v>
      </c>
      <c r="F47" s="577">
        <v>22</v>
      </c>
      <c r="G47" s="577" t="s">
        <v>1247</v>
      </c>
      <c r="H47" s="576" t="s">
        <v>1456</v>
      </c>
      <c r="I47" s="229" t="e">
        <f>VLOOKUP(D47,Sheet3!$B$5:$C$120,2,0)</f>
        <v>#N/A</v>
      </c>
      <c r="J47" s="576"/>
      <c r="L47" s="584" t="s">
        <v>1122</v>
      </c>
      <c r="O47" s="535">
        <f>COUNTIF(INDEX!$A$5:$A$61,D47)</f>
        <v>0</v>
      </c>
    </row>
    <row r="48" spans="1:15">
      <c r="A48" s="602">
        <v>11</v>
      </c>
      <c r="B48" s="603" t="s">
        <v>1575</v>
      </c>
      <c r="C48" s="598"/>
      <c r="D48" s="576" t="s">
        <v>1460</v>
      </c>
      <c r="E48" s="577">
        <v>21</v>
      </c>
      <c r="F48" s="577">
        <v>22</v>
      </c>
      <c r="G48" s="577" t="s">
        <v>1247</v>
      </c>
      <c r="H48" s="576" t="s">
        <v>1456</v>
      </c>
      <c r="I48" s="229" t="e">
        <f>VLOOKUP(D48,Sheet3!$B$5:$C$120,2,0)</f>
        <v>#N/A</v>
      </c>
      <c r="J48" s="576"/>
      <c r="L48" s="584" t="s">
        <v>1122</v>
      </c>
      <c r="O48" s="535">
        <f>COUNTIF(INDEX!$A$5:$A$61,D48)</f>
        <v>0</v>
      </c>
    </row>
    <row r="49" spans="1:15">
      <c r="A49" s="602">
        <v>11</v>
      </c>
      <c r="B49" s="603" t="s">
        <v>1575</v>
      </c>
      <c r="C49" s="598"/>
      <c r="D49" s="576" t="s">
        <v>1461</v>
      </c>
      <c r="E49" s="577">
        <v>21</v>
      </c>
      <c r="F49" s="577">
        <v>22</v>
      </c>
      <c r="G49" s="577" t="s">
        <v>1247</v>
      </c>
      <c r="H49" s="576" t="s">
        <v>1456</v>
      </c>
      <c r="I49" s="229" t="e">
        <f>VLOOKUP(D49,Sheet3!$B$5:$C$120,2,0)</f>
        <v>#N/A</v>
      </c>
      <c r="J49" s="576"/>
      <c r="L49" s="584" t="s">
        <v>1122</v>
      </c>
      <c r="O49" s="535">
        <f>COUNTIF(INDEX!$A$5:$A$61,D49)</f>
        <v>0</v>
      </c>
    </row>
    <row r="50" spans="1:15">
      <c r="A50" s="602">
        <v>11</v>
      </c>
      <c r="B50" s="603" t="s">
        <v>1575</v>
      </c>
      <c r="C50" s="598"/>
      <c r="D50" s="576" t="s">
        <v>1462</v>
      </c>
      <c r="E50" s="577">
        <v>21</v>
      </c>
      <c r="F50" s="577">
        <v>22</v>
      </c>
      <c r="G50" s="577" t="s">
        <v>1247</v>
      </c>
      <c r="H50" s="576" t="s">
        <v>1456</v>
      </c>
      <c r="I50" s="229" t="e">
        <f>VLOOKUP(D50,Sheet3!$B$5:$C$120,2,0)</f>
        <v>#N/A</v>
      </c>
      <c r="J50" s="576"/>
      <c r="L50" s="584" t="s">
        <v>1122</v>
      </c>
      <c r="O50" s="535">
        <f>COUNTIF(INDEX!$A$5:$A$61,D50)</f>
        <v>0</v>
      </c>
    </row>
    <row r="51" spans="1:15">
      <c r="A51" s="602">
        <v>11</v>
      </c>
      <c r="B51" s="603" t="s">
        <v>1575</v>
      </c>
      <c r="C51" s="598"/>
      <c r="D51" s="576" t="s">
        <v>1463</v>
      </c>
      <c r="E51" s="577">
        <v>21</v>
      </c>
      <c r="F51" s="577">
        <v>22</v>
      </c>
      <c r="G51" s="577" t="s">
        <v>1247</v>
      </c>
      <c r="H51" s="576" t="s">
        <v>1456</v>
      </c>
      <c r="I51" s="229" t="e">
        <f>VLOOKUP(D51,Sheet3!$B$5:$C$120,2,0)</f>
        <v>#N/A</v>
      </c>
      <c r="J51" s="576"/>
      <c r="L51" s="584" t="s">
        <v>1122</v>
      </c>
      <c r="O51" s="535">
        <f>COUNTIF(INDEX!$A$5:$A$61,D51)</f>
        <v>0</v>
      </c>
    </row>
    <row r="52" spans="1:15">
      <c r="A52" s="602">
        <v>12</v>
      </c>
      <c r="B52" s="603" t="s">
        <v>1575</v>
      </c>
      <c r="C52" s="599" t="s">
        <v>1465</v>
      </c>
      <c r="D52" s="229" t="s">
        <v>1466</v>
      </c>
      <c r="E52" s="575">
        <v>23</v>
      </c>
      <c r="F52" s="575">
        <v>24</v>
      </c>
      <c r="G52" s="574" t="s">
        <v>1247</v>
      </c>
      <c r="H52" s="229" t="s">
        <v>1464</v>
      </c>
      <c r="I52" s="229" t="e">
        <f>VLOOKUP(D52,Sheet3!$B$5:$C$120,2,0)</f>
        <v>#N/A</v>
      </c>
      <c r="J52" s="229"/>
      <c r="L52" s="584" t="s">
        <v>1122</v>
      </c>
      <c r="O52" s="535">
        <f>COUNTIF(INDEX!$A$5:$A$61,D52)</f>
        <v>0</v>
      </c>
    </row>
    <row r="53" spans="1:15">
      <c r="A53" s="602">
        <v>13</v>
      </c>
      <c r="B53" s="603" t="s">
        <v>1575</v>
      </c>
      <c r="C53" s="599" t="s">
        <v>1468</v>
      </c>
      <c r="D53" s="229" t="s">
        <v>1469</v>
      </c>
      <c r="E53" s="575">
        <v>25</v>
      </c>
      <c r="F53" s="575">
        <v>26</v>
      </c>
      <c r="G53" s="574" t="s">
        <v>1402</v>
      </c>
      <c r="H53" s="229" t="s">
        <v>1467</v>
      </c>
      <c r="I53" s="229" t="str">
        <f>VLOOKUP(D53,Sheet3!$B$5:$C$120,2,0)</f>
        <v>Оповестяване на качествена информация за КРК</v>
      </c>
      <c r="J53" s="229"/>
      <c r="O53">
        <f>COUNTIF(INDEX!$A$5:$A$61,D53)</f>
        <v>0</v>
      </c>
    </row>
    <row r="54" spans="1:15">
      <c r="A54" s="602">
        <v>13</v>
      </c>
      <c r="B54" s="603" t="s">
        <v>1575</v>
      </c>
      <c r="C54" s="599" t="s">
        <v>1470</v>
      </c>
      <c r="D54" s="682" t="s">
        <v>1584</v>
      </c>
      <c r="E54" s="575">
        <v>25</v>
      </c>
      <c r="F54" s="575">
        <v>26</v>
      </c>
      <c r="G54" s="574" t="s">
        <v>1247</v>
      </c>
      <c r="H54" s="229" t="s">
        <v>1467</v>
      </c>
      <c r="I54" s="229" t="str">
        <f>VLOOKUP(D54,Sheet3!$B$5:$C$120,2,0)</f>
        <v>Анализ на експозицията към КРК по подход</v>
      </c>
      <c r="J54" s="229"/>
      <c r="K54" s="535">
        <v>34.020000000000003</v>
      </c>
      <c r="O54">
        <f>COUNTIF(INDEX!$A$5:$A$61,D54)</f>
        <v>1</v>
      </c>
    </row>
    <row r="55" spans="1:15">
      <c r="A55" s="602">
        <v>13</v>
      </c>
      <c r="B55" s="603" t="s">
        <v>1575</v>
      </c>
      <c r="C55" s="599" t="s">
        <v>1471</v>
      </c>
      <c r="D55" s="229" t="s">
        <v>1472</v>
      </c>
      <c r="E55" s="575">
        <v>25</v>
      </c>
      <c r="F55" s="575">
        <v>26</v>
      </c>
      <c r="G55" s="574" t="s">
        <v>1247</v>
      </c>
      <c r="H55" s="229" t="s">
        <v>1467</v>
      </c>
      <c r="I55" s="229" t="str">
        <f>VLOOKUP(D55,Sheet3!$B$5:$C$120,2,0)</f>
        <v>Сделки, за които се прилагат капиталови изисквания за риска при ККО</v>
      </c>
      <c r="J55" s="229"/>
      <c r="K55" s="535">
        <v>25</v>
      </c>
      <c r="L55" s="584" t="s">
        <v>1122</v>
      </c>
      <c r="M55" s="229" t="s">
        <v>2043</v>
      </c>
      <c r="O55" s="535">
        <f>COUNTIF(INDEX!$A$5:$A$61,D55)</f>
        <v>0</v>
      </c>
    </row>
    <row r="56" spans="1:15">
      <c r="A56" s="602">
        <v>13</v>
      </c>
      <c r="B56" s="603" t="s">
        <v>1575</v>
      </c>
      <c r="C56" s="599" t="s">
        <v>1473</v>
      </c>
      <c r="D56" s="229" t="s">
        <v>1434</v>
      </c>
      <c r="E56" s="575">
        <v>25</v>
      </c>
      <c r="F56" s="575">
        <v>26</v>
      </c>
      <c r="G56" s="574" t="s">
        <v>1247</v>
      </c>
      <c r="H56" s="229" t="s">
        <v>1467</v>
      </c>
      <c r="I56" s="229" t="str">
        <f>VLOOKUP(D56,Sheet3!$B$5:$C$120,2,0)</f>
        <v>Експозиции към КРК по нормативно определени класове експозиции и по рискови тегла</v>
      </c>
      <c r="J56" s="229"/>
      <c r="K56" s="535">
        <v>7</v>
      </c>
      <c r="O56">
        <f>COUNTIF(INDEX!$A$5:$A$61,D56)</f>
        <v>1</v>
      </c>
    </row>
    <row r="57" spans="1:15">
      <c r="A57" s="602">
        <v>13</v>
      </c>
      <c r="B57" s="603" t="s">
        <v>1575</v>
      </c>
      <c r="C57" s="599" t="s">
        <v>1473</v>
      </c>
      <c r="D57" s="229" t="s">
        <v>1474</v>
      </c>
      <c r="E57" s="575">
        <v>25</v>
      </c>
      <c r="F57" s="575">
        <v>26</v>
      </c>
      <c r="G57" s="574" t="s">
        <v>1247</v>
      </c>
      <c r="H57" s="229" t="s">
        <v>1467</v>
      </c>
      <c r="I57" s="229" t="str">
        <f>VLOOKUP(D57,Sheet3!$B$5:$C$120,2,0)</f>
        <v>Експозиции към КРК по класове експозиции и скала на вероятността от неизпълнение</v>
      </c>
      <c r="J57" s="229"/>
      <c r="K57" s="535">
        <v>34.07</v>
      </c>
      <c r="L57" s="584" t="s">
        <v>1122</v>
      </c>
      <c r="O57" s="535">
        <f>COUNTIF(INDEX!$A$5:$A$61,D57)</f>
        <v>0</v>
      </c>
    </row>
    <row r="58" spans="1:15">
      <c r="A58" s="602">
        <v>13</v>
      </c>
      <c r="B58" s="603" t="s">
        <v>1575</v>
      </c>
      <c r="C58" s="599" t="s">
        <v>1478</v>
      </c>
      <c r="D58" s="229" t="s">
        <v>1475</v>
      </c>
      <c r="E58" s="575">
        <v>25</v>
      </c>
      <c r="F58" s="575">
        <v>26</v>
      </c>
      <c r="G58" s="574" t="s">
        <v>1247</v>
      </c>
      <c r="H58" s="229" t="s">
        <v>1467</v>
      </c>
      <c r="I58" s="229" t="str">
        <f>VLOOKUP(D58,Sheet3!$B$5:$C$120,2,0)</f>
        <v>Състав на обезпечението за експозициите към КРК</v>
      </c>
      <c r="J58" s="229"/>
      <c r="K58" s="535">
        <v>34.08</v>
      </c>
      <c r="O58">
        <f>COUNTIF(INDEX!$A$5:$A$61,D58)</f>
        <v>1</v>
      </c>
    </row>
    <row r="59" spans="1:15">
      <c r="A59" s="602">
        <v>13</v>
      </c>
      <c r="B59" s="603" t="s">
        <v>1575</v>
      </c>
      <c r="C59" s="599" t="s">
        <v>1479</v>
      </c>
      <c r="D59" s="229" t="s">
        <v>1476</v>
      </c>
      <c r="E59" s="575">
        <v>25</v>
      </c>
      <c r="F59" s="575">
        <v>26</v>
      </c>
      <c r="G59" s="574" t="s">
        <v>1247</v>
      </c>
      <c r="H59" s="229" t="s">
        <v>1467</v>
      </c>
      <c r="I59" s="229" t="str">
        <f>VLOOKUP(D59,Sheet3!$B$5:$C$120,2,0)</f>
        <v>Експозиции по кредитни деривати</v>
      </c>
      <c r="J59" s="229"/>
      <c r="K59" s="535">
        <v>34.090000000000003</v>
      </c>
      <c r="O59">
        <f>COUNTIF(INDEX!$A$5:$A$61,D59)</f>
        <v>1</v>
      </c>
    </row>
    <row r="60" spans="1:15">
      <c r="A60" s="602">
        <v>13</v>
      </c>
      <c r="B60" s="603" t="s">
        <v>1575</v>
      </c>
      <c r="C60" s="599" t="s">
        <v>1480</v>
      </c>
      <c r="D60" s="229" t="s">
        <v>1477</v>
      </c>
      <c r="E60" s="575">
        <v>25</v>
      </c>
      <c r="F60" s="575">
        <v>26</v>
      </c>
      <c r="G60" s="574" t="s">
        <v>1247</v>
      </c>
      <c r="H60" s="229" t="s">
        <v>1467</v>
      </c>
      <c r="I60" s="229" t="str">
        <f>VLOOKUP(D60,Sheet3!$B$5:$C$120,2,0)</f>
        <v>Данни за динамиката на изчисляваната по МВМ рисково претеглена стойност на експозициите към КРК</v>
      </c>
      <c r="J60" s="229"/>
      <c r="K60" s="535">
        <v>34.11</v>
      </c>
      <c r="L60" s="584" t="s">
        <v>1122</v>
      </c>
      <c r="O60" s="535">
        <f>COUNTIF(INDEX!$A$5:$A$61,D60)</f>
        <v>0</v>
      </c>
    </row>
    <row r="61" spans="1:15">
      <c r="A61" s="602">
        <v>13</v>
      </c>
      <c r="B61" s="603" t="s">
        <v>1575</v>
      </c>
      <c r="C61" s="599" t="s">
        <v>1481</v>
      </c>
      <c r="D61" s="229" t="s">
        <v>1125</v>
      </c>
      <c r="E61" s="575">
        <v>25</v>
      </c>
      <c r="F61" s="575">
        <v>26</v>
      </c>
      <c r="G61" s="574" t="s">
        <v>1247</v>
      </c>
      <c r="H61" s="229" t="s">
        <v>1467</v>
      </c>
      <c r="I61" s="229" t="str">
        <f>VLOOKUP(D61,Sheet3!$B$5:$C$120,2,0)</f>
        <v>Експозиции към ЦК</v>
      </c>
      <c r="J61" s="229"/>
      <c r="K61" s="583" t="s">
        <v>1522</v>
      </c>
      <c r="O61">
        <f>COUNTIF(INDEX!$A$5:$A$61,D61)</f>
        <v>1</v>
      </c>
    </row>
    <row r="62" spans="1:15">
      <c r="A62" s="602">
        <v>14</v>
      </c>
      <c r="B62" s="603" t="s">
        <v>1575</v>
      </c>
      <c r="C62" s="600" t="s">
        <v>1482</v>
      </c>
      <c r="D62" s="576" t="s">
        <v>1483</v>
      </c>
      <c r="E62" s="577">
        <v>27</v>
      </c>
      <c r="F62" s="577">
        <v>28</v>
      </c>
      <c r="G62" s="577" t="s">
        <v>1402</v>
      </c>
      <c r="H62" s="576" t="s">
        <v>1484</v>
      </c>
      <c r="I62" s="229" t="str">
        <f>VLOOKUP(D62,Sheet3!$B$5:$C$120,2,0)</f>
        <v>Изисквания за оповестяването на качествена информация за секюритизиращите експозиции</v>
      </c>
      <c r="J62" s="576"/>
      <c r="O62">
        <f>COUNTIF(INDEX!$A$5:$A$61,D62)</f>
        <v>0</v>
      </c>
    </row>
    <row r="63" spans="1:15">
      <c r="A63" s="602">
        <v>14</v>
      </c>
      <c r="B63" s="603" t="s">
        <v>1575</v>
      </c>
      <c r="C63" s="600"/>
      <c r="D63" s="576" t="s">
        <v>1485</v>
      </c>
      <c r="E63" s="577">
        <v>27</v>
      </c>
      <c r="F63" s="577">
        <v>28</v>
      </c>
      <c r="G63" s="577" t="s">
        <v>1247</v>
      </c>
      <c r="H63" s="576" t="s">
        <v>1484</v>
      </c>
      <c r="I63" s="229" t="str">
        <f>VLOOKUP(D63,Sheet3!$B$5:$C$120,2,0)</f>
        <v>Секюритизиращи експозиции в банковия портфейл</v>
      </c>
      <c r="J63" s="576"/>
      <c r="L63" s="584" t="s">
        <v>1122</v>
      </c>
      <c r="M63" s="229" t="s">
        <v>2044</v>
      </c>
      <c r="O63" s="535">
        <f>COUNTIF(INDEX!$A$5:$A$61,D63)</f>
        <v>0</v>
      </c>
    </row>
    <row r="64" spans="1:15">
      <c r="A64" s="602">
        <v>14</v>
      </c>
      <c r="B64" s="603" t="s">
        <v>1575</v>
      </c>
      <c r="C64" s="600"/>
      <c r="D64" s="576" t="s">
        <v>1486</v>
      </c>
      <c r="E64" s="577">
        <v>27</v>
      </c>
      <c r="F64" s="577">
        <v>28</v>
      </c>
      <c r="G64" s="577" t="s">
        <v>1247</v>
      </c>
      <c r="H64" s="576" t="s">
        <v>1484</v>
      </c>
      <c r="I64" s="229" t="str">
        <f>VLOOKUP(D64,Sheet3!$B$5:$C$120,2,0)</f>
        <v>Секюритизиращи експозиции в търговския портфейл</v>
      </c>
      <c r="J64" s="576"/>
      <c r="L64" s="584" t="s">
        <v>1122</v>
      </c>
      <c r="M64" s="229" t="s">
        <v>2044</v>
      </c>
      <c r="O64" s="535">
        <f>COUNTIF(INDEX!$A$5:$A$61,D64)</f>
        <v>0</v>
      </c>
    </row>
    <row r="65" spans="1:15">
      <c r="A65" s="602">
        <v>14</v>
      </c>
      <c r="B65" s="603" t="s">
        <v>1575</v>
      </c>
      <c r="C65" s="600"/>
      <c r="D65" s="576" t="s">
        <v>1487</v>
      </c>
      <c r="E65" s="577">
        <v>27</v>
      </c>
      <c r="F65" s="577">
        <v>28</v>
      </c>
      <c r="G65" s="577" t="s">
        <v>1247</v>
      </c>
      <c r="H65" s="576" t="s">
        <v>1484</v>
      </c>
      <c r="I65" s="229" t="str">
        <f>VLOOKUP(D65,Sheet3!$B$5:$C$120,2,0)</f>
        <v>Секюритизиращи експозиции в банковия портфейл и регулаторни капиталови изисквания във връзка с тях</v>
      </c>
      <c r="J65" s="576"/>
      <c r="L65" s="584" t="s">
        <v>1122</v>
      </c>
      <c r="M65" s="229" t="s">
        <v>2044</v>
      </c>
      <c r="O65" s="535">
        <f>COUNTIF(INDEX!$A$5:$A$61,D65)</f>
        <v>0</v>
      </c>
    </row>
    <row r="66" spans="1:15">
      <c r="A66" s="602">
        <v>14</v>
      </c>
      <c r="B66" s="603" t="s">
        <v>1575</v>
      </c>
      <c r="C66" s="600"/>
      <c r="D66" s="576" t="s">
        <v>1488</v>
      </c>
      <c r="E66" s="577">
        <v>27</v>
      </c>
      <c r="F66" s="577">
        <v>28</v>
      </c>
      <c r="G66" s="577" t="s">
        <v>1247</v>
      </c>
      <c r="H66" s="576" t="s">
        <v>1484</v>
      </c>
      <c r="I66" s="229" t="str">
        <f>VLOOKUP(D66,Sheet3!$B$5:$C$120,2,0)</f>
        <v>Секюритизиращи експозиции в банковия портфейл и регулаторни капиталови изисквания във връзка с тях</v>
      </c>
      <c r="J66" s="576"/>
      <c r="L66" s="584" t="s">
        <v>1122</v>
      </c>
      <c r="M66" s="229" t="s">
        <v>2044</v>
      </c>
      <c r="O66" s="535">
        <f>COUNTIF(INDEX!$A$5:$A$61,D66)</f>
        <v>0</v>
      </c>
    </row>
    <row r="67" spans="1:15">
      <c r="A67" s="602">
        <v>14</v>
      </c>
      <c r="B67" s="603" t="s">
        <v>1575</v>
      </c>
      <c r="C67" s="600"/>
      <c r="D67" s="576" t="s">
        <v>1489</v>
      </c>
      <c r="E67" s="577">
        <v>27</v>
      </c>
      <c r="F67" s="577">
        <v>28</v>
      </c>
      <c r="G67" s="577" t="s">
        <v>1247</v>
      </c>
      <c r="H67" s="576" t="s">
        <v>1484</v>
      </c>
      <c r="I67" s="229" t="str">
        <f>VLOOKUP(D67,Sheet3!$B$5:$C$120,2,0)</f>
        <v>Експозиции, секюритизирани от институцията</v>
      </c>
      <c r="J67" s="576"/>
      <c r="L67" s="584" t="s">
        <v>1122</v>
      </c>
      <c r="M67" s="229" t="s">
        <v>2044</v>
      </c>
      <c r="O67" s="535">
        <f>COUNTIF(INDEX!$A$5:$A$61,D67)</f>
        <v>0</v>
      </c>
    </row>
    <row r="68" spans="1:15">
      <c r="A68" s="602">
        <v>15</v>
      </c>
      <c r="B68" s="603" t="s">
        <v>1575</v>
      </c>
      <c r="C68" s="599" t="s">
        <v>1491</v>
      </c>
      <c r="D68" s="229" t="s">
        <v>1288</v>
      </c>
      <c r="E68" s="575">
        <v>29</v>
      </c>
      <c r="F68" s="575">
        <v>30</v>
      </c>
      <c r="G68" s="574" t="s">
        <v>1402</v>
      </c>
      <c r="H68" s="229" t="s">
        <v>1490</v>
      </c>
      <c r="I68" s="229" t="str">
        <f>VLOOKUP(D68,Sheet3!$B$5:$C$120,2,0)</f>
        <v>Изисквания за оповестяването на качествена информация за пазарния риск</v>
      </c>
      <c r="J68" s="229"/>
      <c r="K68" t="s">
        <v>1557</v>
      </c>
      <c r="O68">
        <f>COUNTIF(INDEX!$A$5:$A$61,D68)</f>
        <v>0</v>
      </c>
    </row>
    <row r="69" spans="1:15">
      <c r="A69" s="602">
        <v>15</v>
      </c>
      <c r="B69" s="603" t="s">
        <v>1575</v>
      </c>
      <c r="C69" s="599">
        <v>445</v>
      </c>
      <c r="D69" s="229" t="s">
        <v>1556</v>
      </c>
      <c r="E69" s="575">
        <v>29</v>
      </c>
      <c r="F69" s="575">
        <v>30</v>
      </c>
      <c r="G69" s="574" t="s">
        <v>1247</v>
      </c>
      <c r="H69" s="229" t="s">
        <v>1490</v>
      </c>
      <c r="I69" s="229" t="str">
        <f>VLOOKUP(D69,Sheet3!$B$5:$C$120,2,0)</f>
        <v>Пазарен риск, измерван по стандартизирания подход</v>
      </c>
      <c r="J69" s="229"/>
      <c r="K69" t="s">
        <v>1557</v>
      </c>
      <c r="O69">
        <f>COUNTIF(INDEX!$A$5:$A$61,D69)</f>
        <v>1</v>
      </c>
    </row>
    <row r="70" spans="1:15">
      <c r="A70" s="602">
        <v>15</v>
      </c>
      <c r="B70" s="603" t="s">
        <v>1575</v>
      </c>
      <c r="C70" s="599" t="s">
        <v>1492</v>
      </c>
      <c r="D70" s="229" t="s">
        <v>1289</v>
      </c>
      <c r="E70" s="575">
        <v>29</v>
      </c>
      <c r="F70" s="575">
        <v>30</v>
      </c>
      <c r="G70" s="574" t="s">
        <v>1402</v>
      </c>
      <c r="H70" s="229" t="s">
        <v>1490</v>
      </c>
      <c r="I70" s="229" t="str">
        <f>VLOOKUP(D70,Sheet3!$B$5:$C$120,2,0)</f>
        <v>Изисквания към институциите, които използват вътрешни модели за пазарен риск, за оповестяване на качествена информация</v>
      </c>
      <c r="J70" s="229"/>
      <c r="K70" t="s">
        <v>1558</v>
      </c>
      <c r="L70" s="584" t="s">
        <v>1122</v>
      </c>
      <c r="O70">
        <f>COUNTIF(INDEX!$A$5:$A$61,D70)</f>
        <v>0</v>
      </c>
    </row>
    <row r="71" spans="1:15">
      <c r="A71" s="602">
        <v>15</v>
      </c>
      <c r="B71" s="603" t="s">
        <v>1575</v>
      </c>
      <c r="C71" s="599" t="s">
        <v>1493</v>
      </c>
      <c r="D71" s="229" t="s">
        <v>1494</v>
      </c>
      <c r="E71" s="575">
        <v>29</v>
      </c>
      <c r="F71" s="575">
        <v>30</v>
      </c>
      <c r="G71" s="574" t="s">
        <v>1247</v>
      </c>
      <c r="H71" s="229" t="s">
        <v>1490</v>
      </c>
      <c r="I71" s="229" t="str">
        <f>VLOOKUP(D71,Sheet3!$B$5:$C$120,2,0)</f>
        <v>Пазарен риск, измерван по подхода на вътрешните модели (ПВМ)</v>
      </c>
      <c r="J71" s="229"/>
      <c r="K71" t="s">
        <v>1558</v>
      </c>
      <c r="L71" s="584" t="s">
        <v>1122</v>
      </c>
      <c r="O71" s="535">
        <f>COUNTIF(INDEX!$A$5:$A$61,D71)</f>
        <v>0</v>
      </c>
    </row>
    <row r="72" spans="1:15">
      <c r="A72" s="602">
        <v>15</v>
      </c>
      <c r="B72" s="603" t="s">
        <v>1575</v>
      </c>
      <c r="C72" s="599" t="s">
        <v>1480</v>
      </c>
      <c r="D72" s="229" t="s">
        <v>1495</v>
      </c>
      <c r="E72" s="575">
        <v>29</v>
      </c>
      <c r="F72" s="575">
        <v>30</v>
      </c>
      <c r="G72" s="574" t="s">
        <v>1247</v>
      </c>
      <c r="H72" s="229" t="s">
        <v>1490</v>
      </c>
      <c r="I72" s="229" t="str">
        <f>VLOOKUP(D72,Sheet3!$B$5:$C$120,2,0)</f>
        <v>Данни за динамиката на рисково претеглената стойност на експозициите към пазарен риск съгласно ПВМ</v>
      </c>
      <c r="J72" s="229"/>
      <c r="K72" t="s">
        <v>1558</v>
      </c>
      <c r="L72" s="584" t="s">
        <v>1122</v>
      </c>
      <c r="O72" s="535">
        <f>COUNTIF(INDEX!$A$5:$A$61,D72)</f>
        <v>0</v>
      </c>
    </row>
    <row r="73" spans="1:15">
      <c r="A73" s="602">
        <v>15</v>
      </c>
      <c r="B73" s="603" t="s">
        <v>1575</v>
      </c>
      <c r="C73" s="599" t="s">
        <v>1498</v>
      </c>
      <c r="D73" s="229" t="s">
        <v>1496</v>
      </c>
      <c r="E73" s="575">
        <v>29</v>
      </c>
      <c r="F73" s="575">
        <v>30</v>
      </c>
      <c r="G73" s="574" t="s">
        <v>1247</v>
      </c>
      <c r="H73" s="229" t="s">
        <v>1490</v>
      </c>
      <c r="I73" s="229" t="str">
        <f>VLOOKUP(D73,Sheet3!$B$5:$C$120,2,0)</f>
        <v>Стойности на търговските портфейли съгласно ПВМ</v>
      </c>
      <c r="J73" s="229"/>
      <c r="K73" t="s">
        <v>1558</v>
      </c>
      <c r="L73" s="584" t="s">
        <v>1122</v>
      </c>
      <c r="O73" s="535">
        <f>COUNTIF(INDEX!$A$5:$A$61,D73)</f>
        <v>0</v>
      </c>
    </row>
    <row r="74" spans="1:15">
      <c r="A74" s="602">
        <v>15</v>
      </c>
      <c r="B74" s="603" t="s">
        <v>1575</v>
      </c>
      <c r="C74" s="599" t="s">
        <v>1499</v>
      </c>
      <c r="D74" s="229" t="s">
        <v>1497</v>
      </c>
      <c r="E74" s="575">
        <v>29</v>
      </c>
      <c r="F74" s="575">
        <v>30</v>
      </c>
      <c r="G74" s="574" t="s">
        <v>1247</v>
      </c>
      <c r="H74" s="229" t="s">
        <v>1490</v>
      </c>
      <c r="I74" s="229" t="str">
        <f>VLOOKUP(D74,Sheet3!$B$5:$C$120,2,0)</f>
        <v>Съпоставка на оценките под риск с печалбата/загубата</v>
      </c>
      <c r="J74" s="229"/>
      <c r="K74" t="s">
        <v>1558</v>
      </c>
      <c r="L74" s="584" t="s">
        <v>1122</v>
      </c>
      <c r="O74" s="535">
        <f>COUNTIF(INDEX!$A$5:$A$61,D74)</f>
        <v>0</v>
      </c>
    </row>
    <row r="75" spans="1:15">
      <c r="A75" s="602">
        <v>16</v>
      </c>
      <c r="B75" s="603" t="s">
        <v>1575</v>
      </c>
      <c r="C75" s="599" t="s">
        <v>1501</v>
      </c>
      <c r="D75" s="229" t="s">
        <v>1502</v>
      </c>
      <c r="E75" s="575">
        <v>31</v>
      </c>
      <c r="F75" s="575">
        <v>32</v>
      </c>
      <c r="G75" s="574" t="s">
        <v>1402</v>
      </c>
      <c r="H75" s="229" t="s">
        <v>1500</v>
      </c>
      <c r="I75" s="229" t="str">
        <f>VLOOKUP(D75,Sheet3!$B$5:$C$120,2,0)</f>
        <v>Качествена информация за операционния риск</v>
      </c>
      <c r="J75" s="229"/>
      <c r="O75">
        <f>COUNTIF(INDEX!$A$5:$A$61,D75)</f>
        <v>0</v>
      </c>
    </row>
    <row r="76" spans="1:15">
      <c r="A76" s="602">
        <v>16</v>
      </c>
      <c r="B76" s="603" t="s">
        <v>1575</v>
      </c>
      <c r="C76" s="599" t="s">
        <v>1501</v>
      </c>
      <c r="D76" s="229" t="s">
        <v>1128</v>
      </c>
      <c r="E76" s="575">
        <v>31</v>
      </c>
      <c r="F76" s="575">
        <v>32</v>
      </c>
      <c r="G76" s="574" t="s">
        <v>1247</v>
      </c>
      <c r="H76" s="229" t="s">
        <v>1500</v>
      </c>
      <c r="I76" s="229" t="str">
        <f>VLOOKUP(D76,Sheet3!$B$5:$C$120,2,0)</f>
        <v>Капиталови изисквания за операционен риск и рисково претеглена стойност на експозициите</v>
      </c>
      <c r="J76" s="229"/>
      <c r="O76">
        <f>COUNTIF(INDEX!$A$5:$A$61,D76)</f>
        <v>1</v>
      </c>
    </row>
    <row r="77" spans="1:15">
      <c r="A77" s="605" t="s">
        <v>1550</v>
      </c>
      <c r="B77" s="603" t="s">
        <v>1575</v>
      </c>
      <c r="C77" s="599" t="s">
        <v>1553</v>
      </c>
      <c r="D77" t="s">
        <v>1552</v>
      </c>
      <c r="E77" s="575">
        <v>37</v>
      </c>
      <c r="F77" s="575">
        <v>38</v>
      </c>
      <c r="G77" s="575" t="s">
        <v>1402</v>
      </c>
      <c r="H77" t="s">
        <v>1549</v>
      </c>
      <c r="I77" s="229" t="str">
        <f>VLOOKUP(D77,Sheet3!$B$5:$C$120,2,0)</f>
        <v>Качествена информация за лихвения риск при дейности в банковия портфейл</v>
      </c>
      <c r="O77">
        <f>COUNTIF(INDEX!$A$5:$A$61,D77)</f>
        <v>0</v>
      </c>
    </row>
    <row r="78" spans="1:15">
      <c r="A78" s="605" t="s">
        <v>1550</v>
      </c>
      <c r="B78" s="603" t="s">
        <v>1575</v>
      </c>
      <c r="C78" s="599" t="s">
        <v>1551</v>
      </c>
      <c r="D78" t="s">
        <v>1385</v>
      </c>
      <c r="E78" s="575">
        <v>37</v>
      </c>
      <c r="F78" s="575">
        <v>38</v>
      </c>
      <c r="G78" s="574" t="s">
        <v>1247</v>
      </c>
      <c r="H78" t="s">
        <v>1549</v>
      </c>
      <c r="I78" s="229" t="str">
        <f>VLOOKUP(D78,Sheet3!$B$5:$C$120,2,0)</f>
        <v>Лихвен риск при дейности в банковия портфейл</v>
      </c>
      <c r="O78">
        <f>COUNTIF(INDEX!$A$5:$A$61,D78)</f>
        <v>1</v>
      </c>
    </row>
    <row r="79" spans="1:15">
      <c r="A79" s="602">
        <v>17</v>
      </c>
      <c r="B79" s="603" t="s">
        <v>1575</v>
      </c>
      <c r="C79" s="599" t="s">
        <v>1504</v>
      </c>
      <c r="D79" s="229" t="s">
        <v>1505</v>
      </c>
      <c r="E79" s="575">
        <v>33</v>
      </c>
      <c r="F79" s="575">
        <v>34</v>
      </c>
      <c r="G79" s="574" t="s">
        <v>1402</v>
      </c>
      <c r="H79" s="229" t="s">
        <v>1503</v>
      </c>
      <c r="I79" s="229" t="str">
        <f>VLOOKUP(D79,Sheet3!$B$5:$C$120,2,0)</f>
        <v>Политика за възнагражденията</v>
      </c>
      <c r="J79" s="229"/>
      <c r="O79">
        <f>COUNTIF(INDEX!$A$5:$A$61,D79)</f>
        <v>0</v>
      </c>
    </row>
    <row r="80" spans="1:15">
      <c r="A80" s="602">
        <v>17</v>
      </c>
      <c r="B80" s="603" t="s">
        <v>1575</v>
      </c>
      <c r="C80" s="599" t="s">
        <v>1506</v>
      </c>
      <c r="D80" s="229" t="s">
        <v>1507</v>
      </c>
      <c r="E80" s="575">
        <v>33</v>
      </c>
      <c r="F80" s="575">
        <v>34</v>
      </c>
      <c r="G80" s="574" t="s">
        <v>1247</v>
      </c>
      <c r="H80" s="229" t="s">
        <v>1503</v>
      </c>
      <c r="I80" s="229" t="str">
        <f>VLOOKUP(D80,Sheet3!$B$5:$C$120,2,0)</f>
        <v>Възнаграждение, предоставено за финансовата година</v>
      </c>
      <c r="J80" s="229"/>
      <c r="O80">
        <f>COUNTIF(INDEX!$A$5:$A$61,D80)</f>
        <v>1</v>
      </c>
    </row>
    <row r="81" spans="1:15">
      <c r="A81" s="602">
        <v>17</v>
      </c>
      <c r="B81" s="603" t="s">
        <v>1575</v>
      </c>
      <c r="C81" s="599" t="s">
        <v>1512</v>
      </c>
      <c r="D81" s="229" t="s">
        <v>1508</v>
      </c>
      <c r="E81" s="575">
        <v>33</v>
      </c>
      <c r="F81" s="575">
        <v>34</v>
      </c>
      <c r="G81" s="574" t="s">
        <v>1247</v>
      </c>
      <c r="H81" s="229" t="s">
        <v>1503</v>
      </c>
      <c r="I81" s="229" t="str">
        <f>VLOOKUP(D81,Sheet3!$B$5:$C$120,2,0)</f>
        <v>Специално възнаграждение за служителите, чиято професионална дейност има съществено въздействие върху рисковия профил на институцията (идентифициран персонал)</v>
      </c>
      <c r="J81" s="229"/>
      <c r="O81">
        <f>COUNTIF(INDEX!$A$5:$A$61,D81)</f>
        <v>1</v>
      </c>
    </row>
    <row r="82" spans="1:15">
      <c r="A82" s="602">
        <v>17</v>
      </c>
      <c r="B82" s="603" t="s">
        <v>1575</v>
      </c>
      <c r="C82" s="599" t="s">
        <v>1512</v>
      </c>
      <c r="D82" s="229" t="s">
        <v>1509</v>
      </c>
      <c r="E82" s="575">
        <v>33</v>
      </c>
      <c r="F82" s="575">
        <v>34</v>
      </c>
      <c r="G82" s="574" t="s">
        <v>1247</v>
      </c>
      <c r="H82" s="229" t="s">
        <v>1503</v>
      </c>
      <c r="I82" s="229" t="str">
        <f>VLOOKUP(D82,Sheet3!$B$5:$C$120,2,0)</f>
        <v>Отложено възнаграждение</v>
      </c>
      <c r="J82" s="229"/>
      <c r="O82">
        <f>COUNTIF(INDEX!$A$5:$A$61,D82)</f>
        <v>1</v>
      </c>
    </row>
    <row r="83" spans="1:15">
      <c r="A83" s="602">
        <v>17</v>
      </c>
      <c r="B83" s="603" t="s">
        <v>1575</v>
      </c>
      <c r="C83" s="599" t="s">
        <v>1513</v>
      </c>
      <c r="D83" s="229" t="s">
        <v>1510</v>
      </c>
      <c r="E83" s="575">
        <v>33</v>
      </c>
      <c r="F83" s="575">
        <v>34</v>
      </c>
      <c r="G83" s="574" t="s">
        <v>1247</v>
      </c>
      <c r="H83" s="229" t="s">
        <v>1503</v>
      </c>
      <c r="I83" s="229" t="str">
        <f>VLOOKUP(D83,Sheet3!$B$5:$C$120,2,0)</f>
        <v>Годишно възнаграждение от 1 млн. евро или повече</v>
      </c>
      <c r="J83" s="229"/>
      <c r="O83">
        <f>COUNTIF(INDEX!$A$5:$A$61,D83)</f>
        <v>1</v>
      </c>
    </row>
    <row r="84" spans="1:15">
      <c r="A84" s="602">
        <v>17</v>
      </c>
      <c r="B84" s="603" t="s">
        <v>1575</v>
      </c>
      <c r="C84" s="599" t="s">
        <v>1513</v>
      </c>
      <c r="D84" s="229" t="s">
        <v>1511</v>
      </c>
      <c r="E84" s="575">
        <v>33</v>
      </c>
      <c r="F84" s="575">
        <v>34</v>
      </c>
      <c r="G84" s="574" t="s">
        <v>1247</v>
      </c>
      <c r="H84" s="229" t="s">
        <v>1503</v>
      </c>
      <c r="I84" s="229" t="str">
        <f>VLOOKUP(D84,Sheet3!$B$5:$C$120,2,0)</f>
        <v>Информация за възнаграждението на служителите, чиято професионална дейност има съществено въздействие върху рисковия профил на институцията (идентифициран персонал)</v>
      </c>
      <c r="J84" s="229"/>
      <c r="O84">
        <f>COUNTIF(INDEX!$A$5:$A$61,D84)</f>
        <v>1</v>
      </c>
    </row>
    <row r="85" spans="1:15">
      <c r="A85" s="602">
        <v>18</v>
      </c>
      <c r="B85" s="603" t="s">
        <v>1575</v>
      </c>
      <c r="C85" s="598">
        <v>443</v>
      </c>
      <c r="D85" s="229" t="s">
        <v>1515</v>
      </c>
      <c r="E85" s="575">
        <v>35</v>
      </c>
      <c r="F85" s="575">
        <v>36</v>
      </c>
      <c r="G85" s="574" t="s">
        <v>1247</v>
      </c>
      <c r="H85" s="229" t="s">
        <v>1518</v>
      </c>
      <c r="I85" s="229" t="str">
        <f>VLOOKUP(D85,Sheet3!$B$5:$C$120,2,0)</f>
        <v>Обременени с тежести активи и свободни от тежести активи</v>
      </c>
      <c r="J85" s="229"/>
      <c r="O85">
        <f>COUNTIF(INDEX!$A$5:$A$61,D85)</f>
        <v>1</v>
      </c>
    </row>
    <row r="86" spans="1:15">
      <c r="A86" s="602">
        <v>18</v>
      </c>
      <c r="B86" s="603" t="s">
        <v>1575</v>
      </c>
      <c r="C86" s="598">
        <v>443</v>
      </c>
      <c r="D86" s="229" t="s">
        <v>1514</v>
      </c>
      <c r="E86" s="575">
        <v>35</v>
      </c>
      <c r="F86" s="575">
        <v>36</v>
      </c>
      <c r="G86" s="574" t="s">
        <v>1247</v>
      </c>
      <c r="H86" s="229" t="s">
        <v>1518</v>
      </c>
      <c r="I86" s="229" t="str">
        <f>VLOOKUP(D86,Sheet3!$B$5:$C$120,2,0)</f>
        <v>Получени обезпечения и емитирани собствени дългови ценни книжа</v>
      </c>
      <c r="J86" s="229"/>
      <c r="O86">
        <f>COUNTIF(INDEX!$A$5:$A$61,D86)</f>
        <v>1</v>
      </c>
    </row>
    <row r="87" spans="1:15">
      <c r="A87" s="602">
        <v>18</v>
      </c>
      <c r="B87" s="603" t="s">
        <v>1575</v>
      </c>
      <c r="C87" s="598">
        <v>443</v>
      </c>
      <c r="D87" s="229" t="s">
        <v>1516</v>
      </c>
      <c r="E87" s="575">
        <v>35</v>
      </c>
      <c r="F87" s="575">
        <v>36</v>
      </c>
      <c r="G87" s="574" t="s">
        <v>1247</v>
      </c>
      <c r="H87" s="229" t="s">
        <v>1518</v>
      </c>
      <c r="I87" s="229" t="str">
        <f>VLOOKUP(D87,Sheet3!$B$5:$C$120,2,0)</f>
        <v>Източници на тежести</v>
      </c>
      <c r="J87" s="229"/>
      <c r="O87">
        <f>COUNTIF(INDEX!$A$5:$A$61,D87)</f>
        <v>1</v>
      </c>
    </row>
    <row r="88" spans="1:15">
      <c r="A88" s="602">
        <v>18</v>
      </c>
      <c r="B88" s="603" t="s">
        <v>1575</v>
      </c>
      <c r="C88" s="598">
        <v>443</v>
      </c>
      <c r="D88" s="229" t="s">
        <v>1517</v>
      </c>
      <c r="E88" s="575">
        <v>35</v>
      </c>
      <c r="F88" s="575">
        <v>36</v>
      </c>
      <c r="G88" s="574" t="s">
        <v>1402</v>
      </c>
      <c r="H88" s="229" t="s">
        <v>1518</v>
      </c>
      <c r="I88" s="229" t="e">
        <f>VLOOKUP(D88,Sheet3!$B$5:$C$120,2,0)</f>
        <v>#N/A</v>
      </c>
      <c r="J88" s="229"/>
      <c r="O88">
        <f>COUNTIF(INDEX!$A$5:$A$61,D88)</f>
        <v>0</v>
      </c>
    </row>
    <row r="89" spans="1:15">
      <c r="A89" s="605" t="s">
        <v>1554</v>
      </c>
      <c r="B89" s="603" t="s">
        <v>1575</v>
      </c>
      <c r="C89" s="598"/>
      <c r="D89" s="684" t="s">
        <v>1262</v>
      </c>
      <c r="E89" s="575">
        <v>39</v>
      </c>
      <c r="F89" s="575">
        <v>40</v>
      </c>
      <c r="G89" s="574"/>
      <c r="H89" t="s">
        <v>1555</v>
      </c>
      <c r="I89" s="229" t="e">
        <f>VLOOKUP(D89,Sheet3!$B$5:$C$120,2,0)</f>
        <v>#N/A</v>
      </c>
      <c r="O89">
        <f>COUNTIF(INDEX!$A$5:$A$61,D89)</f>
        <v>0</v>
      </c>
    </row>
    <row r="90" spans="1:15">
      <c r="A90" s="605" t="s">
        <v>1554</v>
      </c>
      <c r="B90" s="603" t="s">
        <v>1575</v>
      </c>
      <c r="C90" s="598"/>
      <c r="D90" s="684" t="s">
        <v>1263</v>
      </c>
      <c r="E90" s="575">
        <v>39</v>
      </c>
      <c r="F90" s="575">
        <v>40</v>
      </c>
      <c r="G90" s="574"/>
      <c r="H90" t="s">
        <v>1555</v>
      </c>
      <c r="I90" s="229" t="e">
        <f>VLOOKUP(D90,Sheet3!$B$5:$C$120,2,0)</f>
        <v>#N/A</v>
      </c>
      <c r="O90">
        <f>COUNTIF(INDEX!$A$5:$A$61,D90)</f>
        <v>0</v>
      </c>
    </row>
    <row r="91" spans="1:15">
      <c r="A91" s="605" t="s">
        <v>1554</v>
      </c>
      <c r="B91" s="603" t="s">
        <v>1575</v>
      </c>
      <c r="C91" s="598"/>
      <c r="D91" s="684" t="s">
        <v>1264</v>
      </c>
      <c r="E91" s="575">
        <v>39</v>
      </c>
      <c r="F91" s="575">
        <v>40</v>
      </c>
      <c r="G91" s="574"/>
      <c r="H91" t="s">
        <v>1555</v>
      </c>
      <c r="I91" s="229" t="e">
        <f>VLOOKUP(D91,Sheet3!$B$5:$C$120,2,0)</f>
        <v>#N/A</v>
      </c>
      <c r="O91">
        <f>COUNTIF(INDEX!$A$5:$A$61,D91)</f>
        <v>0</v>
      </c>
    </row>
    <row r="92" spans="1:15">
      <c r="A92" s="605" t="s">
        <v>1554</v>
      </c>
      <c r="B92" s="603" t="s">
        <v>1575</v>
      </c>
      <c r="C92" s="598"/>
      <c r="D92" s="684" t="s">
        <v>1265</v>
      </c>
      <c r="E92" s="575">
        <v>39</v>
      </c>
      <c r="F92" s="575">
        <v>40</v>
      </c>
      <c r="G92" s="574"/>
      <c r="H92" t="s">
        <v>1555</v>
      </c>
      <c r="I92" s="229" t="e">
        <f>VLOOKUP(D92,Sheet3!$B$5:$C$120,2,0)</f>
        <v>#N/A</v>
      </c>
      <c r="O92">
        <f>COUNTIF(INDEX!$A$5:$A$61,D92)</f>
        <v>0</v>
      </c>
    </row>
    <row r="93" spans="1:15">
      <c r="A93" s="605" t="s">
        <v>1554</v>
      </c>
      <c r="B93" s="603" t="s">
        <v>1575</v>
      </c>
      <c r="C93" s="598"/>
      <c r="D93" s="684" t="s">
        <v>1266</v>
      </c>
      <c r="E93" s="575">
        <v>39</v>
      </c>
      <c r="F93" s="575">
        <v>40</v>
      </c>
      <c r="G93" s="574"/>
      <c r="H93" t="s">
        <v>1555</v>
      </c>
      <c r="I93" s="229" t="e">
        <f>VLOOKUP(D93,Sheet3!$B$5:$C$120,2,0)</f>
        <v>#N/A</v>
      </c>
      <c r="O93">
        <f>COUNTIF(INDEX!$A$5:$A$61,D93)</f>
        <v>0</v>
      </c>
    </row>
    <row r="94" spans="1:15">
      <c r="A94" s="634"/>
      <c r="B94" s="635"/>
      <c r="C94" s="598"/>
      <c r="D94" s="632" t="s">
        <v>670</v>
      </c>
      <c r="G94" s="574"/>
      <c r="I94" s="229" t="e">
        <f>VLOOKUP(D94,Sheet3!$B$5:$C$120,2,0)</f>
        <v>#N/A</v>
      </c>
      <c r="M94" s="817" t="s">
        <v>1829</v>
      </c>
      <c r="O94">
        <f>COUNTIF(INDEX!$A$5:$A$61,D94)</f>
        <v>0</v>
      </c>
    </row>
    <row r="95" spans="1:15">
      <c r="A95" s="634"/>
      <c r="B95" s="635"/>
      <c r="C95" s="598"/>
      <c r="D95" s="632" t="s">
        <v>671</v>
      </c>
      <c r="G95" s="574"/>
      <c r="I95" s="229" t="e">
        <f>VLOOKUP(D95,Sheet3!$B$5:$C$120,2,0)</f>
        <v>#N/A</v>
      </c>
      <c r="M95" s="817" t="s">
        <v>1829</v>
      </c>
      <c r="O95">
        <f>COUNTIF(INDEX!$A$5:$A$61,D95)</f>
        <v>0</v>
      </c>
    </row>
    <row r="96" spans="1:15">
      <c r="A96" s="633"/>
      <c r="B96" s="633"/>
      <c r="C96" s="598"/>
      <c r="D96" s="633" t="s">
        <v>672</v>
      </c>
      <c r="I96" s="229" t="e">
        <f>VLOOKUP(D96,Sheet3!$B$5:$C$120,2,0)</f>
        <v>#N/A</v>
      </c>
      <c r="M96" s="817" t="s">
        <v>1829</v>
      </c>
      <c r="O96">
        <f>COUNTIF(INDEX!$A$5:$A$61,D96)</f>
        <v>0</v>
      </c>
    </row>
    <row r="97" spans="3:15">
      <c r="C97" s="599" t="s">
        <v>1579</v>
      </c>
      <c r="D97" s="580" t="s">
        <v>1258</v>
      </c>
      <c r="I97" s="229" t="e">
        <f>VLOOKUP(D97,Sheet3!$B$5:$C$120,2,0)</f>
        <v>#N/A</v>
      </c>
      <c r="O97">
        <f>COUNTIF(INDEX!$A$5:$A$61,D97)</f>
        <v>1</v>
      </c>
    </row>
    <row r="98" spans="3:15">
      <c r="C98" s="599" t="s">
        <v>1579</v>
      </c>
      <c r="D98" s="580" t="s">
        <v>1259</v>
      </c>
      <c r="I98" s="229" t="e">
        <f>VLOOKUP(D98,Sheet3!$B$5:$C$120,2,0)</f>
        <v>#N/A</v>
      </c>
      <c r="O98">
        <f>COUNTIF(INDEX!$A$5:$A$61,D98)</f>
        <v>1</v>
      </c>
    </row>
    <row r="99" spans="3:15">
      <c r="C99" s="598"/>
      <c r="D99" s="580" t="s">
        <v>1260</v>
      </c>
      <c r="I99" s="229">
        <f>VLOOKUP(D99,Sheet3!$B$5:$C$120,2,0)</f>
        <v>0</v>
      </c>
      <c r="O99">
        <f>COUNTIF(INDEX!$A$5:$A$61,D99)</f>
        <v>1</v>
      </c>
    </row>
    <row r="100" spans="3:15">
      <c r="C100" s="598"/>
      <c r="D100" s="580" t="s">
        <v>1386</v>
      </c>
      <c r="I100" s="229" t="e">
        <f>VLOOKUP(D100,Sheet3!$B$5:$C$120,2,0)</f>
        <v>#N/A</v>
      </c>
      <c r="O100">
        <f>COUNTIF(INDEX!$A$5:$A$61,D100)</f>
        <v>1</v>
      </c>
    </row>
    <row r="101" spans="3:15">
      <c r="D101" s="580" t="s">
        <v>1387</v>
      </c>
      <c r="I101" s="229" t="e">
        <f>VLOOKUP(D101,Sheet3!$B$5:$C$120,2,0)</f>
        <v>#N/A</v>
      </c>
      <c r="O101">
        <f>COUNTIF(INDEX!$A$5:$A$61,D101)</f>
        <v>1</v>
      </c>
    </row>
    <row r="102" spans="3:15">
      <c r="C102" t="s">
        <v>1580</v>
      </c>
      <c r="I102" s="229" t="e">
        <f>VLOOKUP(D102,Sheet3!$B$5:$C$120,2,0)</f>
        <v>#N/A</v>
      </c>
    </row>
    <row r="106" spans="3:15">
      <c r="D106" t="s">
        <v>1262</v>
      </c>
      <c r="G106" s="574" t="s">
        <v>1247</v>
      </c>
      <c r="K106" s="229" t="s">
        <v>1267</v>
      </c>
      <c r="L106" s="584" t="s">
        <v>1122</v>
      </c>
      <c r="M106" s="229" t="s">
        <v>2045</v>
      </c>
      <c r="O106" s="535">
        <f>COUNTIF(INDEX!$A$5:$A$61,D106)</f>
        <v>0</v>
      </c>
    </row>
    <row r="107" spans="3:15">
      <c r="D107" t="s">
        <v>1263</v>
      </c>
      <c r="G107" s="574" t="s">
        <v>1247</v>
      </c>
      <c r="K107" s="229" t="s">
        <v>1267</v>
      </c>
      <c r="L107" s="584" t="s">
        <v>1122</v>
      </c>
      <c r="M107" s="229" t="s">
        <v>2045</v>
      </c>
      <c r="O107" s="535">
        <f>COUNTIF(INDEX!$A$5:$A$61,D107)</f>
        <v>0</v>
      </c>
    </row>
    <row r="108" spans="3:15">
      <c r="D108" t="s">
        <v>1264</v>
      </c>
      <c r="G108" s="574" t="s">
        <v>1247</v>
      </c>
      <c r="K108" s="229" t="s">
        <v>1267</v>
      </c>
      <c r="L108" s="584" t="s">
        <v>1122</v>
      </c>
      <c r="M108" s="229" t="s">
        <v>2045</v>
      </c>
      <c r="O108" s="535">
        <f>COUNTIF(INDEX!$A$5:$A$61,D108)</f>
        <v>0</v>
      </c>
    </row>
    <row r="109" spans="3:15">
      <c r="D109" t="s">
        <v>1265</v>
      </c>
      <c r="G109" s="574" t="s">
        <v>1247</v>
      </c>
      <c r="K109" s="229" t="s">
        <v>1267</v>
      </c>
      <c r="L109" s="584" t="s">
        <v>1122</v>
      </c>
      <c r="M109" s="229" t="s">
        <v>2045</v>
      </c>
      <c r="O109" s="535">
        <f>COUNTIF(INDEX!$A$5:$A$61,D109)</f>
        <v>0</v>
      </c>
    </row>
    <row r="110" spans="3:15">
      <c r="D110" t="s">
        <v>1266</v>
      </c>
      <c r="G110" s="574" t="s">
        <v>1247</v>
      </c>
      <c r="K110" s="229" t="s">
        <v>1267</v>
      </c>
      <c r="L110" s="584" t="s">
        <v>1122</v>
      </c>
      <c r="M110" s="229" t="s">
        <v>2045</v>
      </c>
      <c r="O110" s="535">
        <f>COUNTIF(INDEX!$A$5:$A$61,D110)</f>
        <v>0</v>
      </c>
    </row>
    <row r="111" spans="3:15">
      <c r="D111" t="s">
        <v>1874</v>
      </c>
      <c r="G111" s="574" t="s">
        <v>1247</v>
      </c>
      <c r="O111">
        <f>COUNTIF(INDEX!$A$5:$A$61,D111)</f>
        <v>0</v>
      </c>
    </row>
    <row r="112" spans="3:15">
      <c r="D112" t="s">
        <v>1876</v>
      </c>
      <c r="G112" s="574" t="s">
        <v>1247</v>
      </c>
      <c r="O112">
        <f>COUNTIF(INDEX!$A$5:$A$61,D112)</f>
        <v>0</v>
      </c>
    </row>
    <row r="113" spans="4:15">
      <c r="D113" t="s">
        <v>1260</v>
      </c>
      <c r="G113" s="574" t="s">
        <v>1247</v>
      </c>
      <c r="O113">
        <f>COUNTIF(INDEX!$A$5:$A$61,D113)</f>
        <v>1</v>
      </c>
    </row>
    <row r="114" spans="4:15">
      <c r="D114" t="s">
        <v>1261</v>
      </c>
      <c r="G114" s="574" t="s">
        <v>1247</v>
      </c>
      <c r="O114">
        <f>COUNTIF(INDEX!$A$5:$A$61,D114)</f>
        <v>0</v>
      </c>
    </row>
    <row r="115" spans="4:15">
      <c r="D115" t="s">
        <v>1292</v>
      </c>
      <c r="G115" s="574" t="s">
        <v>1247</v>
      </c>
      <c r="O115">
        <f>COUNTIF(INDEX!$A$5:$A$61,D115)</f>
        <v>0</v>
      </c>
    </row>
    <row r="129" spans="1:14" ht="51.75" customHeight="1">
      <c r="A129" s="601" t="s">
        <v>1574</v>
      </c>
      <c r="B129" s="601" t="s">
        <v>1576</v>
      </c>
      <c r="C129" s="587" t="s">
        <v>1408</v>
      </c>
      <c r="D129" s="587" t="s">
        <v>1389</v>
      </c>
      <c r="E129" s="587" t="s">
        <v>1395</v>
      </c>
      <c r="F129" s="587" t="s">
        <v>1396</v>
      </c>
      <c r="G129" s="587" t="s">
        <v>1403</v>
      </c>
      <c r="H129" s="587" t="s">
        <v>1405</v>
      </c>
      <c r="I129" s="587" t="s">
        <v>2007</v>
      </c>
      <c r="J129" s="587"/>
      <c r="K129" s="229" t="s">
        <v>2005</v>
      </c>
      <c r="L129" s="229" t="s">
        <v>2006</v>
      </c>
    </row>
    <row r="130" spans="1:14">
      <c r="A130">
        <v>3</v>
      </c>
      <c r="B130" t="s">
        <v>1575</v>
      </c>
      <c r="C130" t="s">
        <v>1399</v>
      </c>
      <c r="D130" t="s">
        <v>1400</v>
      </c>
      <c r="E130" s="575">
        <v>5</v>
      </c>
      <c r="F130" s="575">
        <v>6</v>
      </c>
      <c r="G130" s="575" t="s">
        <v>1247</v>
      </c>
      <c r="H130" t="s">
        <v>1406</v>
      </c>
      <c r="I130" t="s">
        <v>1909</v>
      </c>
      <c r="L130" t="s">
        <v>1122</v>
      </c>
      <c r="N130" s="598" t="str">
        <f>VLOOKUP(D130,Sheet3!$B$5:$C$120,2,0)</f>
        <v>корекции на пруденциалната оценка</v>
      </c>
    </row>
    <row r="131" spans="1:14">
      <c r="A131">
        <v>11</v>
      </c>
      <c r="B131" t="s">
        <v>1575</v>
      </c>
      <c r="D131" t="s">
        <v>1458</v>
      </c>
      <c r="E131" s="575">
        <v>21</v>
      </c>
      <c r="F131" s="575">
        <v>22</v>
      </c>
      <c r="G131" s="575" t="s">
        <v>1247</v>
      </c>
      <c r="H131" t="s">
        <v>1456</v>
      </c>
      <c r="I131" t="e">
        <v>#N/A</v>
      </c>
      <c r="L131" t="s">
        <v>1122</v>
      </c>
      <c r="N131" s="598" t="e">
        <f>VLOOKUP(D131,Sheet3!$B$5:$C$120,2,0)</f>
        <v>#N/A</v>
      </c>
    </row>
    <row r="132" spans="1:14">
      <c r="A132">
        <v>11</v>
      </c>
      <c r="B132" t="s">
        <v>1575</v>
      </c>
      <c r="D132" t="s">
        <v>1287</v>
      </c>
      <c r="E132" s="575">
        <v>21</v>
      </c>
      <c r="F132" s="575">
        <v>22</v>
      </c>
      <c r="G132" s="575" t="s">
        <v>1247</v>
      </c>
      <c r="H132" t="s">
        <v>1456</v>
      </c>
      <c r="I132" t="e">
        <v>#N/A</v>
      </c>
      <c r="L132" t="s">
        <v>1122</v>
      </c>
      <c r="N132" s="598" t="e">
        <f>VLOOKUP(D132,Sheet3!$B$5:$C$120,2,0)</f>
        <v>#N/A</v>
      </c>
    </row>
    <row r="133" spans="1:14">
      <c r="A133">
        <v>11</v>
      </c>
      <c r="B133" t="s">
        <v>1575</v>
      </c>
      <c r="D133" t="s">
        <v>1459</v>
      </c>
      <c r="E133" s="575">
        <v>21</v>
      </c>
      <c r="F133" s="575">
        <v>22</v>
      </c>
      <c r="G133" s="575" t="s">
        <v>1247</v>
      </c>
      <c r="H133" t="s">
        <v>1456</v>
      </c>
      <c r="I133" t="e">
        <v>#N/A</v>
      </c>
      <c r="L133" t="s">
        <v>1122</v>
      </c>
      <c r="N133" s="598" t="e">
        <f>VLOOKUP(D133,Sheet3!$B$5:$C$120,2,0)</f>
        <v>#N/A</v>
      </c>
    </row>
    <row r="134" spans="1:14">
      <c r="A134">
        <v>11</v>
      </c>
      <c r="B134" t="s">
        <v>1575</v>
      </c>
      <c r="D134" t="s">
        <v>1460</v>
      </c>
      <c r="E134" s="575">
        <v>21</v>
      </c>
      <c r="F134" s="575">
        <v>22</v>
      </c>
      <c r="G134" s="575" t="s">
        <v>1247</v>
      </c>
      <c r="H134" t="s">
        <v>1456</v>
      </c>
      <c r="I134" t="e">
        <v>#N/A</v>
      </c>
      <c r="L134" t="s">
        <v>1122</v>
      </c>
      <c r="N134" s="598" t="e">
        <f>VLOOKUP(D134,Sheet3!$B$5:$C$120,2,0)</f>
        <v>#N/A</v>
      </c>
    </row>
    <row r="135" spans="1:14">
      <c r="A135">
        <v>11</v>
      </c>
      <c r="B135" t="s">
        <v>1575</v>
      </c>
      <c r="D135" t="s">
        <v>1461</v>
      </c>
      <c r="E135" s="575">
        <v>21</v>
      </c>
      <c r="F135" s="575">
        <v>22</v>
      </c>
      <c r="G135" s="575" t="s">
        <v>1247</v>
      </c>
      <c r="H135" t="s">
        <v>1456</v>
      </c>
      <c r="I135" t="e">
        <v>#N/A</v>
      </c>
      <c r="L135" t="s">
        <v>1122</v>
      </c>
      <c r="N135" s="598" t="e">
        <f>VLOOKUP(D135,Sheet3!$B$5:$C$120,2,0)</f>
        <v>#N/A</v>
      </c>
    </row>
    <row r="136" spans="1:14">
      <c r="A136">
        <v>11</v>
      </c>
      <c r="B136" t="s">
        <v>1575</v>
      </c>
      <c r="D136" t="s">
        <v>1462</v>
      </c>
      <c r="E136" s="575">
        <v>21</v>
      </c>
      <c r="F136" s="575">
        <v>22</v>
      </c>
      <c r="G136" s="575" t="s">
        <v>1247</v>
      </c>
      <c r="H136" t="s">
        <v>1456</v>
      </c>
      <c r="I136" t="e">
        <v>#N/A</v>
      </c>
      <c r="L136" t="s">
        <v>1122</v>
      </c>
      <c r="N136" s="598" t="e">
        <f>VLOOKUP(D136,Sheet3!$B$5:$C$120,2,0)</f>
        <v>#N/A</v>
      </c>
    </row>
    <row r="137" spans="1:14">
      <c r="A137">
        <v>11</v>
      </c>
      <c r="B137" t="s">
        <v>1575</v>
      </c>
      <c r="D137" t="s">
        <v>1463</v>
      </c>
      <c r="E137" s="575">
        <v>21</v>
      </c>
      <c r="F137" s="575">
        <v>22</v>
      </c>
      <c r="G137" s="575" t="s">
        <v>1247</v>
      </c>
      <c r="H137" t="s">
        <v>1456</v>
      </c>
      <c r="I137" t="e">
        <v>#N/A</v>
      </c>
      <c r="L137" t="s">
        <v>1122</v>
      </c>
      <c r="N137" s="598" t="e">
        <f>VLOOKUP(D137,Sheet3!$B$5:$C$120,2,0)</f>
        <v>#N/A</v>
      </c>
    </row>
    <row r="138" spans="1:14">
      <c r="A138">
        <v>12</v>
      </c>
      <c r="B138" t="s">
        <v>1575</v>
      </c>
      <c r="C138" t="s">
        <v>1465</v>
      </c>
      <c r="D138" t="s">
        <v>1466</v>
      </c>
      <c r="E138" s="575">
        <v>23</v>
      </c>
      <c r="F138" s="575">
        <v>24</v>
      </c>
      <c r="G138" s="575" t="s">
        <v>1247</v>
      </c>
      <c r="H138" t="s">
        <v>1464</v>
      </c>
      <c r="I138" t="e">
        <v>#N/A</v>
      </c>
      <c r="L138" t="s">
        <v>1122</v>
      </c>
      <c r="N138" s="598" t="e">
        <f>VLOOKUP(D138,Sheet3!$B$5:$C$120,2,0)</f>
        <v>#N/A</v>
      </c>
    </row>
    <row r="139" spans="1:14">
      <c r="A139">
        <v>13</v>
      </c>
      <c r="B139" t="s">
        <v>1575</v>
      </c>
      <c r="C139" t="s">
        <v>1471</v>
      </c>
      <c r="D139" t="s">
        <v>1472</v>
      </c>
      <c r="E139" s="575">
        <v>25</v>
      </c>
      <c r="F139" s="575">
        <v>26</v>
      </c>
      <c r="G139" s="575" t="s">
        <v>1247</v>
      </c>
      <c r="H139" t="s">
        <v>1467</v>
      </c>
      <c r="I139" t="s">
        <v>1924</v>
      </c>
      <c r="K139">
        <v>25</v>
      </c>
      <c r="L139" t="s">
        <v>1122</v>
      </c>
      <c r="M139" t="s">
        <v>2043</v>
      </c>
      <c r="N139" s="598" t="str">
        <f>VLOOKUP(D139,Sheet3!$B$5:$C$120,2,0)</f>
        <v>Сделки, за които се прилагат капиталови изисквания за риска при ККО</v>
      </c>
    </row>
    <row r="140" spans="1:14">
      <c r="A140">
        <v>13</v>
      </c>
      <c r="B140" t="s">
        <v>1575</v>
      </c>
      <c r="C140" t="s">
        <v>1473</v>
      </c>
      <c r="D140" t="s">
        <v>1474</v>
      </c>
      <c r="E140" s="575">
        <v>25</v>
      </c>
      <c r="F140" s="575">
        <v>26</v>
      </c>
      <c r="G140" s="575" t="s">
        <v>1247</v>
      </c>
      <c r="H140" t="s">
        <v>1467</v>
      </c>
      <c r="I140" t="s">
        <v>1928</v>
      </c>
      <c r="K140">
        <v>34.07</v>
      </c>
      <c r="L140" t="s">
        <v>1122</v>
      </c>
      <c r="N140" s="598" t="str">
        <f>VLOOKUP(D140,Sheet3!$B$5:$C$120,2,0)</f>
        <v>Експозиции към КРК по класове експозиции и скала на вероятността от неизпълнение</v>
      </c>
    </row>
    <row r="141" spans="1:14">
      <c r="A141">
        <v>13</v>
      </c>
      <c r="B141" t="s">
        <v>1575</v>
      </c>
      <c r="C141" t="s">
        <v>1480</v>
      </c>
      <c r="D141" t="s">
        <v>1477</v>
      </c>
      <c r="E141" s="575">
        <v>25</v>
      </c>
      <c r="F141" s="575">
        <v>26</v>
      </c>
      <c r="G141" s="575" t="s">
        <v>1247</v>
      </c>
      <c r="H141" t="s">
        <v>1467</v>
      </c>
      <c r="I141" t="s">
        <v>1931</v>
      </c>
      <c r="K141">
        <v>34.11</v>
      </c>
      <c r="L141" t="s">
        <v>1122</v>
      </c>
      <c r="N141" s="598" t="str">
        <f>VLOOKUP(D141,Sheet3!$B$5:$C$120,2,0)</f>
        <v>Данни за динамиката на изчисляваната по МВМ рисково претеглена стойност на експозициите към КРК</v>
      </c>
    </row>
    <row r="142" spans="1:14">
      <c r="A142">
        <v>14</v>
      </c>
      <c r="B142" t="s">
        <v>1575</v>
      </c>
      <c r="D142" t="s">
        <v>1485</v>
      </c>
      <c r="E142" s="575">
        <v>27</v>
      </c>
      <c r="F142" s="575">
        <v>28</v>
      </c>
      <c r="G142" s="575" t="s">
        <v>1247</v>
      </c>
      <c r="H142" t="s">
        <v>1484</v>
      </c>
      <c r="I142" t="s">
        <v>1934</v>
      </c>
      <c r="L142" t="s">
        <v>1122</v>
      </c>
      <c r="M142" t="s">
        <v>2044</v>
      </c>
      <c r="N142" s="598" t="str">
        <f>VLOOKUP(D142,Sheet3!$B$5:$C$120,2,0)</f>
        <v>Секюритизиращи експозиции в банковия портфейл</v>
      </c>
    </row>
    <row r="143" spans="1:14">
      <c r="A143">
        <v>14</v>
      </c>
      <c r="B143" t="s">
        <v>1575</v>
      </c>
      <c r="D143" t="s">
        <v>1486</v>
      </c>
      <c r="E143" s="575">
        <v>27</v>
      </c>
      <c r="F143" s="575">
        <v>28</v>
      </c>
      <c r="G143" s="575" t="s">
        <v>1247</v>
      </c>
      <c r="H143" t="s">
        <v>1484</v>
      </c>
      <c r="I143" t="s">
        <v>1935</v>
      </c>
      <c r="L143" t="s">
        <v>1122</v>
      </c>
      <c r="M143" t="s">
        <v>2044</v>
      </c>
      <c r="N143" s="598" t="str">
        <f>VLOOKUP(D143,Sheet3!$B$5:$C$120,2,0)</f>
        <v>Секюритизиращи експозиции в търговския портфейл</v>
      </c>
    </row>
    <row r="144" spans="1:14">
      <c r="A144">
        <v>14</v>
      </c>
      <c r="B144" t="s">
        <v>1575</v>
      </c>
      <c r="D144" t="s">
        <v>1487</v>
      </c>
      <c r="E144" s="575">
        <v>27</v>
      </c>
      <c r="F144" s="575">
        <v>28</v>
      </c>
      <c r="G144" s="575" t="s">
        <v>1247</v>
      </c>
      <c r="H144" t="s">
        <v>1484</v>
      </c>
      <c r="I144" t="s">
        <v>1936</v>
      </c>
      <c r="L144" t="s">
        <v>1122</v>
      </c>
      <c r="M144" t="s">
        <v>2044</v>
      </c>
      <c r="N144" s="598" t="str">
        <f>VLOOKUP(D144,Sheet3!$B$5:$C$120,2,0)</f>
        <v>Секюритизиращи експозиции в банковия портфейл и регулаторни капиталови изисквания във връзка с тях</v>
      </c>
    </row>
    <row r="145" spans="1:14">
      <c r="A145">
        <v>14</v>
      </c>
      <c r="B145" t="s">
        <v>1575</v>
      </c>
      <c r="D145" t="s">
        <v>1488</v>
      </c>
      <c r="E145" s="575">
        <v>27</v>
      </c>
      <c r="F145" s="575">
        <v>28</v>
      </c>
      <c r="G145" s="575" t="s">
        <v>1247</v>
      </c>
      <c r="H145" t="s">
        <v>1484</v>
      </c>
      <c r="I145" t="s">
        <v>1936</v>
      </c>
      <c r="L145" t="s">
        <v>1122</v>
      </c>
      <c r="M145" t="s">
        <v>2044</v>
      </c>
      <c r="N145" s="598" t="str">
        <f>VLOOKUP(D145,Sheet3!$B$5:$C$120,2,0)</f>
        <v>Секюритизиращи експозиции в банковия портфейл и регулаторни капиталови изисквания във връзка с тях</v>
      </c>
    </row>
    <row r="146" spans="1:14">
      <c r="A146">
        <v>14</v>
      </c>
      <c r="B146" t="s">
        <v>1575</v>
      </c>
      <c r="D146" t="s">
        <v>1489</v>
      </c>
      <c r="E146" s="575">
        <v>27</v>
      </c>
      <c r="F146" s="575">
        <v>28</v>
      </c>
      <c r="G146" s="575" t="s">
        <v>1247</v>
      </c>
      <c r="H146" t="s">
        <v>1484</v>
      </c>
      <c r="I146" t="s">
        <v>1939</v>
      </c>
      <c r="L146" t="s">
        <v>1122</v>
      </c>
      <c r="M146" t="s">
        <v>2044</v>
      </c>
      <c r="N146" s="598" t="str">
        <f>VLOOKUP(D146,Sheet3!$B$5:$C$120,2,0)</f>
        <v>Експозиции, секюритизирани от институцията</v>
      </c>
    </row>
    <row r="147" spans="1:14">
      <c r="A147">
        <v>15</v>
      </c>
      <c r="B147" t="s">
        <v>1575</v>
      </c>
      <c r="C147" t="s">
        <v>1492</v>
      </c>
      <c r="D147" t="s">
        <v>1289</v>
      </c>
      <c r="E147" s="575">
        <v>29</v>
      </c>
      <c r="F147" s="575">
        <v>30</v>
      </c>
      <c r="G147" s="575" t="s">
        <v>1402</v>
      </c>
      <c r="H147" t="s">
        <v>1490</v>
      </c>
      <c r="I147" t="s">
        <v>1943</v>
      </c>
      <c r="K147" t="s">
        <v>1558</v>
      </c>
      <c r="L147" t="s">
        <v>1122</v>
      </c>
      <c r="N147" s="598" t="str">
        <f>VLOOKUP(D147,Sheet3!$B$5:$C$120,2,0)</f>
        <v>Изисквания към институциите, които използват вътрешни модели за пазарен риск, за оповестяване на качествена информация</v>
      </c>
    </row>
    <row r="148" spans="1:14">
      <c r="A148">
        <v>15</v>
      </c>
      <c r="B148" t="s">
        <v>1575</v>
      </c>
      <c r="C148" t="s">
        <v>1493</v>
      </c>
      <c r="D148" t="s">
        <v>1494</v>
      </c>
      <c r="E148" s="575">
        <v>29</v>
      </c>
      <c r="F148" s="575">
        <v>30</v>
      </c>
      <c r="G148" s="575" t="s">
        <v>1247</v>
      </c>
      <c r="H148" t="s">
        <v>1490</v>
      </c>
      <c r="I148" t="s">
        <v>1944</v>
      </c>
      <c r="K148" t="s">
        <v>1558</v>
      </c>
      <c r="L148" t="s">
        <v>1122</v>
      </c>
      <c r="N148" s="598" t="str">
        <f>VLOOKUP(D148,Sheet3!$B$5:$C$120,2,0)</f>
        <v>Пазарен риск, измерван по подхода на вътрешните модели (ПВМ)</v>
      </c>
    </row>
    <row r="149" spans="1:14">
      <c r="A149">
        <v>15</v>
      </c>
      <c r="B149" t="s">
        <v>1575</v>
      </c>
      <c r="C149" t="s">
        <v>1480</v>
      </c>
      <c r="D149" t="s">
        <v>1495</v>
      </c>
      <c r="E149" s="575">
        <v>29</v>
      </c>
      <c r="F149" s="575">
        <v>30</v>
      </c>
      <c r="G149" s="575" t="s">
        <v>1247</v>
      </c>
      <c r="H149" t="s">
        <v>1490</v>
      </c>
      <c r="I149" t="s">
        <v>1945</v>
      </c>
      <c r="K149" t="s">
        <v>1558</v>
      </c>
      <c r="L149" t="s">
        <v>1122</v>
      </c>
      <c r="N149" s="598" t="str">
        <f>VLOOKUP(D149,Sheet3!$B$5:$C$120,2,0)</f>
        <v>Данни за динамиката на рисково претеглената стойност на експозициите към пазарен риск съгласно ПВМ</v>
      </c>
    </row>
    <row r="150" spans="1:14">
      <c r="A150">
        <v>15</v>
      </c>
      <c r="B150" t="s">
        <v>1575</v>
      </c>
      <c r="C150" t="s">
        <v>1498</v>
      </c>
      <c r="D150" t="s">
        <v>1496</v>
      </c>
      <c r="E150" s="575">
        <v>29</v>
      </c>
      <c r="F150" s="575">
        <v>30</v>
      </c>
      <c r="G150" s="575" t="s">
        <v>1247</v>
      </c>
      <c r="H150" t="s">
        <v>1490</v>
      </c>
      <c r="I150" t="s">
        <v>1946</v>
      </c>
      <c r="K150" t="s">
        <v>1558</v>
      </c>
      <c r="L150" t="s">
        <v>1122</v>
      </c>
      <c r="N150" s="598" t="str">
        <f>VLOOKUP(D150,Sheet3!$B$5:$C$120,2,0)</f>
        <v>Стойности на търговските портфейли съгласно ПВМ</v>
      </c>
    </row>
    <row r="151" spans="1:14" ht="12" customHeight="1">
      <c r="A151">
        <v>15</v>
      </c>
      <c r="B151" t="s">
        <v>1575</v>
      </c>
      <c r="C151" t="s">
        <v>1499</v>
      </c>
      <c r="D151" t="s">
        <v>1497</v>
      </c>
      <c r="E151" s="575">
        <v>29</v>
      </c>
      <c r="F151" s="575">
        <v>30</v>
      </c>
      <c r="G151" s="575" t="s">
        <v>1247</v>
      </c>
      <c r="H151" t="s">
        <v>1490</v>
      </c>
      <c r="I151" t="s">
        <v>1947</v>
      </c>
      <c r="K151" t="s">
        <v>1558</v>
      </c>
      <c r="L151" t="s">
        <v>1122</v>
      </c>
      <c r="N151" s="598" t="str">
        <f>VLOOKUP(D151,Sheet3!$B$5:$C$120,2,0)</f>
        <v>Съпоставка на оценките под риск с печалбата/загубата</v>
      </c>
    </row>
    <row r="152" spans="1:14">
      <c r="D152" t="s">
        <v>1262</v>
      </c>
      <c r="G152" s="575" t="s">
        <v>1247</v>
      </c>
      <c r="K152" t="s">
        <v>1267</v>
      </c>
      <c r="L152" t="s">
        <v>1122</v>
      </c>
      <c r="M152" t="s">
        <v>2045</v>
      </c>
      <c r="N152" s="598" t="e">
        <f>VLOOKUP(D152,Sheet3!$B$5:$C$120,2,0)</f>
        <v>#N/A</v>
      </c>
    </row>
    <row r="153" spans="1:14">
      <c r="D153" t="s">
        <v>1263</v>
      </c>
      <c r="G153" s="575" t="s">
        <v>1247</v>
      </c>
      <c r="K153" t="s">
        <v>1267</v>
      </c>
      <c r="L153" t="s">
        <v>1122</v>
      </c>
      <c r="M153" t="s">
        <v>2045</v>
      </c>
      <c r="N153" s="598" t="e">
        <f>VLOOKUP(D153,Sheet3!$B$5:$C$120,2,0)</f>
        <v>#N/A</v>
      </c>
    </row>
    <row r="154" spans="1:14">
      <c r="D154" t="s">
        <v>1264</v>
      </c>
      <c r="G154" s="575" t="s">
        <v>1247</v>
      </c>
      <c r="K154" t="s">
        <v>1267</v>
      </c>
      <c r="L154" t="s">
        <v>1122</v>
      </c>
      <c r="M154" t="s">
        <v>2045</v>
      </c>
      <c r="N154" s="598" t="e">
        <f>VLOOKUP(D154,Sheet3!$B$5:$C$120,2,0)</f>
        <v>#N/A</v>
      </c>
    </row>
    <row r="155" spans="1:14">
      <c r="D155" t="s">
        <v>1265</v>
      </c>
      <c r="G155" s="575" t="s">
        <v>1247</v>
      </c>
      <c r="K155" t="s">
        <v>1267</v>
      </c>
      <c r="L155" t="s">
        <v>1122</v>
      </c>
      <c r="M155" t="s">
        <v>2045</v>
      </c>
      <c r="N155" s="598" t="e">
        <f>VLOOKUP(D155,Sheet3!$B$5:$C$120,2,0)</f>
        <v>#N/A</v>
      </c>
    </row>
    <row r="156" spans="1:14">
      <c r="D156" t="s">
        <v>1266</v>
      </c>
      <c r="G156" s="575" t="s">
        <v>1247</v>
      </c>
      <c r="K156" t="s">
        <v>1267</v>
      </c>
      <c r="L156" t="s">
        <v>1122</v>
      </c>
      <c r="M156" t="s">
        <v>2045</v>
      </c>
      <c r="N156" s="598" t="e">
        <f>VLOOKUP(D156,Sheet3!$B$5:$C$120,2,0)</f>
        <v>#N/A</v>
      </c>
    </row>
    <row r="157" spans="1:14">
      <c r="D157" t="s">
        <v>1870</v>
      </c>
    </row>
    <row r="158" spans="1:14">
      <c r="D158" t="s">
        <v>1872</v>
      </c>
    </row>
  </sheetData>
  <autoFilter ref="A1:O102" xr:uid="{DCDE94FC-93F6-439A-8BA1-99469F53D877}"/>
  <customSheetViews>
    <customSheetView guid="{CA1DE4BE-C006-4405-B064-304EE6CCACF1}" fitToPage="1" showAutoFilter="1">
      <selection activeCell="D158" sqref="D158"/>
      <pageMargins left="0.15748031496062992" right="0.15748031496062992" top="0.27559055118110237" bottom="0.27559055118110237" header="0.15748031496062992" footer="0.15748031496062992"/>
      <pageSetup paperSize="9" scale="38" fitToHeight="2" orientation="portrait" r:id="rId1"/>
      <headerFooter>
        <oddFooter>&amp;R&amp;N</oddFooter>
      </headerFooter>
      <autoFilter ref="A1:H102" xr:uid="{5F617B2C-09A0-4726-9DCE-DC1A0F901EC4}"/>
    </customSheetView>
    <customSheetView guid="{DB462ED3-28DC-47D7-98F7-CED01F66E2C7}" fitToPage="1" showAutoFilter="1">
      <selection activeCell="D158" sqref="D158"/>
      <pageMargins left="0.15748031496062992" right="0.15748031496062992" top="0.27559055118110237" bottom="0.27559055118110237" header="0.15748031496062992" footer="0.15748031496062992"/>
      <pageSetup paperSize="9" scale="31" fitToHeight="2" orientation="portrait" r:id="rId2"/>
      <headerFooter>
        <oddFooter>&amp;R&amp;N</oddFooter>
      </headerFooter>
      <autoFilter ref="A1:O102" xr:uid="{05156ECD-4AF7-4FFF-BF1D-FC289235A480}"/>
    </customSheetView>
    <customSheetView guid="{697182B0-1BEF-4A85-93A0-596802852AF2}" fitToPage="1" showAutoFilter="1">
      <selection activeCell="D158" sqref="D158"/>
      <pageMargins left="0.15748031496062992" right="0.15748031496062992" top="0.27559055118110237" bottom="0.27559055118110237" header="0.15748031496062992" footer="0.15748031496062992"/>
      <pageSetup paperSize="9" scale="31" fitToHeight="2" orientation="portrait" r:id="rId3"/>
      <headerFooter>
        <oddFooter>&amp;R&amp;N</oddFooter>
      </headerFooter>
      <autoFilter ref="A1:O102" xr:uid="{3AFA2C04-D191-4C5F-BB3A-7E5DBF015AEB}"/>
    </customSheetView>
    <customSheetView guid="{931AA63B-6827-4BF4-8E25-ED232A88A09C}" fitToPage="1" showAutoFilter="1" topLeftCell="A91">
      <selection activeCell="D158" sqref="D158"/>
      <pageMargins left="0.15748031496062992" right="0.15748031496062992" top="0.27559055118110237" bottom="0.27559055118110237" header="0.15748031496062992" footer="0.15748031496062992"/>
      <pageSetup paperSize="9" scale="30" fitToHeight="2" orientation="portrait" r:id="rId4"/>
      <headerFooter>
        <oddFooter>&amp;R&amp;N</oddFooter>
      </headerFooter>
      <autoFilter ref="A1:O102" xr:uid="{914B2D75-6394-4A06-B8D3-51757468CCE9}"/>
    </customSheetView>
    <customSheetView guid="{3AD1D9CC-D162-4119-AFCC-0AF9105FB248}" fitToPage="1" showAutoFilter="1" topLeftCell="A12">
      <selection activeCell="D23" sqref="D23"/>
      <pageMargins left="0.15748031496062992" right="0.15748031496062992" top="0.27559055118110237" bottom="0.27559055118110237" header="0.15748031496062992" footer="0.15748031496062992"/>
      <pageSetup paperSize="9" scale="30" fitToHeight="2" orientation="portrait" r:id="rId5"/>
      <headerFooter>
        <oddFooter>&amp;R&amp;N</oddFooter>
      </headerFooter>
      <autoFilter ref="A1:O102" xr:uid="{845FF3F4-881E-4ACA-B67C-1BF9E881D4F4}"/>
    </customSheetView>
    <customSheetView guid="{7CCD1884-1631-4809-8751-AE0939C32419}" fitToPage="1" showAutoFilter="1">
      <selection activeCell="I105" sqref="I105"/>
      <pageMargins left="0.15748031496062992" right="0.15748031496062992" top="0.27559055118110237" bottom="0.27559055118110237" header="0.15748031496062992" footer="0.15748031496062992"/>
      <pageSetup paperSize="9" scale="42" fitToHeight="2" orientation="portrait" r:id="rId6"/>
      <headerFooter>
        <oddFooter>&amp;R&amp;N</oddFooter>
      </headerFooter>
      <autoFilter ref="A1:H102" xr:uid="{D70F406B-0105-4662-BC3E-5403847C8579}"/>
    </customSheetView>
    <customSheetView guid="{D2C72E70-F766-4D56-9E10-3C91A63BB7F3}" fitToPage="1" showAutoFilter="1" topLeftCell="A82">
      <selection activeCell="H113" sqref="H113"/>
      <pageMargins left="0.15748031496062992" right="0.15748031496062992" top="0.27559055118110237" bottom="0.27559055118110237" header="0.15748031496062992" footer="0.15748031496062992"/>
      <pageSetup paperSize="9" scale="42" fitToHeight="2" orientation="portrait" r:id="rId7"/>
      <headerFooter>
        <oddFooter>&amp;R&amp;N</oddFooter>
      </headerFooter>
      <autoFilter ref="A1:H102" xr:uid="{0EFEFFFF-0B13-4BD8-BC15-3E8B629BC3F3}"/>
    </customSheetView>
    <customSheetView guid="{CFC92B1C-D4F2-414F-8F12-92F529035B08}" fitToPage="1" showAutoFilter="1" topLeftCell="A91">
      <selection activeCell="D158" sqref="D158"/>
      <pageMargins left="0.15748031496062992" right="0.15748031496062992" top="0.27559055118110237" bottom="0.27559055118110237" header="0.15748031496062992" footer="0.15748031496062992"/>
      <pageSetup paperSize="9" scale="30" fitToHeight="2" orientation="portrait" r:id="rId8"/>
      <headerFooter>
        <oddFooter>&amp;R&amp;N</oddFooter>
      </headerFooter>
      <autoFilter ref="A1:O102" xr:uid="{70699D8F-DCA0-442E-8A83-A4689CAE63DF}"/>
    </customSheetView>
    <customSheetView guid="{FD092655-EBEC-4730-9895-1567D9B70D5F}" fitToPage="1" showAutoFilter="1" topLeftCell="A91">
      <selection activeCell="D158" sqref="D158"/>
      <pageMargins left="0.15748031496062992" right="0.15748031496062992" top="0.27559055118110237" bottom="0.27559055118110237" header="0.15748031496062992" footer="0.15748031496062992"/>
      <pageSetup paperSize="9" scale="30" fitToHeight="2" orientation="portrait" r:id="rId9"/>
      <headerFooter>
        <oddFooter>&amp;R&amp;N</oddFooter>
      </headerFooter>
      <autoFilter ref="A1:O102" xr:uid="{A1174D3B-459D-4040-BE50-AAEFB430EA78}"/>
    </customSheetView>
    <customSheetView guid="{59094C18-3CB5-482F-AA6A-9C313A318EBB}" fitToPage="1" showAutoFilter="1">
      <selection activeCell="D158" sqref="D158"/>
      <pageMargins left="0.15748031496062992" right="0.15748031496062992" top="0.27559055118110237" bottom="0.27559055118110237" header="0.15748031496062992" footer="0.15748031496062992"/>
      <pageSetup paperSize="9" scale="31" fitToHeight="2" orientation="portrait" r:id="rId10"/>
      <headerFooter>
        <oddFooter>&amp;R&amp;N</oddFooter>
      </headerFooter>
      <autoFilter ref="A1:O102" xr:uid="{73625446-722C-40EC-B4D2-23D19CD381D2}"/>
    </customSheetView>
    <customSheetView guid="{21329C76-F86B-400D-B8F5-F75B383E5B14}" fitToPage="1" showAutoFilter="1">
      <selection activeCell="D158" sqref="D158"/>
      <pageMargins left="0.15748031496062992" right="0.15748031496062992" top="0.27559055118110237" bottom="0.27559055118110237" header="0.15748031496062992" footer="0.15748031496062992"/>
      <pageSetup paperSize="9" scale="38" fitToHeight="2" orientation="portrait" r:id="rId11"/>
      <headerFooter>
        <oddFooter>&amp;R&amp;N</oddFooter>
      </headerFooter>
      <autoFilter ref="A1:H102" xr:uid="{477BDBB9-7A94-40BA-A569-00EFA8FB1310}"/>
    </customSheetView>
    <customSheetView guid="{08462586-B7E0-434D-B6F4-B2B21EAA5D46}" fitToPage="1" showAutoFilter="1">
      <selection activeCell="D158" sqref="D158"/>
      <pageMargins left="0.15748031496062992" right="0.15748031496062992" top="0.27559055118110237" bottom="0.27559055118110237" header="0.15748031496062992" footer="0.15748031496062992"/>
      <pageSetup paperSize="9" scale="38" fitToHeight="2" orientation="portrait" r:id="rId12"/>
      <headerFooter>
        <oddFooter>&amp;R&amp;N</oddFooter>
      </headerFooter>
      <autoFilter ref="A1:H102" xr:uid="{65BA2D34-30B4-4E2E-88B6-B1C3552E5EEA}"/>
    </customSheetView>
    <customSheetView guid="{D37F8A47-E42F-4741-BE8D-5D961F7BB394}" fitToPage="1" showAutoFilter="1">
      <selection activeCell="D158" sqref="D158"/>
      <pageMargins left="0.15748031496062992" right="0.15748031496062992" top="0.27559055118110237" bottom="0.27559055118110237" header="0.15748031496062992" footer="0.15748031496062992"/>
      <pageSetup paperSize="9" scale="30" fitToHeight="2" orientation="portrait" r:id="rId13"/>
      <headerFooter>
        <oddFooter>&amp;R&amp;N</oddFooter>
      </headerFooter>
      <autoFilter ref="A1:O102" xr:uid="{8D9D6CAB-E9F3-4811-9744-DE442A6858DD}"/>
    </customSheetView>
    <customSheetView guid="{5DDDA852-2807-4645-BC75-EBD4EF3323A7}" fitToPage="1" showAutoFilter="1" topLeftCell="A67">
      <selection activeCell="I105" sqref="I105"/>
      <pageMargins left="0.15748031496062992" right="0.15748031496062992" top="0.27559055118110237" bottom="0.27559055118110237" header="0.15748031496062992" footer="0.15748031496062992"/>
      <pageSetup paperSize="9" scale="35" fitToHeight="2" orientation="portrait" r:id="rId14"/>
      <headerFooter>
        <oddFooter>&amp;R&amp;N</oddFooter>
      </headerFooter>
      <autoFilter ref="A1:H102" xr:uid="{70EC6BB1-036E-45C3-BFB1-47F984CC2B73}"/>
    </customSheetView>
    <customSheetView guid="{51337751-BEAF-43F3-8CC9-400B99E751E8}" fitToPage="1" showAutoFilter="1">
      <selection activeCell="D158" sqref="D158"/>
      <pageMargins left="0.15748031496062992" right="0.15748031496062992" top="0.27559055118110237" bottom="0.27559055118110237" header="0.15748031496062992" footer="0.15748031496062992"/>
      <pageSetup paperSize="9" scale="38" fitToHeight="2" orientation="portrait" r:id="rId15"/>
      <headerFooter>
        <oddFooter>&amp;R&amp;N</oddFooter>
      </headerFooter>
      <autoFilter ref="A1:H102" xr:uid="{CA5099B6-58E5-4C0F-A9B5-4B51F6D0B2C9}"/>
    </customSheetView>
    <customSheetView guid="{3FCB7B24-049F-4685-83CB-5231093E0117}" showPageBreaks="1" fitToPage="1" showAutoFilter="1" state="hidden">
      <selection activeCell="C33" sqref="C33"/>
      <pageMargins left="0.15748031496062992" right="0.15748031496062992" top="0.27559055118110237" bottom="0.27559055118110237" header="0.15748031496062992" footer="0.15748031496062992"/>
      <pageSetup paperSize="9" scale="31" fitToHeight="2" orientation="portrait" r:id="rId16"/>
      <headerFooter>
        <oddFooter>&amp;R&amp;N</oddFooter>
      </headerFooter>
      <autoFilter ref="A1:O102" xr:uid="{F0CD1FFF-E157-47A4-AA0D-5BEFEF5644EB}"/>
    </customSheetView>
  </customSheetViews>
  <pageMargins left="0.15748031496062992" right="0.15748031496062992" top="0.27559055118110237" bottom="0.27559055118110237" header="0.15748031496062992" footer="0.15748031496062992"/>
  <pageSetup paperSize="9" scale="30" fitToHeight="2" orientation="portrait" r:id="rId17"/>
  <headerFooter>
    <oddFooter>&amp;R&amp;N</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60CC7-2E88-4E6F-8D81-7A3BD50C3891}">
  <dimension ref="A3:M118"/>
  <sheetViews>
    <sheetView workbookViewId="0">
      <selection activeCell="C33" sqref="C33"/>
    </sheetView>
  </sheetViews>
  <sheetFormatPr defaultRowHeight="15"/>
  <cols>
    <col min="1" max="1" width="9.140625" style="636"/>
    <col min="2" max="2" width="15.7109375" style="636" bestFit="1" customWidth="1"/>
    <col min="3" max="3" width="15.28515625" style="636" bestFit="1" customWidth="1"/>
    <col min="4" max="4" width="6.7109375" style="672" bestFit="1" customWidth="1"/>
    <col min="5" max="5" width="60.85546875" style="636" customWidth="1"/>
    <col min="6" max="6" width="14.42578125" style="636" bestFit="1" customWidth="1"/>
    <col min="7" max="7" width="53.28515625" style="636" customWidth="1"/>
    <col min="8" max="8" width="14.5703125" style="636" bestFit="1" customWidth="1"/>
    <col min="9" max="9" width="12.28515625" style="636" customWidth="1"/>
    <col min="10" max="10" width="23.42578125" style="672" customWidth="1"/>
    <col min="11" max="12" width="13.140625" style="636" customWidth="1"/>
    <col min="13" max="13" width="10.42578125" style="636" bestFit="1" customWidth="1"/>
  </cols>
  <sheetData>
    <row r="3" spans="2:13" ht="15.75" thickBot="1">
      <c r="D3" s="637"/>
      <c r="E3" s="637"/>
      <c r="F3" s="637"/>
      <c r="G3" s="637"/>
      <c r="H3" s="637"/>
      <c r="I3" s="637"/>
      <c r="J3" s="637"/>
    </row>
    <row r="4" spans="2:13" ht="45.75" thickBot="1">
      <c r="B4" s="636" t="s">
        <v>1596</v>
      </c>
      <c r="C4" s="638" t="s">
        <v>1597</v>
      </c>
      <c r="D4" s="639" t="s">
        <v>1598</v>
      </c>
      <c r="E4" s="638" t="s">
        <v>1599</v>
      </c>
      <c r="F4" s="640" t="s">
        <v>1600</v>
      </c>
      <c r="G4" s="641" t="s">
        <v>1601</v>
      </c>
      <c r="H4" s="641" t="s">
        <v>1602</v>
      </c>
      <c r="I4" s="641" t="s">
        <v>1603</v>
      </c>
      <c r="J4" s="641" t="s">
        <v>1604</v>
      </c>
      <c r="K4" s="641" t="s">
        <v>1605</v>
      </c>
      <c r="L4" s="642" t="s">
        <v>1606</v>
      </c>
      <c r="M4" s="643" t="s">
        <v>1607</v>
      </c>
    </row>
    <row r="5" spans="2:13" ht="60">
      <c r="C5" s="644" t="s">
        <v>1608</v>
      </c>
      <c r="D5" s="645" t="s">
        <v>1609</v>
      </c>
      <c r="E5" s="646" t="s">
        <v>1610</v>
      </c>
      <c r="F5" s="646"/>
      <c r="G5" s="647" t="s">
        <v>1611</v>
      </c>
      <c r="H5" s="647"/>
      <c r="I5" s="648" t="s">
        <v>1612</v>
      </c>
      <c r="J5" s="649" t="s">
        <v>1613</v>
      </c>
      <c r="K5" s="644"/>
      <c r="L5" s="650" t="s">
        <v>852</v>
      </c>
      <c r="M5" s="651"/>
    </row>
    <row r="6" spans="2:13">
      <c r="C6" s="644" t="s">
        <v>1608</v>
      </c>
      <c r="D6" s="652" t="s">
        <v>1609</v>
      </c>
      <c r="E6" s="653" t="s">
        <v>1614</v>
      </c>
      <c r="F6" s="653"/>
      <c r="G6" s="654" t="s">
        <v>1615</v>
      </c>
      <c r="H6" s="647"/>
      <c r="I6" s="648" t="s">
        <v>1612</v>
      </c>
      <c r="J6"/>
      <c r="K6" s="651"/>
      <c r="L6" s="655" t="s">
        <v>852</v>
      </c>
      <c r="M6" s="651"/>
    </row>
    <row r="7" spans="2:13">
      <c r="C7" s="644" t="s">
        <v>1608</v>
      </c>
      <c r="D7" s="652" t="s">
        <v>1609</v>
      </c>
      <c r="E7" s="653" t="s">
        <v>1616</v>
      </c>
      <c r="F7" s="653"/>
      <c r="G7" s="654" t="s">
        <v>1617</v>
      </c>
      <c r="H7" s="647"/>
      <c r="I7" s="648" t="s">
        <v>1612</v>
      </c>
      <c r="J7"/>
      <c r="K7" s="651"/>
      <c r="L7" s="655" t="s">
        <v>852</v>
      </c>
      <c r="M7" s="651"/>
    </row>
    <row r="8" spans="2:13">
      <c r="C8" s="644" t="s">
        <v>1608</v>
      </c>
      <c r="D8" s="652" t="s">
        <v>1609</v>
      </c>
      <c r="E8" s="653" t="s">
        <v>1618</v>
      </c>
      <c r="F8" s="653"/>
      <c r="G8" s="654" t="s">
        <v>1619</v>
      </c>
      <c r="H8" s="647"/>
      <c r="I8" s="648" t="s">
        <v>1612</v>
      </c>
      <c r="J8"/>
      <c r="K8" s="651"/>
      <c r="L8" s="655" t="s">
        <v>852</v>
      </c>
      <c r="M8" s="651"/>
    </row>
    <row r="9" spans="2:13">
      <c r="C9" s="644" t="s">
        <v>1608</v>
      </c>
      <c r="D9" s="652" t="s">
        <v>1609</v>
      </c>
      <c r="E9" s="653" t="s">
        <v>1620</v>
      </c>
      <c r="F9" s="653"/>
      <c r="G9" s="654" t="s">
        <v>1621</v>
      </c>
      <c r="H9" s="647"/>
      <c r="I9" s="648" t="s">
        <v>1612</v>
      </c>
      <c r="J9"/>
      <c r="K9" s="651" t="s">
        <v>852</v>
      </c>
      <c r="L9" s="655"/>
      <c r="M9" s="651"/>
    </row>
    <row r="10" spans="2:13" ht="75">
      <c r="C10" s="644" t="s">
        <v>1608</v>
      </c>
      <c r="D10" s="652" t="s">
        <v>1622</v>
      </c>
      <c r="E10" s="653" t="s">
        <v>1623</v>
      </c>
      <c r="F10" s="653"/>
      <c r="G10" s="201" t="s">
        <v>1624</v>
      </c>
      <c r="H10" s="201"/>
      <c r="I10" s="656" t="s">
        <v>1625</v>
      </c>
      <c r="J10" s="657" t="s">
        <v>1626</v>
      </c>
      <c r="K10" s="651" t="s">
        <v>852</v>
      </c>
      <c r="L10" s="655"/>
      <c r="M10" s="651"/>
    </row>
    <row r="11" spans="2:13">
      <c r="C11" s="644" t="s">
        <v>1608</v>
      </c>
      <c r="D11" s="652" t="s">
        <v>1622</v>
      </c>
      <c r="E11" s="653" t="s">
        <v>1627</v>
      </c>
      <c r="F11" s="653"/>
      <c r="G11" s="201" t="s">
        <v>1628</v>
      </c>
      <c r="H11" s="201"/>
      <c r="I11" s="656" t="s">
        <v>1625</v>
      </c>
      <c r="J11"/>
      <c r="K11" s="651" t="s">
        <v>852</v>
      </c>
      <c r="L11" s="655"/>
      <c r="M11" s="651"/>
    </row>
    <row r="12" spans="2:13" ht="105">
      <c r="C12" s="644" t="s">
        <v>1608</v>
      </c>
      <c r="D12" s="652" t="s">
        <v>1629</v>
      </c>
      <c r="E12" s="653" t="s">
        <v>1630</v>
      </c>
      <c r="F12" s="653"/>
      <c r="G12" s="201" t="s">
        <v>1631</v>
      </c>
      <c r="H12" s="201"/>
      <c r="I12" s="656" t="s">
        <v>1632</v>
      </c>
      <c r="J12" s="657" t="s">
        <v>1633</v>
      </c>
      <c r="K12" s="651"/>
      <c r="L12" s="655" t="s">
        <v>852</v>
      </c>
      <c r="M12" s="651"/>
    </row>
    <row r="13" spans="2:13">
      <c r="C13" s="644" t="s">
        <v>1608</v>
      </c>
      <c r="D13" s="652" t="s">
        <v>1629</v>
      </c>
      <c r="E13" s="653" t="s">
        <v>1634</v>
      </c>
      <c r="F13" s="653"/>
      <c r="G13" s="201" t="s">
        <v>1635</v>
      </c>
      <c r="H13" s="201"/>
      <c r="I13" s="656" t="s">
        <v>1632</v>
      </c>
      <c r="J13"/>
      <c r="K13" s="651"/>
      <c r="L13" s="655" t="s">
        <v>852</v>
      </c>
      <c r="M13" s="651"/>
    </row>
    <row r="14" spans="2:13">
      <c r="C14" s="644" t="s">
        <v>1608</v>
      </c>
      <c r="D14" s="652" t="s">
        <v>1629</v>
      </c>
      <c r="E14" s="653" t="s">
        <v>1636</v>
      </c>
      <c r="F14" s="653"/>
      <c r="G14" s="201" t="s">
        <v>1637</v>
      </c>
      <c r="H14" s="201"/>
      <c r="I14" s="656" t="s">
        <v>1632</v>
      </c>
      <c r="J14"/>
      <c r="K14" s="651"/>
      <c r="L14" s="655" t="s">
        <v>852</v>
      </c>
      <c r="M14" s="651"/>
    </row>
    <row r="15" spans="2:13">
      <c r="C15" s="644" t="s">
        <v>1608</v>
      </c>
      <c r="D15" s="652" t="s">
        <v>1629</v>
      </c>
      <c r="E15" s="653" t="s">
        <v>1638</v>
      </c>
      <c r="F15" s="653"/>
      <c r="G15" s="201" t="s">
        <v>1639</v>
      </c>
      <c r="H15" s="201"/>
      <c r="I15" s="656" t="s">
        <v>1632</v>
      </c>
      <c r="J15"/>
      <c r="K15" s="651"/>
      <c r="L15" s="655" t="s">
        <v>852</v>
      </c>
      <c r="M15" s="651"/>
    </row>
    <row r="16" spans="2:13">
      <c r="C16" s="644" t="s">
        <v>1608</v>
      </c>
      <c r="D16" s="652" t="s">
        <v>1629</v>
      </c>
      <c r="E16" s="653" t="s">
        <v>1640</v>
      </c>
      <c r="F16" s="653"/>
      <c r="G16" s="654" t="s">
        <v>1641</v>
      </c>
      <c r="H16" s="654"/>
      <c r="I16" s="656" t="s">
        <v>1632</v>
      </c>
      <c r="J16"/>
      <c r="K16" s="651" t="s">
        <v>852</v>
      </c>
      <c r="L16" s="655"/>
      <c r="M16" s="651"/>
    </row>
    <row r="17" spans="3:13">
      <c r="C17" s="644" t="s">
        <v>1608</v>
      </c>
      <c r="D17" s="652" t="s">
        <v>1629</v>
      </c>
      <c r="E17" s="653" t="s">
        <v>1642</v>
      </c>
      <c r="F17" s="653"/>
      <c r="G17" s="201" t="s">
        <v>1643</v>
      </c>
      <c r="H17" s="201"/>
      <c r="I17" s="656" t="s">
        <v>1632</v>
      </c>
      <c r="J17"/>
      <c r="K17" s="651" t="s">
        <v>852</v>
      </c>
      <c r="L17" s="655"/>
      <c r="M17" s="651"/>
    </row>
    <row r="18" spans="3:13" ht="60">
      <c r="C18" s="644" t="s">
        <v>1608</v>
      </c>
      <c r="D18" s="652" t="s">
        <v>1644</v>
      </c>
      <c r="E18" s="653" t="s">
        <v>1645</v>
      </c>
      <c r="F18" s="653"/>
      <c r="G18" s="201" t="s">
        <v>1646</v>
      </c>
      <c r="H18" s="201"/>
      <c r="I18" s="656" t="s">
        <v>1647</v>
      </c>
      <c r="J18" s="657" t="s">
        <v>1648</v>
      </c>
      <c r="K18" s="651"/>
      <c r="L18" s="655" t="s">
        <v>852</v>
      </c>
      <c r="M18" s="651"/>
    </row>
    <row r="19" spans="3:13">
      <c r="C19" s="644" t="s">
        <v>1608</v>
      </c>
      <c r="D19" s="652" t="s">
        <v>1644</v>
      </c>
      <c r="E19" s="685" t="s">
        <v>1649</v>
      </c>
      <c r="F19" s="653"/>
      <c r="G19" s="201" t="s">
        <v>1650</v>
      </c>
      <c r="H19" s="201"/>
      <c r="I19" s="656" t="s">
        <v>1647</v>
      </c>
      <c r="J19"/>
      <c r="K19" s="651"/>
      <c r="L19" s="655" t="s">
        <v>852</v>
      </c>
      <c r="M19" s="651"/>
    </row>
    <row r="20" spans="3:13">
      <c r="C20" s="644" t="s">
        <v>1608</v>
      </c>
      <c r="D20" s="652" t="s">
        <v>1644</v>
      </c>
      <c r="E20" s="653" t="s">
        <v>1651</v>
      </c>
      <c r="F20" s="653"/>
      <c r="G20" s="201" t="s">
        <v>1652</v>
      </c>
      <c r="H20" s="201"/>
      <c r="I20" s="656" t="s">
        <v>1647</v>
      </c>
      <c r="J20"/>
      <c r="K20" s="651"/>
      <c r="L20" s="655" t="s">
        <v>852</v>
      </c>
      <c r="M20" s="651"/>
    </row>
    <row r="21" spans="3:13" ht="90">
      <c r="C21" s="644" t="s">
        <v>1608</v>
      </c>
      <c r="D21" s="652" t="s">
        <v>1653</v>
      </c>
      <c r="E21" s="653" t="s">
        <v>1654</v>
      </c>
      <c r="F21" s="653"/>
      <c r="G21" s="201" t="s">
        <v>1655</v>
      </c>
      <c r="H21" s="201"/>
      <c r="I21" s="656" t="s">
        <v>1</v>
      </c>
      <c r="J21" s="657" t="s">
        <v>1656</v>
      </c>
      <c r="K21" s="651"/>
      <c r="L21" s="655" t="s">
        <v>852</v>
      </c>
      <c r="M21" s="651"/>
    </row>
    <row r="22" spans="3:13">
      <c r="C22" s="644" t="s">
        <v>1608</v>
      </c>
      <c r="D22" s="652" t="s">
        <v>1653</v>
      </c>
      <c r="E22" s="653" t="s">
        <v>1657</v>
      </c>
      <c r="F22" s="653"/>
      <c r="G22" s="201" t="s">
        <v>1658</v>
      </c>
      <c r="H22" s="201"/>
      <c r="I22" s="656" t="s">
        <v>1</v>
      </c>
      <c r="J22"/>
      <c r="K22" s="651"/>
      <c r="L22" s="655" t="s">
        <v>852</v>
      </c>
      <c r="M22" s="651"/>
    </row>
    <row r="23" spans="3:13" ht="45">
      <c r="C23" s="644" t="s">
        <v>1608</v>
      </c>
      <c r="D23" s="652" t="s">
        <v>1659</v>
      </c>
      <c r="E23" s="655" t="s">
        <v>1660</v>
      </c>
      <c r="F23" s="655"/>
      <c r="G23" s="201" t="s">
        <v>1661</v>
      </c>
      <c r="H23" s="201"/>
      <c r="I23" s="651" t="s">
        <v>1662</v>
      </c>
      <c r="J23" s="657" t="s">
        <v>1663</v>
      </c>
      <c r="K23" s="651"/>
      <c r="L23" s="655" t="s">
        <v>852</v>
      </c>
      <c r="M23" s="651"/>
    </row>
    <row r="24" spans="3:13">
      <c r="C24" s="644" t="s">
        <v>1608</v>
      </c>
      <c r="D24" s="652" t="s">
        <v>1659</v>
      </c>
      <c r="E24" s="655" t="s">
        <v>1664</v>
      </c>
      <c r="F24" s="655"/>
      <c r="G24" s="201" t="s">
        <v>1665</v>
      </c>
      <c r="H24" s="201"/>
      <c r="I24" s="651" t="s">
        <v>1662</v>
      </c>
      <c r="J24"/>
      <c r="K24" s="651"/>
      <c r="L24" s="655" t="s">
        <v>852</v>
      </c>
      <c r="M24" s="651"/>
    </row>
    <row r="25" spans="3:13">
      <c r="C25" s="644" t="s">
        <v>1608</v>
      </c>
      <c r="D25" s="652" t="s">
        <v>1659</v>
      </c>
      <c r="E25" s="655" t="s">
        <v>1666</v>
      </c>
      <c r="F25" s="655"/>
      <c r="G25" s="201" t="s">
        <v>1667</v>
      </c>
      <c r="H25" s="201"/>
      <c r="I25" s="651" t="s">
        <v>1662</v>
      </c>
      <c r="J25"/>
      <c r="K25" s="651"/>
      <c r="L25" s="655" t="s">
        <v>852</v>
      </c>
      <c r="M25" s="651"/>
    </row>
    <row r="26" spans="3:13">
      <c r="C26" s="644" t="s">
        <v>1608</v>
      </c>
      <c r="D26" s="652" t="s">
        <v>1659</v>
      </c>
      <c r="E26" s="655" t="s">
        <v>1668</v>
      </c>
      <c r="F26" s="655"/>
      <c r="G26" s="201" t="s">
        <v>1669</v>
      </c>
      <c r="H26" s="201"/>
      <c r="I26" s="651" t="s">
        <v>1662</v>
      </c>
      <c r="J26"/>
      <c r="K26" s="651" t="s">
        <v>852</v>
      </c>
      <c r="L26" s="655"/>
      <c r="M26" s="651"/>
    </row>
    <row r="27" spans="3:13" ht="60">
      <c r="C27" s="644" t="s">
        <v>1608</v>
      </c>
      <c r="D27" s="652" t="s">
        <v>1670</v>
      </c>
      <c r="E27" s="655" t="s">
        <v>1671</v>
      </c>
      <c r="F27" s="655"/>
      <c r="G27" s="201" t="s">
        <v>1669</v>
      </c>
      <c r="H27" s="201"/>
      <c r="I27" s="651" t="s">
        <v>1672</v>
      </c>
      <c r="J27" s="658" t="s">
        <v>1673</v>
      </c>
      <c r="K27" s="651" t="s">
        <v>852</v>
      </c>
      <c r="L27" s="655"/>
      <c r="M27" s="651"/>
    </row>
    <row r="28" spans="3:13">
      <c r="C28" s="644" t="s">
        <v>1608</v>
      </c>
      <c r="D28" s="652" t="s">
        <v>1670</v>
      </c>
      <c r="E28" s="655" t="s">
        <v>1674</v>
      </c>
      <c r="F28" s="655"/>
      <c r="G28" s="201" t="s">
        <v>1675</v>
      </c>
      <c r="H28" s="201"/>
      <c r="I28" s="651" t="s">
        <v>1672</v>
      </c>
      <c r="J28"/>
      <c r="K28" s="651"/>
      <c r="L28" s="655" t="s">
        <v>852</v>
      </c>
      <c r="M28" s="651"/>
    </row>
    <row r="29" spans="3:13">
      <c r="C29" s="644" t="s">
        <v>1608</v>
      </c>
      <c r="D29" s="652" t="s">
        <v>1670</v>
      </c>
      <c r="E29" s="655" t="s">
        <v>1676</v>
      </c>
      <c r="F29" s="655"/>
      <c r="G29" s="201" t="s">
        <v>1677</v>
      </c>
      <c r="H29" s="201"/>
      <c r="I29" s="651" t="s">
        <v>1672</v>
      </c>
      <c r="J29"/>
      <c r="K29" s="651" t="s">
        <v>852</v>
      </c>
      <c r="L29" s="655"/>
      <c r="M29" s="651"/>
    </row>
    <row r="30" spans="3:13">
      <c r="C30" s="644" t="s">
        <v>1608</v>
      </c>
      <c r="D30" s="652" t="s">
        <v>1670</v>
      </c>
      <c r="E30" s="655" t="s">
        <v>1678</v>
      </c>
      <c r="F30" s="655"/>
      <c r="G30" s="651" t="s">
        <v>1679</v>
      </c>
      <c r="H30" s="651"/>
      <c r="I30" s="651" t="s">
        <v>1672</v>
      </c>
      <c r="J30"/>
      <c r="K30" s="651"/>
      <c r="L30" s="655" t="s">
        <v>852</v>
      </c>
      <c r="M30" s="651"/>
    </row>
    <row r="31" spans="3:13" ht="60">
      <c r="C31" s="644" t="s">
        <v>1608</v>
      </c>
      <c r="D31" s="652" t="s">
        <v>1680</v>
      </c>
      <c r="E31" s="655" t="s">
        <v>1681</v>
      </c>
      <c r="F31" s="655"/>
      <c r="G31" s="201" t="s">
        <v>1682</v>
      </c>
      <c r="H31" s="201"/>
      <c r="I31" s="651" t="s">
        <v>1683</v>
      </c>
      <c r="J31" s="657" t="s">
        <v>1684</v>
      </c>
      <c r="K31" s="651" t="s">
        <v>852</v>
      </c>
      <c r="L31" s="655"/>
      <c r="M31" s="651"/>
    </row>
    <row r="32" spans="3:13">
      <c r="C32" s="644" t="s">
        <v>1608</v>
      </c>
      <c r="D32" s="652" t="s">
        <v>1680</v>
      </c>
      <c r="E32" s="655" t="s">
        <v>1685</v>
      </c>
      <c r="F32" s="655"/>
      <c r="G32" s="201" t="s">
        <v>1686</v>
      </c>
      <c r="H32" s="201"/>
      <c r="I32" s="651" t="s">
        <v>1683</v>
      </c>
      <c r="J32"/>
      <c r="K32" s="651"/>
      <c r="L32" s="655" t="s">
        <v>852</v>
      </c>
      <c r="M32" s="651"/>
    </row>
    <row r="33" spans="3:13">
      <c r="C33" s="644" t="s">
        <v>1608</v>
      </c>
      <c r="D33" s="652" t="s">
        <v>1680</v>
      </c>
      <c r="E33" s="655" t="s">
        <v>1687</v>
      </c>
      <c r="F33" s="655"/>
      <c r="G33" s="201" t="s">
        <v>1688</v>
      </c>
      <c r="H33" s="201"/>
      <c r="I33" s="651" t="s">
        <v>1683</v>
      </c>
      <c r="J33"/>
      <c r="K33" s="651"/>
      <c r="L33" s="655" t="s">
        <v>852</v>
      </c>
      <c r="M33" s="651"/>
    </row>
    <row r="34" spans="3:13">
      <c r="C34" s="644" t="s">
        <v>1608</v>
      </c>
      <c r="D34" s="652" t="s">
        <v>1680</v>
      </c>
      <c r="E34" s="655" t="s">
        <v>1689</v>
      </c>
      <c r="F34" s="655"/>
      <c r="G34" s="201" t="s">
        <v>1690</v>
      </c>
      <c r="H34" s="201"/>
      <c r="I34" s="651" t="s">
        <v>1683</v>
      </c>
      <c r="J34"/>
      <c r="K34" s="651"/>
      <c r="L34" s="655" t="s">
        <v>852</v>
      </c>
      <c r="M34" s="651"/>
    </row>
    <row r="35" spans="3:13">
      <c r="C35" s="644" t="s">
        <v>1608</v>
      </c>
      <c r="D35" s="652" t="s">
        <v>1680</v>
      </c>
      <c r="E35" s="655" t="s">
        <v>1691</v>
      </c>
      <c r="F35" s="655"/>
      <c r="G35" s="201" t="s">
        <v>1692</v>
      </c>
      <c r="H35" s="201"/>
      <c r="I35" s="651" t="s">
        <v>1683</v>
      </c>
      <c r="J35"/>
      <c r="K35" s="651"/>
      <c r="L35" s="655" t="s">
        <v>852</v>
      </c>
      <c r="M35" s="651"/>
    </row>
    <row r="36" spans="3:13">
      <c r="C36" s="644" t="s">
        <v>1608</v>
      </c>
      <c r="D36" s="652" t="s">
        <v>1680</v>
      </c>
      <c r="E36" s="655" t="s">
        <v>1693</v>
      </c>
      <c r="F36" s="655"/>
      <c r="G36" s="201" t="s">
        <v>1694</v>
      </c>
      <c r="H36" s="201"/>
      <c r="I36" s="651" t="s">
        <v>1683</v>
      </c>
      <c r="J36"/>
      <c r="K36" s="651"/>
      <c r="L36" s="655" t="s">
        <v>852</v>
      </c>
      <c r="M36" s="651"/>
    </row>
    <row r="37" spans="3:13">
      <c r="C37" s="644" t="s">
        <v>1608</v>
      </c>
      <c r="D37" s="652" t="s">
        <v>1680</v>
      </c>
      <c r="E37" s="655" t="s">
        <v>1695</v>
      </c>
      <c r="F37" s="655"/>
      <c r="G37" s="201" t="s">
        <v>1696</v>
      </c>
      <c r="H37" s="201"/>
      <c r="I37" s="651" t="s">
        <v>1683</v>
      </c>
      <c r="J37"/>
      <c r="K37" s="651"/>
      <c r="L37" s="655" t="s">
        <v>852</v>
      </c>
      <c r="M37" s="651"/>
    </row>
    <row r="38" spans="3:13">
      <c r="C38" s="644" t="s">
        <v>1608</v>
      </c>
      <c r="D38" s="652" t="s">
        <v>1680</v>
      </c>
      <c r="E38" s="655" t="s">
        <v>1697</v>
      </c>
      <c r="F38" s="655"/>
      <c r="G38" s="201" t="s">
        <v>1698</v>
      </c>
      <c r="H38" s="201"/>
      <c r="I38" s="651" t="s">
        <v>1683</v>
      </c>
      <c r="J38"/>
      <c r="K38" s="651"/>
      <c r="L38" s="655" t="s">
        <v>852</v>
      </c>
      <c r="M38" s="651"/>
    </row>
    <row r="39" spans="3:13">
      <c r="C39" s="644" t="s">
        <v>1608</v>
      </c>
      <c r="D39" s="652" t="s">
        <v>1680</v>
      </c>
      <c r="E39" s="655" t="s">
        <v>1699</v>
      </c>
      <c r="F39" s="655"/>
      <c r="G39" s="201" t="s">
        <v>1700</v>
      </c>
      <c r="H39" s="201"/>
      <c r="I39" s="651" t="s">
        <v>1683</v>
      </c>
      <c r="J39"/>
      <c r="K39" s="651"/>
      <c r="L39" s="655" t="s">
        <v>852</v>
      </c>
      <c r="M39" s="651"/>
    </row>
    <row r="40" spans="3:13" ht="75">
      <c r="C40" s="644" t="s">
        <v>1608</v>
      </c>
      <c r="D40" s="652" t="s">
        <v>1701</v>
      </c>
      <c r="E40" s="655" t="s">
        <v>1702</v>
      </c>
      <c r="F40" s="655"/>
      <c r="G40" s="201" t="s">
        <v>1703</v>
      </c>
      <c r="H40" s="201"/>
      <c r="I40" s="651" t="s">
        <v>1704</v>
      </c>
      <c r="J40" s="657" t="s">
        <v>1705</v>
      </c>
      <c r="K40" s="651" t="s">
        <v>852</v>
      </c>
      <c r="L40" s="655"/>
      <c r="M40" s="651"/>
    </row>
    <row r="41" spans="3:13">
      <c r="C41" s="644" t="s">
        <v>1608</v>
      </c>
      <c r="D41" s="652" t="s">
        <v>1701</v>
      </c>
      <c r="E41" s="655" t="s">
        <v>1706</v>
      </c>
      <c r="F41" s="655"/>
      <c r="G41" s="201" t="s">
        <v>1707</v>
      </c>
      <c r="H41" s="201"/>
      <c r="I41" s="651" t="s">
        <v>1704</v>
      </c>
      <c r="J41"/>
      <c r="K41" s="651"/>
      <c r="L41" s="655" t="s">
        <v>852</v>
      </c>
      <c r="M41" s="651"/>
    </row>
    <row r="42" spans="3:13">
      <c r="C42" s="644" t="s">
        <v>1608</v>
      </c>
      <c r="D42" s="652" t="s">
        <v>1701</v>
      </c>
      <c r="E42" s="655" t="s">
        <v>1708</v>
      </c>
      <c r="F42" s="655"/>
      <c r="G42" s="201" t="s">
        <v>1709</v>
      </c>
      <c r="H42" s="201"/>
      <c r="I42" s="651" t="s">
        <v>1704</v>
      </c>
      <c r="J42"/>
      <c r="K42" s="651"/>
      <c r="L42" s="655" t="s">
        <v>852</v>
      </c>
      <c r="M42" s="651"/>
    </row>
    <row r="43" spans="3:13">
      <c r="C43" s="644" t="s">
        <v>1608</v>
      </c>
      <c r="D43" s="652" t="s">
        <v>1701</v>
      </c>
      <c r="E43" s="655" t="s">
        <v>1710</v>
      </c>
      <c r="F43" s="655"/>
      <c r="G43" s="201" t="s">
        <v>1711</v>
      </c>
      <c r="H43" s="201"/>
      <c r="I43" s="651" t="s">
        <v>1704</v>
      </c>
      <c r="J43"/>
      <c r="K43" s="651"/>
      <c r="L43" s="655" t="s">
        <v>852</v>
      </c>
      <c r="M43" s="651"/>
    </row>
    <row r="44" spans="3:13">
      <c r="C44" s="644" t="s">
        <v>1608</v>
      </c>
      <c r="D44" s="652" t="s">
        <v>1701</v>
      </c>
      <c r="E44" s="655" t="s">
        <v>1712</v>
      </c>
      <c r="F44" s="655"/>
      <c r="G44" s="201" t="s">
        <v>1713</v>
      </c>
      <c r="H44" s="201"/>
      <c r="I44" s="651" t="s">
        <v>1704</v>
      </c>
      <c r="J44"/>
      <c r="K44" s="651"/>
      <c r="L44" s="655" t="s">
        <v>852</v>
      </c>
      <c r="M44" s="651"/>
    </row>
    <row r="45" spans="3:13">
      <c r="C45" s="644" t="s">
        <v>1608</v>
      </c>
      <c r="D45" s="652" t="s">
        <v>1701</v>
      </c>
      <c r="E45" s="655" t="s">
        <v>1714</v>
      </c>
      <c r="F45" s="655"/>
      <c r="G45" s="201" t="s">
        <v>1715</v>
      </c>
      <c r="H45" s="201"/>
      <c r="I45" s="651" t="s">
        <v>1704</v>
      </c>
      <c r="J45"/>
      <c r="K45" s="651"/>
      <c r="L45" s="655" t="s">
        <v>852</v>
      </c>
      <c r="M45" s="651"/>
    </row>
    <row r="46" spans="3:13" ht="75">
      <c r="C46" s="644" t="s">
        <v>1608</v>
      </c>
      <c r="D46" s="652" t="s">
        <v>1716</v>
      </c>
      <c r="E46" s="655" t="s">
        <v>1717</v>
      </c>
      <c r="F46" s="655"/>
      <c r="G46" s="201" t="s">
        <v>1718</v>
      </c>
      <c r="H46" s="201"/>
      <c r="I46" s="651" t="s">
        <v>1719</v>
      </c>
      <c r="J46" s="657" t="s">
        <v>1720</v>
      </c>
      <c r="K46" s="651" t="s">
        <v>852</v>
      </c>
      <c r="L46" s="655"/>
      <c r="M46" s="651"/>
    </row>
    <row r="47" spans="3:13">
      <c r="C47" s="644" t="s">
        <v>1608</v>
      </c>
      <c r="D47" s="652" t="s">
        <v>1716</v>
      </c>
      <c r="E47" s="655" t="s">
        <v>1721</v>
      </c>
      <c r="F47" s="655"/>
      <c r="G47" s="201" t="s">
        <v>1722</v>
      </c>
      <c r="H47" s="201"/>
      <c r="I47" s="651" t="s">
        <v>1719</v>
      </c>
      <c r="J47"/>
      <c r="K47" s="651"/>
      <c r="L47" s="655" t="s">
        <v>852</v>
      </c>
      <c r="M47" s="651"/>
    </row>
    <row r="48" spans="3:13">
      <c r="C48" s="644" t="s">
        <v>1608</v>
      </c>
      <c r="D48" s="652" t="s">
        <v>1716</v>
      </c>
      <c r="E48" s="655" t="s">
        <v>1723</v>
      </c>
      <c r="F48" s="655"/>
      <c r="G48" s="201" t="s">
        <v>1724</v>
      </c>
      <c r="H48" s="201"/>
      <c r="I48" s="651" t="s">
        <v>1719</v>
      </c>
      <c r="J48"/>
      <c r="K48" s="651" t="s">
        <v>852</v>
      </c>
      <c r="L48" s="655"/>
      <c r="M48" s="651"/>
    </row>
    <row r="49" spans="3:13">
      <c r="C49" s="644" t="s">
        <v>1608</v>
      </c>
      <c r="D49" s="652" t="s">
        <v>1716</v>
      </c>
      <c r="E49" s="655" t="s">
        <v>1725</v>
      </c>
      <c r="F49" s="655"/>
      <c r="G49" s="201" t="s">
        <v>1726</v>
      </c>
      <c r="H49" s="201"/>
      <c r="I49" s="651" t="s">
        <v>1719</v>
      </c>
      <c r="J49"/>
      <c r="K49" s="651"/>
      <c r="L49" s="655" t="s">
        <v>852</v>
      </c>
      <c r="M49" s="651"/>
    </row>
    <row r="50" spans="3:13">
      <c r="C50" s="644" t="s">
        <v>1608</v>
      </c>
      <c r="D50" s="652" t="s">
        <v>1716</v>
      </c>
      <c r="E50" s="655" t="s">
        <v>1727</v>
      </c>
      <c r="F50" s="655"/>
      <c r="G50" s="201" t="s">
        <v>1728</v>
      </c>
      <c r="H50" s="201"/>
      <c r="I50" s="651" t="s">
        <v>1719</v>
      </c>
      <c r="J50"/>
      <c r="K50" s="651"/>
      <c r="L50" s="655" t="s">
        <v>852</v>
      </c>
      <c r="M50" s="651"/>
    </row>
    <row r="51" spans="3:13">
      <c r="C51" s="644" t="s">
        <v>1608</v>
      </c>
      <c r="D51" s="652" t="s">
        <v>1716</v>
      </c>
      <c r="E51" s="655" t="s">
        <v>1729</v>
      </c>
      <c r="F51" s="655"/>
      <c r="G51" s="201" t="s">
        <v>1730</v>
      </c>
      <c r="H51" s="201"/>
      <c r="I51" s="651" t="s">
        <v>1719</v>
      </c>
      <c r="J51"/>
      <c r="K51" s="651"/>
      <c r="L51" s="655" t="s">
        <v>852</v>
      </c>
      <c r="M51" s="651"/>
    </row>
    <row r="52" spans="3:13">
      <c r="C52" s="644" t="s">
        <v>1608</v>
      </c>
      <c r="D52" s="652" t="s">
        <v>1716</v>
      </c>
      <c r="E52" s="655" t="s">
        <v>1731</v>
      </c>
      <c r="F52" s="655"/>
      <c r="G52" s="201" t="s">
        <v>1732</v>
      </c>
      <c r="H52" s="201"/>
      <c r="I52" s="651" t="s">
        <v>1719</v>
      </c>
      <c r="J52"/>
      <c r="K52" s="651"/>
      <c r="L52" s="655" t="s">
        <v>852</v>
      </c>
      <c r="M52" s="651"/>
    </row>
    <row r="53" spans="3:13" ht="60">
      <c r="C53" s="644" t="s">
        <v>1608</v>
      </c>
      <c r="D53" s="652" t="s">
        <v>1716</v>
      </c>
      <c r="E53" s="655" t="s">
        <v>1733</v>
      </c>
      <c r="F53" s="655"/>
      <c r="G53" s="201" t="s">
        <v>1734</v>
      </c>
      <c r="H53" s="201"/>
      <c r="I53" s="651" t="s">
        <v>1735</v>
      </c>
      <c r="J53" s="657" t="s">
        <v>1736</v>
      </c>
      <c r="K53" s="651" t="s">
        <v>852</v>
      </c>
      <c r="L53" s="655"/>
      <c r="M53" s="651"/>
    </row>
    <row r="54" spans="3:13">
      <c r="C54" s="644" t="s">
        <v>1608</v>
      </c>
      <c r="D54" s="652" t="s">
        <v>1716</v>
      </c>
      <c r="E54" s="655" t="s">
        <v>1737</v>
      </c>
      <c r="F54" s="655"/>
      <c r="G54" s="201" t="s">
        <v>1738</v>
      </c>
      <c r="H54" s="201"/>
      <c r="I54" s="651" t="s">
        <v>1735</v>
      </c>
      <c r="J54"/>
      <c r="K54" s="651"/>
      <c r="L54" s="655" t="s">
        <v>852</v>
      </c>
      <c r="M54" s="651"/>
    </row>
    <row r="55" spans="3:13" ht="75">
      <c r="C55" s="644" t="s">
        <v>1608</v>
      </c>
      <c r="D55" s="652" t="s">
        <v>1739</v>
      </c>
      <c r="E55" s="655" t="s">
        <v>1740</v>
      </c>
      <c r="F55" s="655"/>
      <c r="G55" s="201" t="s">
        <v>1741</v>
      </c>
      <c r="H55" s="201"/>
      <c r="I55" s="651" t="s">
        <v>1742</v>
      </c>
      <c r="J55" s="657" t="s">
        <v>1743</v>
      </c>
      <c r="K55" s="651" t="s">
        <v>852</v>
      </c>
      <c r="L55" s="655"/>
      <c r="M55" s="651"/>
    </row>
    <row r="56" spans="3:13">
      <c r="C56" s="644" t="s">
        <v>1608</v>
      </c>
      <c r="D56" s="652" t="s">
        <v>1744</v>
      </c>
      <c r="E56" s="655" t="s">
        <v>1745</v>
      </c>
      <c r="F56" s="655"/>
      <c r="G56" s="201" t="s">
        <v>1746</v>
      </c>
      <c r="H56" s="201"/>
      <c r="I56" s="651" t="s">
        <v>1742</v>
      </c>
      <c r="J56"/>
      <c r="K56" s="651"/>
      <c r="L56" s="655" t="s">
        <v>852</v>
      </c>
      <c r="M56" s="651"/>
    </row>
    <row r="57" spans="3:13">
      <c r="C57" s="644" t="s">
        <v>1608</v>
      </c>
      <c r="D57" s="652" t="s">
        <v>1744</v>
      </c>
      <c r="E57" s="655" t="s">
        <v>1747</v>
      </c>
      <c r="F57" s="655"/>
      <c r="G57" s="201" t="s">
        <v>1748</v>
      </c>
      <c r="H57" s="201"/>
      <c r="I57" s="651" t="s">
        <v>1742</v>
      </c>
      <c r="J57"/>
      <c r="K57" s="651"/>
      <c r="L57" s="655" t="s">
        <v>852</v>
      </c>
      <c r="M57" s="651"/>
    </row>
    <row r="58" spans="3:13">
      <c r="C58" s="644" t="s">
        <v>1608</v>
      </c>
      <c r="D58" s="652" t="s">
        <v>1744</v>
      </c>
      <c r="E58" s="655" t="s">
        <v>1749</v>
      </c>
      <c r="F58" s="655"/>
      <c r="G58" s="201" t="s">
        <v>1750</v>
      </c>
      <c r="H58" s="201"/>
      <c r="I58" s="651" t="s">
        <v>1742</v>
      </c>
      <c r="J58"/>
      <c r="K58" s="651"/>
      <c r="L58" s="655" t="s">
        <v>852</v>
      </c>
      <c r="M58" s="651"/>
    </row>
    <row r="59" spans="3:13">
      <c r="C59" s="644" t="s">
        <v>1608</v>
      </c>
      <c r="D59" s="652" t="s">
        <v>1744</v>
      </c>
      <c r="E59" s="655" t="s">
        <v>1751</v>
      </c>
      <c r="F59" s="655"/>
      <c r="G59" s="201" t="s">
        <v>1752</v>
      </c>
      <c r="H59" s="201"/>
      <c r="I59" s="651" t="s">
        <v>1742</v>
      </c>
      <c r="J59"/>
      <c r="K59" s="651"/>
      <c r="L59" s="655" t="s">
        <v>852</v>
      </c>
      <c r="M59" s="651"/>
    </row>
    <row r="60" spans="3:13">
      <c r="C60" s="644" t="s">
        <v>1608</v>
      </c>
      <c r="D60" s="652" t="s">
        <v>1744</v>
      </c>
      <c r="E60" s="659" t="s">
        <v>1753</v>
      </c>
      <c r="F60" s="659"/>
      <c r="G60" s="201" t="s">
        <v>1754</v>
      </c>
      <c r="H60" s="660"/>
      <c r="I60" s="661" t="s">
        <v>1742</v>
      </c>
      <c r="J60"/>
      <c r="K60" s="651"/>
      <c r="L60" s="655" t="s">
        <v>852</v>
      </c>
      <c r="M60" s="651"/>
    </row>
    <row r="61" spans="3:13" ht="60">
      <c r="C61" s="644" t="s">
        <v>1608</v>
      </c>
      <c r="D61" s="652" t="s">
        <v>1739</v>
      </c>
      <c r="E61" s="662" t="s">
        <v>1755</v>
      </c>
      <c r="F61" s="662"/>
      <c r="G61" s="201" t="s">
        <v>1756</v>
      </c>
      <c r="H61" s="201"/>
      <c r="I61" s="201" t="s">
        <v>1757</v>
      </c>
      <c r="J61" s="657" t="s">
        <v>1758</v>
      </c>
      <c r="K61" s="651"/>
      <c r="L61" s="655" t="s">
        <v>852</v>
      </c>
      <c r="M61" s="651"/>
    </row>
    <row r="62" spans="3:13">
      <c r="C62" s="644" t="s">
        <v>1608</v>
      </c>
      <c r="D62" s="652" t="s">
        <v>1739</v>
      </c>
      <c r="E62" s="662" t="s">
        <v>1759</v>
      </c>
      <c r="F62" s="662"/>
      <c r="G62" s="201" t="s">
        <v>1760</v>
      </c>
      <c r="H62" s="201"/>
      <c r="I62" s="201" t="s">
        <v>1757</v>
      </c>
      <c r="J62"/>
      <c r="K62" s="651"/>
      <c r="L62" s="655" t="s">
        <v>852</v>
      </c>
      <c r="M62" s="651"/>
    </row>
    <row r="63" spans="3:13">
      <c r="C63" s="644" t="s">
        <v>1608</v>
      </c>
      <c r="D63" s="652" t="s">
        <v>1739</v>
      </c>
      <c r="E63" s="662" t="s">
        <v>1761</v>
      </c>
      <c r="F63" s="662"/>
      <c r="G63" s="201" t="s">
        <v>1762</v>
      </c>
      <c r="H63" s="201"/>
      <c r="I63" s="201" t="s">
        <v>1757</v>
      </c>
      <c r="J63"/>
      <c r="K63" s="651"/>
      <c r="L63" s="655" t="s">
        <v>852</v>
      </c>
      <c r="M63" s="651"/>
    </row>
    <row r="64" spans="3:13" ht="75">
      <c r="C64" s="644" t="s">
        <v>1608</v>
      </c>
      <c r="D64" s="652" t="s">
        <v>1763</v>
      </c>
      <c r="E64" s="662" t="s">
        <v>1764</v>
      </c>
      <c r="F64" s="662"/>
      <c r="G64" s="201" t="s">
        <v>1765</v>
      </c>
      <c r="H64" s="201"/>
      <c r="I64" s="201" t="s">
        <v>1766</v>
      </c>
      <c r="J64" s="663" t="s">
        <v>1767</v>
      </c>
      <c r="K64" s="651" t="s">
        <v>852</v>
      </c>
      <c r="L64" s="655"/>
      <c r="M64" s="651"/>
    </row>
    <row r="65" spans="3:13">
      <c r="C65" s="644" t="s">
        <v>1608</v>
      </c>
      <c r="D65" s="652" t="s">
        <v>1763</v>
      </c>
      <c r="E65" s="662" t="s">
        <v>1768</v>
      </c>
      <c r="F65" s="662"/>
      <c r="G65" s="201" t="s">
        <v>1769</v>
      </c>
      <c r="H65" s="201"/>
      <c r="I65" s="201" t="s">
        <v>1766</v>
      </c>
      <c r="J65"/>
      <c r="K65" s="651"/>
      <c r="L65" s="655" t="s">
        <v>852</v>
      </c>
      <c r="M65" s="651"/>
    </row>
    <row r="66" spans="3:13" ht="45">
      <c r="C66" s="830" t="s">
        <v>1608</v>
      </c>
      <c r="D66" s="831" t="s">
        <v>1770</v>
      </c>
      <c r="E66" s="832" t="s">
        <v>1771</v>
      </c>
      <c r="F66" s="832"/>
      <c r="G66" s="833" t="s">
        <v>1772</v>
      </c>
      <c r="H66" s="834"/>
      <c r="I66" s="830" t="s">
        <v>1773</v>
      </c>
      <c r="J66" s="835" t="s">
        <v>1774</v>
      </c>
      <c r="K66" s="836" t="s">
        <v>852</v>
      </c>
      <c r="L66" s="837"/>
      <c r="M66" s="651"/>
    </row>
    <row r="67" spans="3:13">
      <c r="C67" s="830" t="s">
        <v>1608</v>
      </c>
      <c r="D67" s="831" t="s">
        <v>1770</v>
      </c>
      <c r="E67" s="837" t="s">
        <v>1775</v>
      </c>
      <c r="F67" s="837"/>
      <c r="G67" s="833" t="s">
        <v>1776</v>
      </c>
      <c r="H67" s="833"/>
      <c r="I67" s="836" t="s">
        <v>1773</v>
      </c>
      <c r="J67" s="838"/>
      <c r="K67" s="836" t="s">
        <v>852</v>
      </c>
      <c r="L67" s="837"/>
      <c r="M67" s="651"/>
    </row>
    <row r="68" spans="3:13">
      <c r="C68" s="830" t="s">
        <v>1608</v>
      </c>
      <c r="D68" s="831" t="s">
        <v>1770</v>
      </c>
      <c r="E68" s="837" t="s">
        <v>1777</v>
      </c>
      <c r="F68" s="837"/>
      <c r="G68" s="833" t="s">
        <v>1778</v>
      </c>
      <c r="H68" s="833"/>
      <c r="I68" s="836" t="s">
        <v>1773</v>
      </c>
      <c r="J68" s="838"/>
      <c r="K68" s="836" t="s">
        <v>852</v>
      </c>
      <c r="L68" s="837"/>
      <c r="M68" s="651"/>
    </row>
    <row r="69" spans="3:13">
      <c r="C69" s="830" t="s">
        <v>1608</v>
      </c>
      <c r="D69" s="831" t="s">
        <v>1770</v>
      </c>
      <c r="E69" s="837" t="s">
        <v>1779</v>
      </c>
      <c r="F69" s="837"/>
      <c r="G69" s="833" t="s">
        <v>1246</v>
      </c>
      <c r="H69" s="833"/>
      <c r="I69" s="836" t="s">
        <v>1773</v>
      </c>
      <c r="J69" s="838"/>
      <c r="K69" s="836"/>
      <c r="L69" s="837" t="s">
        <v>852</v>
      </c>
      <c r="M69" s="651"/>
    </row>
    <row r="70" spans="3:13">
      <c r="C70" s="830" t="s">
        <v>1608</v>
      </c>
      <c r="D70" s="831" t="s">
        <v>1770</v>
      </c>
      <c r="E70" s="837" t="s">
        <v>1780</v>
      </c>
      <c r="F70" s="837"/>
      <c r="G70" s="833" t="s">
        <v>1256</v>
      </c>
      <c r="H70" s="833"/>
      <c r="I70" s="836" t="s">
        <v>1773</v>
      </c>
      <c r="J70" s="838"/>
      <c r="K70" s="836"/>
      <c r="L70" s="837" t="s">
        <v>852</v>
      </c>
      <c r="M70" s="651"/>
    </row>
    <row r="71" spans="3:13">
      <c r="C71" s="830" t="s">
        <v>1608</v>
      </c>
      <c r="D71" s="831" t="s">
        <v>1770</v>
      </c>
      <c r="E71" s="837" t="s">
        <v>1781</v>
      </c>
      <c r="F71" s="837"/>
      <c r="G71" s="833" t="s">
        <v>1782</v>
      </c>
      <c r="H71" s="833"/>
      <c r="I71" s="836" t="s">
        <v>1773</v>
      </c>
      <c r="J71" s="838"/>
      <c r="K71" s="836"/>
      <c r="L71" s="837" t="s">
        <v>852</v>
      </c>
      <c r="M71" s="651"/>
    </row>
    <row r="72" spans="3:13">
      <c r="C72" s="830" t="s">
        <v>1608</v>
      </c>
      <c r="D72" s="831" t="s">
        <v>1770</v>
      </c>
      <c r="E72" s="839" t="s">
        <v>1783</v>
      </c>
      <c r="F72" s="837"/>
      <c r="G72" s="833" t="s">
        <v>1290</v>
      </c>
      <c r="H72" s="833"/>
      <c r="I72" s="836" t="s">
        <v>1773</v>
      </c>
      <c r="J72" s="838"/>
      <c r="K72" s="836"/>
      <c r="L72" s="837" t="s">
        <v>852</v>
      </c>
      <c r="M72" s="651"/>
    </row>
    <row r="73" spans="3:13">
      <c r="C73" s="830" t="s">
        <v>1608</v>
      </c>
      <c r="D73" s="831" t="s">
        <v>1770</v>
      </c>
      <c r="E73" s="837" t="s">
        <v>1784</v>
      </c>
      <c r="F73" s="837"/>
      <c r="G73" s="833" t="s">
        <v>1785</v>
      </c>
      <c r="H73" s="833"/>
      <c r="I73" s="836" t="s">
        <v>1773</v>
      </c>
      <c r="J73" s="838"/>
      <c r="K73" s="836"/>
      <c r="L73" s="837" t="s">
        <v>852</v>
      </c>
      <c r="M73" s="651"/>
    </row>
    <row r="74" spans="3:13">
      <c r="C74" s="830" t="s">
        <v>1608</v>
      </c>
      <c r="D74" s="831" t="s">
        <v>1770</v>
      </c>
      <c r="E74" s="837" t="s">
        <v>1786</v>
      </c>
      <c r="F74" s="837"/>
      <c r="G74" s="833" t="s">
        <v>1787</v>
      </c>
      <c r="H74" s="833"/>
      <c r="I74" s="836" t="s">
        <v>1773</v>
      </c>
      <c r="J74" s="838"/>
      <c r="K74" s="836"/>
      <c r="L74" s="837" t="s">
        <v>852</v>
      </c>
      <c r="M74" s="651"/>
    </row>
    <row r="75" spans="3:13">
      <c r="C75" s="830" t="s">
        <v>1608</v>
      </c>
      <c r="D75" s="831" t="s">
        <v>1770</v>
      </c>
      <c r="E75" s="837" t="s">
        <v>1788</v>
      </c>
      <c r="F75" s="837"/>
      <c r="G75" s="833" t="s">
        <v>1789</v>
      </c>
      <c r="H75" s="833"/>
      <c r="I75" s="836" t="s">
        <v>1773</v>
      </c>
      <c r="J75" s="838"/>
      <c r="K75" s="836"/>
      <c r="L75" s="837" t="s">
        <v>852</v>
      </c>
      <c r="M75" s="651"/>
    </row>
    <row r="76" spans="3:13">
      <c r="C76" s="830" t="s">
        <v>1608</v>
      </c>
      <c r="D76" s="831" t="s">
        <v>1770</v>
      </c>
      <c r="E76" s="837" t="s">
        <v>1790</v>
      </c>
      <c r="F76" s="837"/>
      <c r="G76" s="833" t="s">
        <v>1791</v>
      </c>
      <c r="H76" s="833"/>
      <c r="I76" s="836" t="s">
        <v>1773</v>
      </c>
      <c r="J76" s="838"/>
      <c r="K76" s="836"/>
      <c r="L76" s="837" t="s">
        <v>852</v>
      </c>
      <c r="M76" s="651"/>
    </row>
    <row r="77" spans="3:13">
      <c r="C77" s="830" t="s">
        <v>1608</v>
      </c>
      <c r="D77" s="831" t="s">
        <v>1770</v>
      </c>
      <c r="E77" s="837" t="s">
        <v>1792</v>
      </c>
      <c r="F77" s="837"/>
      <c r="G77" s="833" t="s">
        <v>1793</v>
      </c>
      <c r="H77" s="833"/>
      <c r="I77" s="836" t="s">
        <v>1773</v>
      </c>
      <c r="J77" s="838"/>
      <c r="K77" s="836"/>
      <c r="L77" s="837" t="s">
        <v>852</v>
      </c>
      <c r="M77" s="651"/>
    </row>
    <row r="78" spans="3:13">
      <c r="C78" s="830" t="s">
        <v>1608</v>
      </c>
      <c r="D78" s="831" t="s">
        <v>1770</v>
      </c>
      <c r="E78" s="838" t="s">
        <v>1794</v>
      </c>
      <c r="F78" s="838"/>
      <c r="G78" s="833" t="s">
        <v>1795</v>
      </c>
      <c r="H78" s="833"/>
      <c r="I78" s="836" t="s">
        <v>1773</v>
      </c>
      <c r="J78" s="838"/>
      <c r="K78" s="836"/>
      <c r="L78" s="837" t="s">
        <v>852</v>
      </c>
      <c r="M78" s="651"/>
    </row>
    <row r="79" spans="3:13">
      <c r="C79" s="830" t="s">
        <v>1608</v>
      </c>
      <c r="D79" s="831" t="s">
        <v>1770</v>
      </c>
      <c r="E79" s="837" t="s">
        <v>1796</v>
      </c>
      <c r="F79" s="837"/>
      <c r="G79" s="833" t="s">
        <v>1797</v>
      </c>
      <c r="H79" s="833"/>
      <c r="I79" s="836" t="s">
        <v>1773</v>
      </c>
      <c r="J79" s="838"/>
      <c r="K79" s="836"/>
      <c r="L79" s="837" t="s">
        <v>852</v>
      </c>
      <c r="M79" s="651"/>
    </row>
    <row r="80" spans="3:13">
      <c r="C80" s="830" t="s">
        <v>1608</v>
      </c>
      <c r="D80" s="831" t="s">
        <v>1770</v>
      </c>
      <c r="E80" s="837" t="s">
        <v>1798</v>
      </c>
      <c r="F80" s="837"/>
      <c r="G80" s="833" t="s">
        <v>1799</v>
      </c>
      <c r="H80" s="833"/>
      <c r="I80" s="836" t="s">
        <v>1773</v>
      </c>
      <c r="J80" s="838"/>
      <c r="K80" s="836"/>
      <c r="L80" s="837" t="s">
        <v>852</v>
      </c>
      <c r="M80" s="651"/>
    </row>
    <row r="81" spans="1:13">
      <c r="C81" s="830" t="s">
        <v>1608</v>
      </c>
      <c r="D81" s="831" t="s">
        <v>1770</v>
      </c>
      <c r="E81" s="837" t="s">
        <v>1800</v>
      </c>
      <c r="F81" s="837"/>
      <c r="G81" s="836"/>
      <c r="H81" s="836"/>
      <c r="I81" s="836" t="s">
        <v>1773</v>
      </c>
      <c r="J81" s="838"/>
      <c r="K81" s="836"/>
      <c r="L81" s="837" t="s">
        <v>852</v>
      </c>
      <c r="M81" s="651"/>
    </row>
    <row r="82" spans="1:13" ht="89.25">
      <c r="C82" s="664" t="s">
        <v>1801</v>
      </c>
      <c r="D82" s="665"/>
      <c r="E82" s="666" t="s">
        <v>1802</v>
      </c>
      <c r="F82" s="666"/>
      <c r="G82" s="666" t="s">
        <v>1803</v>
      </c>
      <c r="H82" s="666"/>
      <c r="I82" s="651"/>
      <c r="J82" s="665"/>
      <c r="K82" s="651"/>
      <c r="L82" s="655"/>
      <c r="M82" s="651"/>
    </row>
    <row r="83" spans="1:13">
      <c r="B83" s="636" t="s">
        <v>1804</v>
      </c>
      <c r="C83" s="201" t="s">
        <v>1805</v>
      </c>
      <c r="D83" s="665" t="s">
        <v>1609</v>
      </c>
      <c r="E83" s="201" t="s">
        <v>1806</v>
      </c>
      <c r="F83" s="201"/>
      <c r="G83" s="201" t="s">
        <v>1807</v>
      </c>
      <c r="H83" s="201"/>
      <c r="I83" s="651"/>
      <c r="J83" s="665"/>
      <c r="K83" s="651"/>
      <c r="L83" s="655"/>
      <c r="M83" s="651"/>
    </row>
    <row r="84" spans="1:13">
      <c r="B84" s="636" t="s">
        <v>1804</v>
      </c>
      <c r="C84" s="201" t="s">
        <v>1805</v>
      </c>
      <c r="D84" s="665" t="s">
        <v>1609</v>
      </c>
      <c r="E84" s="201" t="s">
        <v>1808</v>
      </c>
      <c r="F84" s="201"/>
      <c r="G84" s="201" t="s">
        <v>1809</v>
      </c>
      <c r="H84" s="201"/>
      <c r="I84" s="651"/>
      <c r="J84" s="665"/>
      <c r="K84" s="651"/>
      <c r="L84" s="655"/>
      <c r="M84" s="651"/>
    </row>
    <row r="85" spans="1:13">
      <c r="B85" s="636" t="s">
        <v>1804</v>
      </c>
      <c r="C85" s="201" t="s">
        <v>1805</v>
      </c>
      <c r="D85" s="665" t="s">
        <v>1612</v>
      </c>
      <c r="E85" s="201" t="s">
        <v>1810</v>
      </c>
      <c r="F85" s="201"/>
      <c r="G85" s="201" t="s">
        <v>1811</v>
      </c>
      <c r="H85" s="201"/>
      <c r="I85" s="651"/>
      <c r="J85" s="665"/>
      <c r="K85" s="651"/>
      <c r="L85" s="655"/>
      <c r="M85" s="651"/>
    </row>
    <row r="86" spans="1:13">
      <c r="B86" s="636" t="s">
        <v>1577</v>
      </c>
      <c r="C86" s="201" t="s">
        <v>1805</v>
      </c>
      <c r="D86" s="665" t="s">
        <v>1612</v>
      </c>
      <c r="E86" s="201" t="s">
        <v>1812</v>
      </c>
      <c r="F86" s="201"/>
      <c r="G86" s="201" t="s">
        <v>1813</v>
      </c>
      <c r="H86" s="201"/>
      <c r="I86" s="651"/>
      <c r="J86" s="665"/>
      <c r="K86" s="651"/>
      <c r="L86" s="655"/>
      <c r="M86" s="651"/>
    </row>
    <row r="87" spans="1:13">
      <c r="B87" s="636" t="s">
        <v>1577</v>
      </c>
      <c r="C87" s="201" t="s">
        <v>1805</v>
      </c>
      <c r="D87" s="665" t="s">
        <v>1612</v>
      </c>
      <c r="E87" s="201" t="s">
        <v>1814</v>
      </c>
      <c r="F87" s="201"/>
      <c r="G87" s="201" t="s">
        <v>1815</v>
      </c>
      <c r="H87" s="201"/>
      <c r="I87" s="651"/>
      <c r="J87" s="665"/>
      <c r="K87" s="651"/>
      <c r="L87" s="655"/>
      <c r="M87" s="651"/>
    </row>
    <row r="88" spans="1:13">
      <c r="B88" s="636" t="s">
        <v>1577</v>
      </c>
      <c r="C88" s="201" t="s">
        <v>1805</v>
      </c>
      <c r="D88" s="665" t="s">
        <v>1612</v>
      </c>
      <c r="E88" s="201" t="s">
        <v>1816</v>
      </c>
      <c r="F88" s="201"/>
      <c r="G88" s="201" t="s">
        <v>1817</v>
      </c>
      <c r="H88" s="201"/>
      <c r="I88" s="651"/>
      <c r="J88" s="665"/>
      <c r="K88" s="651"/>
      <c r="L88" s="655"/>
      <c r="M88" s="651"/>
    </row>
    <row r="89" spans="1:13">
      <c r="B89" s="636" t="s">
        <v>1577</v>
      </c>
      <c r="C89" s="201" t="s">
        <v>1805</v>
      </c>
      <c r="D89" s="665" t="s">
        <v>1622</v>
      </c>
      <c r="E89" s="201" t="s">
        <v>1818</v>
      </c>
      <c r="F89" s="201"/>
      <c r="G89" s="201" t="s">
        <v>1819</v>
      </c>
      <c r="H89" s="201"/>
      <c r="I89" s="651"/>
      <c r="J89" s="665"/>
      <c r="K89" s="651"/>
      <c r="L89" s="655"/>
      <c r="M89" s="651"/>
    </row>
    <row r="90" spans="1:13">
      <c r="B90" s="636" t="s">
        <v>1577</v>
      </c>
      <c r="C90" s="201" t="s">
        <v>1805</v>
      </c>
      <c r="D90" s="665" t="s">
        <v>1625</v>
      </c>
      <c r="E90" s="201" t="s">
        <v>1820</v>
      </c>
      <c r="F90" s="201"/>
      <c r="G90" s="201" t="s">
        <v>1821</v>
      </c>
      <c r="H90" s="201"/>
      <c r="I90" s="651"/>
      <c r="J90" s="665"/>
      <c r="K90" s="651"/>
      <c r="L90" s="655"/>
      <c r="M90" s="651"/>
    </row>
    <row r="91" spans="1:13">
      <c r="B91" s="636" t="s">
        <v>1577</v>
      </c>
      <c r="C91" s="201" t="s">
        <v>1805</v>
      </c>
      <c r="D91" s="665" t="s">
        <v>1629</v>
      </c>
      <c r="E91" s="201" t="s">
        <v>1822</v>
      </c>
      <c r="F91" s="201"/>
      <c r="G91" s="201" t="s">
        <v>1823</v>
      </c>
      <c r="H91" s="201"/>
      <c r="I91" s="651"/>
      <c r="J91" s="665"/>
      <c r="K91" s="651"/>
      <c r="L91" s="655"/>
      <c r="M91" s="651"/>
    </row>
    <row r="92" spans="1:13">
      <c r="B92" s="636" t="s">
        <v>1577</v>
      </c>
      <c r="C92" s="201" t="s">
        <v>1805</v>
      </c>
      <c r="D92" s="665" t="s">
        <v>1629</v>
      </c>
      <c r="E92" s="201" t="s">
        <v>1824</v>
      </c>
      <c r="F92" s="201"/>
      <c r="G92" s="201" t="s">
        <v>1825</v>
      </c>
      <c r="H92" s="201"/>
      <c r="I92" s="651"/>
      <c r="J92" s="665"/>
      <c r="K92" s="651"/>
      <c r="L92" s="655"/>
      <c r="M92" s="651"/>
    </row>
    <row r="93" spans="1:13">
      <c r="A93" s="667"/>
      <c r="B93" s="667"/>
      <c r="C93" s="668" t="s">
        <v>1826</v>
      </c>
      <c r="D93" s="669" t="s">
        <v>1609</v>
      </c>
      <c r="E93" s="670" t="s">
        <v>1827</v>
      </c>
      <c r="F93" s="670"/>
      <c r="G93" s="670" t="s">
        <v>1828</v>
      </c>
      <c r="H93" s="670"/>
      <c r="I93" s="670"/>
      <c r="J93" s="669"/>
      <c r="K93" s="670"/>
      <c r="L93" s="670"/>
      <c r="M93" s="670" t="s">
        <v>1829</v>
      </c>
    </row>
    <row r="94" spans="1:13">
      <c r="A94" s="667"/>
      <c r="B94" s="667"/>
      <c r="C94" s="668" t="s">
        <v>1826</v>
      </c>
      <c r="D94" s="669" t="s">
        <v>1609</v>
      </c>
      <c r="E94" s="670" t="s">
        <v>1830</v>
      </c>
      <c r="F94" s="670"/>
      <c r="G94" s="670" t="s">
        <v>1831</v>
      </c>
      <c r="H94" s="670"/>
      <c r="I94" s="670"/>
      <c r="J94" s="669"/>
      <c r="K94" s="670"/>
      <c r="L94" s="670"/>
      <c r="M94" s="670" t="s">
        <v>1829</v>
      </c>
    </row>
    <row r="95" spans="1:13">
      <c r="A95" s="667"/>
      <c r="B95" s="667"/>
      <c r="C95" s="668" t="s">
        <v>1832</v>
      </c>
      <c r="D95" s="669" t="s">
        <v>1609</v>
      </c>
      <c r="E95" s="670" t="s">
        <v>1833</v>
      </c>
      <c r="F95" s="670"/>
      <c r="G95" s="670" t="s">
        <v>1834</v>
      </c>
      <c r="H95" s="670"/>
      <c r="I95" s="670"/>
      <c r="J95" s="669"/>
      <c r="K95" s="670"/>
      <c r="L95" s="670"/>
      <c r="M95" s="670" t="s">
        <v>1829</v>
      </c>
    </row>
    <row r="96" spans="1:13">
      <c r="A96" s="667"/>
      <c r="B96" s="667"/>
      <c r="C96" s="668" t="s">
        <v>1832</v>
      </c>
      <c r="D96" s="669" t="s">
        <v>1609</v>
      </c>
      <c r="E96" s="670" t="s">
        <v>1835</v>
      </c>
      <c r="F96" s="670"/>
      <c r="G96" s="670" t="s">
        <v>1836</v>
      </c>
      <c r="H96" s="670"/>
      <c r="I96" s="670"/>
      <c r="J96" s="669"/>
      <c r="K96" s="670"/>
      <c r="L96" s="670"/>
      <c r="M96" s="670" t="s">
        <v>1829</v>
      </c>
    </row>
    <row r="97" spans="1:13">
      <c r="A97" s="667"/>
      <c r="B97" s="667"/>
      <c r="C97" s="668" t="s">
        <v>1832</v>
      </c>
      <c r="D97" s="669" t="s">
        <v>1609</v>
      </c>
      <c r="E97" s="670" t="s">
        <v>1837</v>
      </c>
      <c r="F97" s="670"/>
      <c r="G97" s="670" t="s">
        <v>1838</v>
      </c>
      <c r="H97" s="670"/>
      <c r="I97" s="670"/>
      <c r="J97" s="669"/>
      <c r="K97" s="670"/>
      <c r="L97" s="670"/>
      <c r="M97" s="670" t="s">
        <v>1829</v>
      </c>
    </row>
    <row r="98" spans="1:13">
      <c r="A98" s="667"/>
      <c r="B98" s="667"/>
      <c r="C98" s="668" t="s">
        <v>1832</v>
      </c>
      <c r="D98" s="669" t="s">
        <v>1609</v>
      </c>
      <c r="E98" s="670" t="s">
        <v>1839</v>
      </c>
      <c r="F98" s="670"/>
      <c r="G98" s="670" t="s">
        <v>1840</v>
      </c>
      <c r="H98" s="670"/>
      <c r="I98" s="670"/>
      <c r="J98" s="669"/>
      <c r="K98" s="670"/>
      <c r="L98" s="670"/>
      <c r="M98" s="670" t="s">
        <v>1829</v>
      </c>
    </row>
    <row r="99" spans="1:13">
      <c r="A99" s="667"/>
      <c r="B99" s="667"/>
      <c r="C99" s="668" t="s">
        <v>1832</v>
      </c>
      <c r="D99" s="669" t="s">
        <v>1609</v>
      </c>
      <c r="E99" s="670" t="s">
        <v>1841</v>
      </c>
      <c r="F99" s="670"/>
      <c r="G99" s="670" t="s">
        <v>1842</v>
      </c>
      <c r="H99" s="670"/>
      <c r="I99" s="670"/>
      <c r="J99" s="669"/>
      <c r="K99" s="670"/>
      <c r="L99" s="670"/>
      <c r="M99" s="670" t="s">
        <v>1829</v>
      </c>
    </row>
    <row r="100" spans="1:13">
      <c r="A100" s="667"/>
      <c r="B100" s="667"/>
      <c r="C100" s="668" t="s">
        <v>1832</v>
      </c>
      <c r="D100" s="669" t="s">
        <v>1609</v>
      </c>
      <c r="E100" s="670" t="s">
        <v>1843</v>
      </c>
      <c r="F100" s="670"/>
      <c r="G100" s="670" t="s">
        <v>1844</v>
      </c>
      <c r="H100" s="670"/>
      <c r="I100" s="670"/>
      <c r="J100" s="669"/>
      <c r="K100" s="670"/>
      <c r="L100" s="670"/>
      <c r="M100" s="670" t="s">
        <v>1829</v>
      </c>
    </row>
    <row r="101" spans="1:13">
      <c r="A101" s="667"/>
      <c r="B101" s="667"/>
      <c r="C101" s="668" t="s">
        <v>1832</v>
      </c>
      <c r="D101" s="669" t="s">
        <v>1609</v>
      </c>
      <c r="E101" s="670" t="s">
        <v>1845</v>
      </c>
      <c r="F101" s="670"/>
      <c r="G101" s="670" t="s">
        <v>1846</v>
      </c>
      <c r="H101" s="670"/>
      <c r="I101" s="670"/>
      <c r="J101" s="669"/>
      <c r="K101" s="670"/>
      <c r="L101" s="670"/>
      <c r="M101" s="670" t="s">
        <v>1829</v>
      </c>
    </row>
    <row r="102" spans="1:13">
      <c r="A102" s="667"/>
      <c r="B102" s="667"/>
      <c r="C102" s="668" t="s">
        <v>1832</v>
      </c>
      <c r="D102" s="669" t="s">
        <v>1609</v>
      </c>
      <c r="E102" s="670" t="s">
        <v>1847</v>
      </c>
      <c r="F102" s="670"/>
      <c r="G102" s="670" t="s">
        <v>1848</v>
      </c>
      <c r="H102" s="670"/>
      <c r="I102" s="670"/>
      <c r="J102" s="669"/>
      <c r="K102" s="670"/>
      <c r="L102" s="670"/>
      <c r="M102" s="670" t="s">
        <v>1829</v>
      </c>
    </row>
    <row r="103" spans="1:13">
      <c r="A103" s="667"/>
      <c r="B103" s="667"/>
      <c r="C103" s="668" t="s">
        <v>1832</v>
      </c>
      <c r="D103" s="669" t="s">
        <v>1609</v>
      </c>
      <c r="E103" s="670" t="s">
        <v>1849</v>
      </c>
      <c r="F103" s="670"/>
      <c r="G103" s="670" t="s">
        <v>1850</v>
      </c>
      <c r="H103" s="670"/>
      <c r="I103" s="670"/>
      <c r="J103" s="669"/>
      <c r="K103" s="670"/>
      <c r="L103" s="670"/>
      <c r="M103" s="670" t="s">
        <v>1829</v>
      </c>
    </row>
    <row r="104" spans="1:13">
      <c r="C104" s="201" t="s">
        <v>1832</v>
      </c>
      <c r="D104" s="665" t="s">
        <v>1622</v>
      </c>
      <c r="E104" s="651" t="s">
        <v>1851</v>
      </c>
      <c r="F104" s="651"/>
      <c r="G104" s="651" t="s">
        <v>1852</v>
      </c>
      <c r="H104" s="651"/>
      <c r="I104" s="651"/>
      <c r="J104" s="665"/>
      <c r="K104" s="651"/>
      <c r="L104" s="651"/>
      <c r="M104" s="651" t="s">
        <v>1829</v>
      </c>
    </row>
    <row r="105" spans="1:13">
      <c r="C105" s="201" t="s">
        <v>1832</v>
      </c>
      <c r="D105" s="665" t="s">
        <v>1622</v>
      </c>
      <c r="E105" s="651" t="s">
        <v>1853</v>
      </c>
      <c r="F105" s="651"/>
      <c r="G105" s="651" t="s">
        <v>1854</v>
      </c>
      <c r="H105" s="651"/>
      <c r="I105" s="651"/>
      <c r="J105" s="665"/>
      <c r="K105" s="651"/>
      <c r="L105" s="651"/>
      <c r="M105" s="651" t="s">
        <v>1829</v>
      </c>
    </row>
    <row r="106" spans="1:13">
      <c r="C106" s="201" t="s">
        <v>1832</v>
      </c>
      <c r="D106" s="665" t="s">
        <v>1622</v>
      </c>
      <c r="E106" s="651" t="s">
        <v>1855</v>
      </c>
      <c r="F106" s="651"/>
      <c r="G106" s="651" t="s">
        <v>1856</v>
      </c>
      <c r="H106" s="651"/>
      <c r="I106" s="651"/>
      <c r="J106" s="665"/>
      <c r="K106" s="651"/>
      <c r="L106" s="651"/>
      <c r="M106" s="651" t="s">
        <v>1829</v>
      </c>
    </row>
    <row r="107" spans="1:13" ht="105">
      <c r="A107" s="667"/>
      <c r="B107" s="667"/>
      <c r="C107" s="668" t="s">
        <v>1857</v>
      </c>
      <c r="D107" s="669" t="s">
        <v>1609</v>
      </c>
      <c r="E107" s="670" t="s">
        <v>1858</v>
      </c>
      <c r="F107" s="670" t="s">
        <v>1859</v>
      </c>
      <c r="G107" s="670"/>
      <c r="H107" s="670" t="s">
        <v>1859</v>
      </c>
      <c r="I107" s="670" t="s">
        <v>1612</v>
      </c>
      <c r="J107" s="671" t="s">
        <v>1860</v>
      </c>
      <c r="K107" s="670"/>
      <c r="L107" s="670"/>
      <c r="M107" s="670"/>
    </row>
    <row r="108" spans="1:13">
      <c r="A108" s="667"/>
      <c r="B108" s="667"/>
      <c r="C108" s="670" t="s">
        <v>1857</v>
      </c>
      <c r="D108" s="669" t="s">
        <v>1609</v>
      </c>
      <c r="E108" s="670" t="s">
        <v>1861</v>
      </c>
      <c r="F108" s="668" t="s">
        <v>1862</v>
      </c>
      <c r="G108" s="670"/>
      <c r="H108" s="668" t="s">
        <v>1862</v>
      </c>
      <c r="I108" s="670" t="s">
        <v>1612</v>
      </c>
      <c r="J108"/>
      <c r="K108" s="670"/>
      <c r="L108" s="670"/>
      <c r="M108" s="670"/>
    </row>
    <row r="109" spans="1:13">
      <c r="A109" s="667"/>
      <c r="B109" s="667"/>
      <c r="C109" s="668" t="s">
        <v>1857</v>
      </c>
      <c r="D109" s="669" t="s">
        <v>1609</v>
      </c>
      <c r="E109" s="668" t="s">
        <v>1863</v>
      </c>
      <c r="F109" s="670" t="s">
        <v>1864</v>
      </c>
      <c r="G109" s="670"/>
      <c r="H109" s="670" t="s">
        <v>1864</v>
      </c>
      <c r="I109" s="670" t="s">
        <v>1612</v>
      </c>
      <c r="J109"/>
      <c r="K109" s="670"/>
      <c r="L109" s="670"/>
      <c r="M109" s="670"/>
    </row>
    <row r="110" spans="1:13">
      <c r="A110" s="667"/>
      <c r="B110" s="667"/>
      <c r="C110" s="670" t="s">
        <v>1857</v>
      </c>
      <c r="D110" s="669" t="s">
        <v>1609</v>
      </c>
      <c r="E110" s="668" t="s">
        <v>1865</v>
      </c>
      <c r="F110" s="668" t="s">
        <v>1866</v>
      </c>
      <c r="G110" s="670"/>
      <c r="H110" s="668" t="s">
        <v>1866</v>
      </c>
      <c r="I110" s="670" t="s">
        <v>1612</v>
      </c>
      <c r="J110"/>
      <c r="K110" s="670"/>
      <c r="L110" s="670"/>
      <c r="M110" s="670"/>
    </row>
    <row r="111" spans="1:13">
      <c r="A111" s="667"/>
      <c r="B111" s="667"/>
      <c r="C111" s="668" t="s">
        <v>1857</v>
      </c>
      <c r="D111" s="669" t="s">
        <v>1609</v>
      </c>
      <c r="E111" s="668" t="s">
        <v>1867</v>
      </c>
      <c r="F111" s="668" t="s">
        <v>1868</v>
      </c>
      <c r="G111" s="670"/>
      <c r="H111" s="668" t="s">
        <v>1868</v>
      </c>
      <c r="I111" s="670" t="s">
        <v>1612</v>
      </c>
      <c r="J111"/>
      <c r="K111" s="670"/>
      <c r="L111" s="670"/>
      <c r="M111" s="670"/>
    </row>
    <row r="112" spans="1:13">
      <c r="A112" s="667"/>
      <c r="B112" s="667"/>
      <c r="C112" s="670" t="s">
        <v>1857</v>
      </c>
      <c r="D112" s="669" t="s">
        <v>1609</v>
      </c>
      <c r="E112" s="668" t="s">
        <v>1869</v>
      </c>
      <c r="F112" s="670" t="s">
        <v>1870</v>
      </c>
      <c r="G112" s="670"/>
      <c r="H112" s="670" t="s">
        <v>1870</v>
      </c>
      <c r="I112" s="670" t="s">
        <v>1612</v>
      </c>
      <c r="J112"/>
      <c r="K112" s="670"/>
      <c r="L112" s="670"/>
      <c r="M112" s="670"/>
    </row>
    <row r="113" spans="1:13">
      <c r="A113" s="667"/>
      <c r="B113" s="667"/>
      <c r="C113" s="668" t="s">
        <v>1857</v>
      </c>
      <c r="D113" s="669" t="s">
        <v>1609</v>
      </c>
      <c r="E113" s="668" t="s">
        <v>1871</v>
      </c>
      <c r="F113" s="670" t="s">
        <v>1872</v>
      </c>
      <c r="G113" s="670"/>
      <c r="H113" s="670" t="s">
        <v>1872</v>
      </c>
      <c r="I113" s="670" t="s">
        <v>1612</v>
      </c>
      <c r="J113"/>
      <c r="K113" s="670"/>
      <c r="L113" s="670"/>
      <c r="M113" s="670"/>
    </row>
    <row r="114" spans="1:13">
      <c r="C114" s="840" t="s">
        <v>1857</v>
      </c>
      <c r="D114" s="665" t="s">
        <v>1629</v>
      </c>
      <c r="E114" s="201" t="s">
        <v>1873</v>
      </c>
      <c r="F114" s="651" t="s">
        <v>1874</v>
      </c>
      <c r="G114" s="651"/>
      <c r="H114" s="651"/>
      <c r="I114" s="651"/>
      <c r="J114" s="665"/>
      <c r="K114" s="651"/>
      <c r="L114" s="651"/>
      <c r="M114" s="651"/>
    </row>
    <row r="115" spans="1:13">
      <c r="C115" s="651" t="s">
        <v>1857</v>
      </c>
      <c r="D115" s="665" t="s">
        <v>1629</v>
      </c>
      <c r="E115" s="201" t="s">
        <v>1875</v>
      </c>
      <c r="F115" s="651" t="s">
        <v>1876</v>
      </c>
      <c r="G115" s="651"/>
      <c r="H115" s="651"/>
      <c r="I115" s="651"/>
      <c r="J115" s="665"/>
      <c r="K115" s="651"/>
      <c r="L115" s="651"/>
      <c r="M115" s="651"/>
    </row>
    <row r="116" spans="1:13">
      <c r="C116" s="651" t="s">
        <v>1857</v>
      </c>
      <c r="D116" s="665" t="s">
        <v>1629</v>
      </c>
      <c r="E116" s="651" t="s">
        <v>1877</v>
      </c>
      <c r="F116" s="201" t="s">
        <v>1260</v>
      </c>
      <c r="G116" s="651"/>
      <c r="H116" s="651"/>
      <c r="I116" s="651"/>
      <c r="J116" s="665"/>
      <c r="K116" s="651"/>
      <c r="L116" s="651"/>
      <c r="M116" s="651"/>
    </row>
    <row r="117" spans="1:13">
      <c r="C117" s="651" t="s">
        <v>1857</v>
      </c>
      <c r="D117" s="665" t="s">
        <v>1629</v>
      </c>
      <c r="E117" s="651" t="s">
        <v>1878</v>
      </c>
      <c r="F117" s="201" t="s">
        <v>1261</v>
      </c>
      <c r="G117" s="651"/>
      <c r="H117" s="651"/>
      <c r="I117" s="651"/>
      <c r="J117" s="665"/>
      <c r="K117" s="651"/>
      <c r="L117" s="651"/>
      <c r="M117" s="651"/>
    </row>
    <row r="118" spans="1:13">
      <c r="C118" s="651" t="s">
        <v>1857</v>
      </c>
      <c r="D118" s="665" t="s">
        <v>1629</v>
      </c>
      <c r="E118" s="651" t="s">
        <v>1879</v>
      </c>
      <c r="F118" s="201" t="s">
        <v>1292</v>
      </c>
      <c r="G118" s="651"/>
      <c r="H118" s="651"/>
      <c r="I118" s="651"/>
      <c r="J118" s="665"/>
      <c r="K118" s="651"/>
      <c r="L118" s="651"/>
      <c r="M118" s="651"/>
    </row>
  </sheetData>
  <customSheetViews>
    <customSheetView guid="{CA1DE4BE-C006-4405-B064-304EE6CCACF1}">
      <selection activeCell="E121" sqref="E121"/>
      <pageMargins left="0.7" right="0.7" top="0.75" bottom="0.75" header="0.3" footer="0.3"/>
    </customSheetView>
    <customSheetView guid="{DB462ED3-28DC-47D7-98F7-CED01F66E2C7}">
      <selection activeCell="E121" sqref="E121"/>
      <pageMargins left="0.7" right="0.7" top="0.75" bottom="0.75" header="0.3" footer="0.3"/>
      <pageSetup paperSize="9" orientation="portrait" r:id="rId1"/>
    </customSheetView>
    <customSheetView guid="{697182B0-1BEF-4A85-93A0-596802852AF2}">
      <selection activeCell="E121" sqref="E121"/>
      <pageMargins left="0.7" right="0.7" top="0.75" bottom="0.75" header="0.3" footer="0.3"/>
      <pageSetup paperSize="9" orientation="portrait" r:id="rId2"/>
    </customSheetView>
    <customSheetView guid="{931AA63B-6827-4BF4-8E25-ED232A88A09C}" topLeftCell="A106">
      <selection activeCell="E121" sqref="E121"/>
      <pageMargins left="0.7" right="0.7" top="0.75" bottom="0.75" header="0.3" footer="0.3"/>
      <pageSetup paperSize="9" orientation="portrait" r:id="rId3"/>
    </customSheetView>
    <customSheetView guid="{3AD1D9CC-D162-4119-AFCC-0AF9105FB248}" topLeftCell="D25">
      <selection activeCell="G31" sqref="G31"/>
      <pageMargins left="0.7" right="0.7" top="0.75" bottom="0.75" header="0.3" footer="0.3"/>
      <pageSetup paperSize="9" orientation="portrait" r:id="rId4"/>
    </customSheetView>
    <customSheetView guid="{7CCD1884-1631-4809-8751-AE0939C32419}">
      <selection activeCell="C114" sqref="C114"/>
      <pageMargins left="0.7" right="0.7" top="0.75" bottom="0.75" header="0.3" footer="0.3"/>
      <pageSetup paperSize="9" orientation="portrait" r:id="rId5"/>
    </customSheetView>
    <customSheetView guid="{D2C72E70-F766-4D56-9E10-3C91A63BB7F3}" topLeftCell="A96">
      <selection activeCell="C114" sqref="C114"/>
      <pageMargins left="0.7" right="0.7" top="0.75" bottom="0.75" header="0.3" footer="0.3"/>
    </customSheetView>
    <customSheetView guid="{CFC92B1C-D4F2-414F-8F12-92F529035B08}" topLeftCell="A106">
      <selection activeCell="E121" sqref="E121"/>
      <pageMargins left="0.7" right="0.7" top="0.75" bottom="0.75" header="0.3" footer="0.3"/>
      <pageSetup paperSize="9" orientation="portrait" r:id="rId6"/>
    </customSheetView>
    <customSheetView guid="{FD092655-EBEC-4730-9895-1567D9B70D5F}" topLeftCell="A106">
      <selection activeCell="E121" sqref="E121"/>
      <pageMargins left="0.7" right="0.7" top="0.75" bottom="0.75" header="0.3" footer="0.3"/>
      <pageSetup paperSize="9" orientation="portrait" r:id="rId7"/>
    </customSheetView>
    <customSheetView guid="{59094C18-3CB5-482F-AA6A-9C313A318EBB}">
      <selection activeCell="E121" sqref="E121"/>
      <pageMargins left="0.7" right="0.7" top="0.75" bottom="0.75" header="0.3" footer="0.3"/>
      <pageSetup paperSize="9" orientation="portrait" r:id="rId8"/>
    </customSheetView>
    <customSheetView guid="{21329C76-F86B-400D-B8F5-F75B383E5B14}">
      <selection activeCell="E121" sqref="E121"/>
      <pageMargins left="0.7" right="0.7" top="0.75" bottom="0.75" header="0.3" footer="0.3"/>
    </customSheetView>
    <customSheetView guid="{08462586-B7E0-434D-B6F4-B2B21EAA5D46}">
      <selection activeCell="E121" sqref="E121"/>
      <pageMargins left="0.7" right="0.7" top="0.75" bottom="0.75" header="0.3" footer="0.3"/>
    </customSheetView>
    <customSheetView guid="{D37F8A47-E42F-4741-BE8D-5D961F7BB394}">
      <selection activeCell="E121" sqref="E121"/>
      <pageMargins left="0.7" right="0.7" top="0.75" bottom="0.75" header="0.3" footer="0.3"/>
      <pageSetup paperSize="9" orientation="portrait" r:id="rId9"/>
    </customSheetView>
    <customSheetView guid="{5DDDA852-2807-4645-BC75-EBD4EF3323A7}" topLeftCell="A78">
      <selection activeCell="C114" sqref="C114"/>
      <pageMargins left="0.7" right="0.7" top="0.75" bottom="0.75" header="0.3" footer="0.3"/>
      <pageSetup paperSize="9" orientation="portrait" r:id="rId10"/>
    </customSheetView>
    <customSheetView guid="{51337751-BEAF-43F3-8CC9-400B99E751E8}">
      <selection activeCell="E121" sqref="E121"/>
      <pageMargins left="0.7" right="0.7" top="0.75" bottom="0.75" header="0.3" footer="0.3"/>
    </customSheetView>
    <customSheetView guid="{3FCB7B24-049F-4685-83CB-5231093E0117}" showPageBreaks="1" state="hidden">
      <selection activeCell="C33" sqref="C33"/>
      <pageMargins left="0.7" right="0.7" top="0.75" bottom="0.75" header="0.3" footer="0.3"/>
      <pageSetup paperSize="9" orientation="portrait" r:id="rId11"/>
    </customSheetView>
  </customSheetViews>
  <pageMargins left="0.7" right="0.7" top="0.75" bottom="0.75" header="0.3" footer="0.3"/>
  <pageSetup paperSize="9" orientation="portrait"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FA393-5B3D-42BE-97C7-45122891CB43}">
  <sheetPr>
    <tabColor theme="9"/>
  </sheetPr>
  <dimension ref="A1:I59"/>
  <sheetViews>
    <sheetView showGridLines="0" topLeftCell="A29" workbookViewId="0">
      <selection activeCell="A9" sqref="A9"/>
    </sheetView>
  </sheetViews>
  <sheetFormatPr defaultColWidth="8.85546875" defaultRowHeight="12"/>
  <cols>
    <col min="1" max="1" width="17.7109375" style="3" bestFit="1" customWidth="1"/>
    <col min="2" max="2" width="7.5703125" style="3" customWidth="1"/>
    <col min="3" max="3" width="53.5703125" style="3" customWidth="1"/>
    <col min="4" max="4" width="10" style="3" customWidth="1"/>
    <col min="5" max="5" width="14.85546875" style="3" customWidth="1"/>
    <col min="6" max="16384" width="8.85546875" style="3"/>
  </cols>
  <sheetData>
    <row r="1" spans="1:9" ht="24.75" customHeight="1">
      <c r="A1" s="625" t="str">
        <f>HYPERLINK("#INDEX!A2","back to index page")</f>
        <v>back to index page</v>
      </c>
    </row>
    <row r="7" spans="1:9" ht="14.1" customHeight="1"/>
    <row r="8" spans="1:9">
      <c r="C8" s="417"/>
      <c r="D8" s="417"/>
      <c r="E8" s="417"/>
    </row>
    <row r="9" spans="1:9" ht="24.75" customHeight="1">
      <c r="B9" s="532" t="s">
        <v>2010</v>
      </c>
      <c r="C9" s="531"/>
      <c r="D9" s="531"/>
      <c r="E9" s="531"/>
    </row>
    <row r="10" spans="1:9">
      <c r="B10" s="362"/>
      <c r="C10" s="362"/>
      <c r="D10" s="362"/>
      <c r="E10" s="362"/>
    </row>
    <row r="11" spans="1:9" ht="12.75" customHeight="1">
      <c r="D11" s="959" t="s">
        <v>566</v>
      </c>
      <c r="E11" s="959"/>
      <c r="F11" s="44"/>
      <c r="G11" s="44"/>
      <c r="H11" s="44"/>
      <c r="I11" s="44"/>
    </row>
    <row r="12" spans="1:9">
      <c r="B12" s="43"/>
      <c r="D12" s="690">
        <v>45291</v>
      </c>
      <c r="E12" s="690">
        <v>44926</v>
      </c>
    </row>
    <row r="13" spans="1:9">
      <c r="D13" s="42" t="s">
        <v>31</v>
      </c>
      <c r="E13" s="42" t="s">
        <v>53</v>
      </c>
    </row>
    <row r="14" spans="1:9">
      <c r="B14" s="359"/>
      <c r="C14" s="422" t="s">
        <v>1161</v>
      </c>
      <c r="D14" s="361"/>
      <c r="E14" s="360"/>
    </row>
    <row r="15" spans="1:9">
      <c r="B15" s="359">
        <v>1</v>
      </c>
      <c r="C15" s="132" t="s">
        <v>1162</v>
      </c>
      <c r="D15" s="426">
        <v>3860096</v>
      </c>
      <c r="E15" s="426">
        <v>3227123</v>
      </c>
    </row>
    <row r="16" spans="1:9" ht="12.75" customHeight="1">
      <c r="B16" s="359">
        <v>2</v>
      </c>
      <c r="C16" s="132" t="s">
        <v>1163</v>
      </c>
      <c r="D16" s="426">
        <v>3860096</v>
      </c>
      <c r="E16" s="426">
        <v>3227123</v>
      </c>
    </row>
    <row r="17" spans="2:5">
      <c r="B17" s="359">
        <v>3</v>
      </c>
      <c r="C17" s="132" t="s">
        <v>1164</v>
      </c>
      <c r="D17" s="426">
        <v>4309937</v>
      </c>
      <c r="E17" s="426">
        <v>3227123</v>
      </c>
    </row>
    <row r="18" spans="2:5">
      <c r="B18" s="359"/>
      <c r="C18" s="422" t="s">
        <v>1165</v>
      </c>
      <c r="D18" s="361"/>
      <c r="E18" s="361"/>
    </row>
    <row r="19" spans="2:5" ht="12.75" customHeight="1">
      <c r="B19" s="359">
        <v>4</v>
      </c>
      <c r="C19" s="64" t="s">
        <v>583</v>
      </c>
      <c r="D19" s="426">
        <v>18448012</v>
      </c>
      <c r="E19" s="426">
        <v>16320719</v>
      </c>
    </row>
    <row r="20" spans="2:5">
      <c r="B20" s="359"/>
      <c r="C20" s="423" t="s">
        <v>1198</v>
      </c>
      <c r="D20" s="361"/>
      <c r="E20" s="361"/>
    </row>
    <row r="21" spans="2:5">
      <c r="B21" s="359">
        <v>5</v>
      </c>
      <c r="C21" s="132" t="s">
        <v>1199</v>
      </c>
      <c r="D21" s="425">
        <v>0.2092</v>
      </c>
      <c r="E21" s="425">
        <v>0.19769999999999999</v>
      </c>
    </row>
    <row r="22" spans="2:5" ht="13.5" customHeight="1">
      <c r="B22" s="359">
        <v>6</v>
      </c>
      <c r="C22" s="64" t="s">
        <v>1166</v>
      </c>
      <c r="D22" s="425">
        <v>0.2092</v>
      </c>
      <c r="E22" s="425">
        <v>0.19769999999999999</v>
      </c>
    </row>
    <row r="23" spans="2:5">
      <c r="B23" s="359">
        <v>7</v>
      </c>
      <c r="C23" s="64" t="s">
        <v>1167</v>
      </c>
      <c r="D23" s="425">
        <v>0.2336</v>
      </c>
      <c r="E23" s="425">
        <v>0.19769999999999999</v>
      </c>
    </row>
    <row r="24" spans="2:5" ht="36">
      <c r="B24" s="359"/>
      <c r="C24" s="424" t="s">
        <v>1168</v>
      </c>
      <c r="D24" s="363"/>
      <c r="E24" s="363"/>
    </row>
    <row r="25" spans="2:5" ht="24">
      <c r="B25" s="359" t="s">
        <v>1169</v>
      </c>
      <c r="C25" s="132" t="s">
        <v>1200</v>
      </c>
      <c r="D25" s="425">
        <v>1.9400000000000001E-2</v>
      </c>
      <c r="E25" s="425">
        <v>1.8000000000000002E-2</v>
      </c>
    </row>
    <row r="26" spans="2:5">
      <c r="B26" s="359" t="s">
        <v>1170</v>
      </c>
      <c r="C26" s="132" t="s">
        <v>1171</v>
      </c>
      <c r="D26" s="425">
        <v>1.09E-2</v>
      </c>
      <c r="E26" s="425">
        <v>1.0099999999999998E-2</v>
      </c>
    </row>
    <row r="27" spans="2:5">
      <c r="B27" s="359" t="s">
        <v>1172</v>
      </c>
      <c r="C27" s="132" t="s">
        <v>1173</v>
      </c>
      <c r="D27" s="425">
        <v>1.4600000000000002E-2</v>
      </c>
      <c r="E27" s="425">
        <v>1.3499999999999998E-2</v>
      </c>
    </row>
    <row r="28" spans="2:5">
      <c r="B28" s="359" t="s">
        <v>1174</v>
      </c>
      <c r="C28" s="64" t="s">
        <v>1175</v>
      </c>
      <c r="D28" s="425">
        <v>9.9400000000000002E-2</v>
      </c>
      <c r="E28" s="425">
        <v>9.8000000000000004E-2</v>
      </c>
    </row>
    <row r="29" spans="2:5" ht="24">
      <c r="B29" s="359"/>
      <c r="C29" s="423" t="s">
        <v>1176</v>
      </c>
      <c r="D29" s="363"/>
      <c r="E29" s="363"/>
    </row>
    <row r="30" spans="2:5">
      <c r="B30" s="359">
        <v>8</v>
      </c>
      <c r="C30" s="65" t="s">
        <v>1177</v>
      </c>
      <c r="D30" s="425">
        <v>2.4999983738085166E-2</v>
      </c>
      <c r="E30" s="425">
        <v>2.5000001531795261E-2</v>
      </c>
    </row>
    <row r="31" spans="2:5" ht="24">
      <c r="B31" s="359" t="s">
        <v>1178</v>
      </c>
      <c r="C31" s="64" t="s">
        <v>1179</v>
      </c>
      <c r="D31" s="425" t="s">
        <v>675</v>
      </c>
      <c r="E31" s="425" t="s">
        <v>675</v>
      </c>
    </row>
    <row r="32" spans="2:5">
      <c r="B32" s="359">
        <v>9</v>
      </c>
      <c r="C32" s="65" t="s">
        <v>1180</v>
      </c>
      <c r="D32" s="425">
        <v>1.8499987966183021E-2</v>
      </c>
      <c r="E32" s="425">
        <v>9.5000103855718606E-3</v>
      </c>
    </row>
    <row r="33" spans="2:5">
      <c r="B33" s="359" t="s">
        <v>1181</v>
      </c>
      <c r="C33" s="65" t="s">
        <v>1182</v>
      </c>
      <c r="D33" s="425">
        <v>2.99999804857022E-2</v>
      </c>
      <c r="E33" s="425">
        <v>3.0000026346878469E-2</v>
      </c>
    </row>
    <row r="34" spans="2:5">
      <c r="B34" s="359">
        <v>10</v>
      </c>
      <c r="C34" s="132" t="s">
        <v>1183</v>
      </c>
      <c r="D34" s="425" t="s">
        <v>675</v>
      </c>
      <c r="E34" s="425" t="s">
        <v>675</v>
      </c>
    </row>
    <row r="35" spans="2:5">
      <c r="B35" s="359" t="s">
        <v>1184</v>
      </c>
      <c r="C35" s="132" t="s">
        <v>1185</v>
      </c>
      <c r="D35" s="425">
        <v>9.999993495234066E-3</v>
      </c>
      <c r="E35" s="425">
        <v>9.999988358356025E-3</v>
      </c>
    </row>
    <row r="36" spans="2:5">
      <c r="B36" s="359">
        <v>11</v>
      </c>
      <c r="C36" s="132" t="s">
        <v>1186</v>
      </c>
      <c r="D36" s="425">
        <v>8.3499945685204455E-2</v>
      </c>
      <c r="E36" s="425">
        <v>7.450002662260162E-2</v>
      </c>
    </row>
    <row r="37" spans="2:5">
      <c r="B37" s="359" t="s">
        <v>1187</v>
      </c>
      <c r="C37" s="132" t="s">
        <v>1188</v>
      </c>
      <c r="D37" s="425">
        <v>0.18290000000000001</v>
      </c>
      <c r="E37" s="425">
        <v>0.17249999999999999</v>
      </c>
    </row>
    <row r="38" spans="2:5">
      <c r="B38" s="359">
        <v>12</v>
      </c>
      <c r="C38" s="132" t="s">
        <v>1189</v>
      </c>
      <c r="D38" s="426">
        <v>2475723</v>
      </c>
      <c r="E38" s="426">
        <v>1627176</v>
      </c>
    </row>
    <row r="39" spans="2:5">
      <c r="B39" s="359"/>
      <c r="C39" s="422" t="s">
        <v>198</v>
      </c>
      <c r="D39" s="361"/>
      <c r="E39" s="361"/>
    </row>
    <row r="40" spans="2:5">
      <c r="B40" s="359">
        <v>13</v>
      </c>
      <c r="C40" s="132" t="s">
        <v>1190</v>
      </c>
      <c r="D40" s="178">
        <v>34635422</v>
      </c>
      <c r="E40" s="178">
        <v>30961136</v>
      </c>
    </row>
    <row r="41" spans="2:5">
      <c r="B41" s="359">
        <v>14</v>
      </c>
      <c r="C41" s="132" t="s">
        <v>971</v>
      </c>
      <c r="D41" s="425">
        <v>0.1114</v>
      </c>
      <c r="E41" s="425">
        <v>0.1042</v>
      </c>
    </row>
    <row r="42" spans="2:5" ht="24">
      <c r="B42" s="359"/>
      <c r="C42" s="423" t="s">
        <v>1201</v>
      </c>
      <c r="D42" s="422"/>
      <c r="E42" s="361"/>
    </row>
    <row r="43" spans="2:5" ht="24">
      <c r="B43" s="359" t="s">
        <v>1191</v>
      </c>
      <c r="C43" s="132" t="s">
        <v>957</v>
      </c>
      <c r="D43" s="346" t="s">
        <v>675</v>
      </c>
      <c r="E43" s="346" t="s">
        <v>675</v>
      </c>
    </row>
    <row r="44" spans="2:5">
      <c r="B44" s="359" t="s">
        <v>1192</v>
      </c>
      <c r="C44" s="132" t="s">
        <v>1171</v>
      </c>
      <c r="D44" s="425" t="s">
        <v>675</v>
      </c>
      <c r="E44" s="425" t="s">
        <v>675</v>
      </c>
    </row>
    <row r="45" spans="2:5" ht="12" customHeight="1">
      <c r="B45" s="359" t="s">
        <v>1193</v>
      </c>
      <c r="C45" s="132" t="s">
        <v>1194</v>
      </c>
      <c r="D45" s="425">
        <v>0.03</v>
      </c>
      <c r="E45" s="425">
        <v>0.03</v>
      </c>
    </row>
    <row r="46" spans="2:5" ht="24" customHeight="1">
      <c r="B46" s="359"/>
      <c r="C46" s="424" t="s">
        <v>1195</v>
      </c>
      <c r="D46" s="422"/>
      <c r="E46" s="361"/>
    </row>
    <row r="47" spans="2:5" ht="12" customHeight="1">
      <c r="B47" s="359" t="s">
        <v>1196</v>
      </c>
      <c r="C47" s="132" t="s">
        <v>960</v>
      </c>
      <c r="D47" s="425">
        <v>0</v>
      </c>
      <c r="E47" s="425">
        <v>0</v>
      </c>
    </row>
    <row r="48" spans="2:5" ht="12" customHeight="1">
      <c r="B48" s="359" t="s">
        <v>1197</v>
      </c>
      <c r="C48" s="132" t="s">
        <v>962</v>
      </c>
      <c r="D48" s="425">
        <v>0.03</v>
      </c>
      <c r="E48" s="425">
        <v>0.03</v>
      </c>
    </row>
    <row r="49" spans="2:5" ht="12" customHeight="1">
      <c r="B49" s="359"/>
      <c r="C49" s="422" t="s">
        <v>1153</v>
      </c>
      <c r="D49" s="422"/>
      <c r="E49" s="361"/>
    </row>
    <row r="50" spans="2:5" ht="12" customHeight="1">
      <c r="B50" s="418">
        <v>15</v>
      </c>
      <c r="C50" s="427" t="s">
        <v>1154</v>
      </c>
      <c r="D50" s="178">
        <v>8278143.833333333</v>
      </c>
      <c r="E50" s="178">
        <v>6203512.083333333</v>
      </c>
    </row>
    <row r="51" spans="2:5" ht="12" customHeight="1">
      <c r="B51" s="420" t="s">
        <v>1155</v>
      </c>
      <c r="C51" s="421" t="s">
        <v>1156</v>
      </c>
      <c r="D51" s="178">
        <v>3843063.75</v>
      </c>
      <c r="E51" s="178">
        <v>3217047.4166666665</v>
      </c>
    </row>
    <row r="52" spans="2:5" ht="12" customHeight="1">
      <c r="B52" s="420" t="s">
        <v>1157</v>
      </c>
      <c r="C52" s="421" t="s">
        <v>1158</v>
      </c>
      <c r="D52" s="178">
        <v>486254.41666666669</v>
      </c>
      <c r="E52" s="178">
        <v>955109.41666666674</v>
      </c>
    </row>
    <row r="53" spans="2:5" ht="12" customHeight="1">
      <c r="B53" s="420">
        <v>16</v>
      </c>
      <c r="C53" s="421" t="s">
        <v>1159</v>
      </c>
      <c r="D53" s="178">
        <v>3356809.3333333335</v>
      </c>
      <c r="E53" s="178">
        <v>2261938</v>
      </c>
    </row>
    <row r="54" spans="2:5" ht="12" customHeight="1">
      <c r="B54" s="418">
        <v>17</v>
      </c>
      <c r="C54" s="419" t="s">
        <v>1160</v>
      </c>
      <c r="D54" s="425">
        <v>2.4740250000000001</v>
      </c>
      <c r="E54" s="425">
        <v>2.8837999999999999</v>
      </c>
    </row>
    <row r="55" spans="2:5">
      <c r="B55" s="359"/>
      <c r="C55" s="422" t="s">
        <v>1149</v>
      </c>
      <c r="D55" s="361"/>
      <c r="E55" s="361"/>
    </row>
    <row r="56" spans="2:5">
      <c r="B56" s="420">
        <v>18</v>
      </c>
      <c r="C56" s="421" t="s">
        <v>1150</v>
      </c>
      <c r="D56" s="178">
        <v>28199996</v>
      </c>
      <c r="E56" s="178">
        <v>24345544</v>
      </c>
    </row>
    <row r="57" spans="2:5">
      <c r="B57" s="420">
        <v>19</v>
      </c>
      <c r="C57" s="421" t="s">
        <v>1151</v>
      </c>
      <c r="D57" s="178">
        <v>19080889</v>
      </c>
      <c r="E57" s="178">
        <v>15990547</v>
      </c>
    </row>
    <row r="58" spans="2:5">
      <c r="B58" s="420">
        <v>20</v>
      </c>
      <c r="C58" s="421" t="s">
        <v>1152</v>
      </c>
      <c r="D58" s="425">
        <v>1.4779</v>
      </c>
      <c r="E58" s="425">
        <v>1.5225</v>
      </c>
    </row>
    <row r="59" spans="2:5">
      <c r="C59" s="3" t="s">
        <v>1880</v>
      </c>
    </row>
  </sheetData>
  <customSheetViews>
    <customSheetView guid="{CA1DE4BE-C006-4405-B064-304EE6CCACF1}" scale="110" topLeftCell="A30">
      <selection activeCell="B57" sqref="B57"/>
      <pageMargins left="0.7" right="0.7" top="0.75" bottom="0.75" header="0.3" footer="0.3"/>
      <pageSetup paperSize="9" orientation="portrait" r:id="rId1"/>
    </customSheetView>
    <customSheetView guid="{DB462ED3-28DC-47D7-98F7-CED01F66E2C7}" scale="110" topLeftCell="A90">
      <selection activeCell="C118" sqref="C118"/>
      <pageMargins left="0.7" right="0.7" top="0.75" bottom="0.75" header="0.3" footer="0.3"/>
      <pageSetup paperSize="9" orientation="portrait" r:id="rId2"/>
    </customSheetView>
    <customSheetView guid="{697182B0-1BEF-4A85-93A0-596802852AF2}" scale="110" topLeftCell="A90">
      <selection activeCell="C118" sqref="C118"/>
      <pageMargins left="0.7" right="0.7" top="0.75" bottom="0.75" header="0.3" footer="0.3"/>
      <pageSetup paperSize="9" orientation="portrait" r:id="rId3"/>
    </customSheetView>
    <customSheetView guid="{931AA63B-6827-4BF4-8E25-ED232A88A09C}">
      <selection activeCell="G26" sqref="G26"/>
      <pageMargins left="0.7" right="0.7" top="0.75" bottom="0.75" header="0.3" footer="0.3"/>
      <pageSetup paperSize="9" orientation="portrait" r:id="rId4"/>
    </customSheetView>
    <customSheetView guid="{3AD1D9CC-D162-4119-AFCC-0AF9105FB248}">
      <selection activeCell="G26" sqref="G26"/>
      <pageMargins left="0.7" right="0.7" top="0.75" bottom="0.75" header="0.3" footer="0.3"/>
      <pageSetup paperSize="9" orientation="portrait" r:id="rId5"/>
    </customSheetView>
    <customSheetView guid="{7CCD1884-1631-4809-8751-AE0939C32419}" scale="110" topLeftCell="A82">
      <selection activeCell="G77" sqref="G77"/>
      <pageMargins left="0.7" right="0.7" top="0.75" bottom="0.75" header="0.3" footer="0.3"/>
      <pageSetup paperSize="9" orientation="portrait" r:id="rId6"/>
    </customSheetView>
    <customSheetView guid="{D2C72E70-F766-4D56-9E10-3C91A63BB7F3}" scale="110" topLeftCell="A7">
      <selection activeCell="F13" sqref="F13"/>
      <pageMargins left="0.7" right="0.7" top="0.75" bottom="0.75" header="0.3" footer="0.3"/>
      <pageSetup paperSize="9" orientation="portrait" r:id="rId7"/>
    </customSheetView>
    <customSheetView guid="{CFC92B1C-D4F2-414F-8F12-92F529035B08}" topLeftCell="A9">
      <selection activeCell="G26" sqref="G26"/>
      <pageMargins left="0.7" right="0.7" top="0.75" bottom="0.75" header="0.3" footer="0.3"/>
      <pageSetup paperSize="9" orientation="portrait" r:id="rId8"/>
    </customSheetView>
    <customSheetView guid="{FD092655-EBEC-4730-9895-1567D9B70D5F}">
      <selection activeCell="G26" sqref="G26"/>
      <pageMargins left="0.7" right="0.7" top="0.75" bottom="0.75" header="0.3" footer="0.3"/>
      <pageSetup paperSize="9" orientation="portrait" r:id="rId9"/>
    </customSheetView>
    <customSheetView guid="{59094C18-3CB5-482F-AA6A-9C313A318EBB}" scale="110" topLeftCell="A7">
      <selection activeCell="F13" sqref="F13"/>
      <pageMargins left="0.7" right="0.7" top="0.75" bottom="0.75" header="0.3" footer="0.3"/>
      <pageSetup paperSize="9" orientation="portrait" r:id="rId10"/>
    </customSheetView>
    <customSheetView guid="{21329C76-F86B-400D-B8F5-F75B383E5B14}" scale="110" topLeftCell="A30">
      <selection activeCell="B57" sqref="B57"/>
      <pageMargins left="0.7" right="0.7" top="0.75" bottom="0.75" header="0.3" footer="0.3"/>
      <pageSetup paperSize="9" orientation="portrait" r:id="rId11"/>
    </customSheetView>
    <customSheetView guid="{08462586-B7E0-434D-B6F4-B2B21EAA5D46}" scale="110" topLeftCell="A30">
      <selection activeCell="B57" sqref="B57"/>
      <pageMargins left="0.7" right="0.7" top="0.75" bottom="0.75" header="0.3" footer="0.3"/>
      <pageSetup paperSize="9" orientation="portrait" r:id="rId12"/>
    </customSheetView>
    <customSheetView guid="{D37F8A47-E42F-4741-BE8D-5D961F7BB394}">
      <selection activeCell="D9" sqref="D9"/>
      <pageMargins left="0.7" right="0.7" top="0.75" bottom="0.75" header="0.3" footer="0.3"/>
      <pageSetup paperSize="9" orientation="portrait" r:id="rId13"/>
    </customSheetView>
    <customSheetView guid="{5DDDA852-2807-4645-BC75-EBD4EF3323A7}" scale="110" topLeftCell="A22">
      <selection activeCell="D35" sqref="D35"/>
      <pageMargins left="0.7" right="0.7" top="0.75" bottom="0.75" header="0.3" footer="0.3"/>
      <pageSetup paperSize="9" orientation="portrait" r:id="rId14"/>
    </customSheetView>
    <customSheetView guid="{51337751-BEAF-43F3-8CC9-400B99E751E8}" topLeftCell="A4">
      <selection activeCell="H24" sqref="H24"/>
      <pageMargins left="0.7" right="0.7" top="0.75" bottom="0.75" header="0.3" footer="0.3"/>
      <pageSetup paperSize="9" orientation="portrait" r:id="rId15"/>
    </customSheetView>
    <customSheetView guid="{3FCB7B24-049F-4685-83CB-5231093E0117}" showPageBreaks="1" topLeftCell="C21">
      <selection activeCell="N23" sqref="N23"/>
      <pageMargins left="0.7" right="0.7" top="0.75" bottom="0.75" header="0.3" footer="0.3"/>
      <pageSetup paperSize="9" orientation="portrait" r:id="rId16"/>
    </customSheetView>
  </customSheetViews>
  <mergeCells count="1">
    <mergeCell ref="D11:E11"/>
  </mergeCells>
  <pageMargins left="0.7" right="0.7" top="0.75" bottom="0.75" header="0.3" footer="0.3"/>
  <pageSetup paperSize="9" orientation="portrait" r:id="rId17"/>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2F677-F579-4E8D-A03B-121207FD8F31}">
  <dimension ref="A3:E120"/>
  <sheetViews>
    <sheetView topLeftCell="A100" workbookViewId="0">
      <selection activeCell="C33" sqref="C33"/>
    </sheetView>
  </sheetViews>
  <sheetFormatPr defaultRowHeight="12.75"/>
  <cols>
    <col min="1" max="1" width="91.140625" style="636" customWidth="1"/>
    <col min="2" max="2" width="22" style="636" customWidth="1"/>
    <col min="3" max="3" width="85.42578125" customWidth="1"/>
  </cols>
  <sheetData>
    <row r="3" spans="1:3" ht="15.75" thickBot="1">
      <c r="A3" s="637"/>
    </row>
    <row r="4" spans="1:3" ht="15.75" thickBot="1">
      <c r="A4" s="641" t="s">
        <v>1601</v>
      </c>
      <c r="B4" s="679" t="s">
        <v>1601</v>
      </c>
    </row>
    <row r="5" spans="1:3">
      <c r="A5" s="647" t="s">
        <v>1611</v>
      </c>
      <c r="B5" s="683" t="s">
        <v>1274</v>
      </c>
      <c r="C5" s="579" t="s">
        <v>1900</v>
      </c>
    </row>
    <row r="6" spans="1:3">
      <c r="A6" s="654" t="s">
        <v>1615</v>
      </c>
      <c r="B6" s="681" t="s">
        <v>1257</v>
      </c>
      <c r="C6" s="579" t="s">
        <v>1901</v>
      </c>
    </row>
    <row r="7" spans="1:3">
      <c r="A7" s="654" t="s">
        <v>1617</v>
      </c>
      <c r="B7" s="680" t="s">
        <v>1883</v>
      </c>
      <c r="C7" s="579" t="s">
        <v>1902</v>
      </c>
    </row>
    <row r="8" spans="1:3">
      <c r="A8" s="654" t="s">
        <v>1619</v>
      </c>
      <c r="B8" s="681" t="s">
        <v>1884</v>
      </c>
      <c r="C8" s="579" t="s">
        <v>2002</v>
      </c>
    </row>
    <row r="9" spans="1:3">
      <c r="A9" s="654" t="s">
        <v>1621</v>
      </c>
      <c r="B9" s="681" t="s">
        <v>1885</v>
      </c>
      <c r="C9" s="579" t="s">
        <v>1903</v>
      </c>
    </row>
    <row r="10" spans="1:3">
      <c r="A10" s="201" t="s">
        <v>1624</v>
      </c>
      <c r="B10" s="681" t="s">
        <v>1886</v>
      </c>
      <c r="C10" s="579" t="s">
        <v>1904</v>
      </c>
    </row>
    <row r="11" spans="1:3">
      <c r="A11" s="201" t="s">
        <v>1628</v>
      </c>
      <c r="B11" s="681" t="s">
        <v>1390</v>
      </c>
      <c r="C11" s="579" t="s">
        <v>1905</v>
      </c>
    </row>
    <row r="12" spans="1:3">
      <c r="A12" s="201" t="s">
        <v>1631</v>
      </c>
      <c r="B12" s="678" t="s">
        <v>1392</v>
      </c>
      <c r="C12" s="579" t="s">
        <v>1906</v>
      </c>
    </row>
    <row r="13" spans="1:3">
      <c r="A13" s="201" t="s">
        <v>1635</v>
      </c>
      <c r="B13" s="678" t="s">
        <v>1393</v>
      </c>
      <c r="C13" s="579" t="s">
        <v>1907</v>
      </c>
    </row>
    <row r="14" spans="1:3">
      <c r="A14" s="201" t="s">
        <v>1637</v>
      </c>
      <c r="B14" s="678" t="s">
        <v>1394</v>
      </c>
      <c r="C14" s="579" t="s">
        <v>1908</v>
      </c>
    </row>
    <row r="15" spans="1:3">
      <c r="A15" s="201" t="s">
        <v>1639</v>
      </c>
      <c r="B15" s="674" t="s">
        <v>1400</v>
      </c>
      <c r="C15" s="579" t="s">
        <v>1909</v>
      </c>
    </row>
    <row r="16" spans="1:3">
      <c r="A16" s="654" t="s">
        <v>1641</v>
      </c>
      <c r="B16" s="674" t="s">
        <v>1887</v>
      </c>
      <c r="C16" s="579" t="s">
        <v>1910</v>
      </c>
    </row>
    <row r="17" spans="1:3">
      <c r="A17" s="201" t="s">
        <v>1643</v>
      </c>
      <c r="B17" s="674" t="s">
        <v>1401</v>
      </c>
      <c r="C17" s="579" t="s">
        <v>1911</v>
      </c>
    </row>
    <row r="18" spans="1:3">
      <c r="A18" s="201" t="s">
        <v>1646</v>
      </c>
      <c r="B18" s="681" t="s">
        <v>1352</v>
      </c>
      <c r="C18" s="579" t="s">
        <v>1912</v>
      </c>
    </row>
    <row r="19" spans="1:3">
      <c r="A19" s="201" t="s">
        <v>1650</v>
      </c>
      <c r="B19" s="674" t="s">
        <v>1410</v>
      </c>
      <c r="C19" s="578" t="s">
        <v>1913</v>
      </c>
    </row>
    <row r="20" spans="1:3">
      <c r="A20" s="201" t="s">
        <v>1652</v>
      </c>
      <c r="B20" s="674" t="s">
        <v>1275</v>
      </c>
      <c r="C20" s="579" t="s">
        <v>1914</v>
      </c>
    </row>
    <row r="21" spans="1:3">
      <c r="A21" s="201" t="s">
        <v>1655</v>
      </c>
      <c r="B21" s="674" t="s">
        <v>1592</v>
      </c>
      <c r="C21" s="579" t="s">
        <v>1915</v>
      </c>
    </row>
    <row r="22" spans="1:3">
      <c r="A22" s="201" t="s">
        <v>1658</v>
      </c>
      <c r="B22" s="674" t="s">
        <v>1591</v>
      </c>
      <c r="C22" s="579" t="s">
        <v>581</v>
      </c>
    </row>
    <row r="23" spans="1:3">
      <c r="A23" s="201" t="s">
        <v>1661</v>
      </c>
      <c r="B23" s="674" t="s">
        <v>1588</v>
      </c>
      <c r="C23" t="s">
        <v>1916</v>
      </c>
    </row>
    <row r="24" spans="1:3">
      <c r="A24" s="201" t="s">
        <v>1665</v>
      </c>
      <c r="B24" s="674" t="s">
        <v>1589</v>
      </c>
      <c r="C24" t="s">
        <v>1917</v>
      </c>
    </row>
    <row r="25" spans="1:3">
      <c r="A25" s="201" t="s">
        <v>1667</v>
      </c>
      <c r="B25" s="674" t="s">
        <v>1590</v>
      </c>
      <c r="C25" t="s">
        <v>1918</v>
      </c>
    </row>
    <row r="26" spans="1:3">
      <c r="A26" s="201" t="s">
        <v>1669</v>
      </c>
      <c r="B26" s="674" t="s">
        <v>1424</v>
      </c>
      <c r="C26" s="579" t="s">
        <v>1919</v>
      </c>
    </row>
    <row r="27" spans="1:3">
      <c r="A27" s="201" t="s">
        <v>1669</v>
      </c>
      <c r="B27" s="674" t="s">
        <v>1424</v>
      </c>
      <c r="C27" s="579" t="s">
        <v>1919</v>
      </c>
    </row>
    <row r="28" spans="1:3">
      <c r="A28" s="201" t="s">
        <v>1675</v>
      </c>
      <c r="B28" s="674" t="s">
        <v>1084</v>
      </c>
      <c r="C28" s="579" t="s">
        <v>1920</v>
      </c>
    </row>
    <row r="29" spans="1:3">
      <c r="A29" s="201" t="s">
        <v>1677</v>
      </c>
      <c r="B29" s="674" t="s">
        <v>1426</v>
      </c>
      <c r="C29" s="579" t="s">
        <v>2001</v>
      </c>
    </row>
    <row r="30" spans="1:3">
      <c r="A30" s="651" t="s">
        <v>1679</v>
      </c>
      <c r="B30" s="674" t="s">
        <v>1085</v>
      </c>
      <c r="C30" s="579" t="s">
        <v>1921</v>
      </c>
    </row>
    <row r="31" spans="1:3">
      <c r="A31" s="201" t="s">
        <v>1682</v>
      </c>
      <c r="B31" s="674" t="s">
        <v>1469</v>
      </c>
      <c r="C31" s="579" t="s">
        <v>1922</v>
      </c>
    </row>
    <row r="32" spans="1:3">
      <c r="A32" s="201" t="s">
        <v>1686</v>
      </c>
      <c r="B32" s="676" t="s">
        <v>1584</v>
      </c>
      <c r="C32" s="579" t="s">
        <v>1923</v>
      </c>
    </row>
    <row r="33" spans="1:4">
      <c r="A33" s="201" t="s">
        <v>1688</v>
      </c>
      <c r="B33" s="674" t="s">
        <v>1472</v>
      </c>
      <c r="C33" s="579" t="s">
        <v>1924</v>
      </c>
    </row>
    <row r="34" spans="1:4">
      <c r="A34" s="201" t="s">
        <v>1690</v>
      </c>
      <c r="B34" s="674" t="s">
        <v>1434</v>
      </c>
      <c r="C34" t="s">
        <v>1926</v>
      </c>
      <c r="D34" s="579" t="s">
        <v>1925</v>
      </c>
    </row>
    <row r="35" spans="1:4">
      <c r="A35" s="201" t="s">
        <v>1692</v>
      </c>
      <c r="B35" s="674" t="s">
        <v>1474</v>
      </c>
      <c r="C35" t="s">
        <v>1928</v>
      </c>
      <c r="D35" s="579" t="s">
        <v>1927</v>
      </c>
    </row>
    <row r="36" spans="1:4">
      <c r="A36" s="201" t="s">
        <v>1694</v>
      </c>
      <c r="B36" s="674" t="s">
        <v>1475</v>
      </c>
      <c r="C36" s="579" t="s">
        <v>1929</v>
      </c>
    </row>
    <row r="37" spans="1:4">
      <c r="A37" s="201" t="s">
        <v>1696</v>
      </c>
      <c r="B37" s="674" t="s">
        <v>1476</v>
      </c>
      <c r="C37" s="579" t="s">
        <v>1930</v>
      </c>
    </row>
    <row r="38" spans="1:4">
      <c r="A38" s="201" t="s">
        <v>1698</v>
      </c>
      <c r="B38" s="674" t="s">
        <v>1477</v>
      </c>
      <c r="C38" s="579" t="s">
        <v>1931</v>
      </c>
    </row>
    <row r="39" spans="1:4">
      <c r="A39" s="201" t="s">
        <v>1700</v>
      </c>
      <c r="B39" s="674" t="s">
        <v>1125</v>
      </c>
      <c r="C39" s="579" t="s">
        <v>1932</v>
      </c>
    </row>
    <row r="40" spans="1:4">
      <c r="A40" s="201" t="s">
        <v>1703</v>
      </c>
      <c r="B40" s="674" t="s">
        <v>1483</v>
      </c>
      <c r="C40" s="579" t="s">
        <v>1933</v>
      </c>
    </row>
    <row r="41" spans="1:4">
      <c r="A41" s="201" t="s">
        <v>1707</v>
      </c>
      <c r="B41" s="674" t="s">
        <v>1485</v>
      </c>
      <c r="C41" s="579" t="s">
        <v>1934</v>
      </c>
    </row>
    <row r="42" spans="1:4">
      <c r="A42" s="201" t="s">
        <v>1709</v>
      </c>
      <c r="B42" s="674" t="s">
        <v>1486</v>
      </c>
      <c r="C42" s="579" t="s">
        <v>1935</v>
      </c>
    </row>
    <row r="43" spans="1:4">
      <c r="A43" s="201" t="s">
        <v>1711</v>
      </c>
      <c r="B43" s="674" t="s">
        <v>1487</v>
      </c>
      <c r="C43" s="579" t="s">
        <v>1936</v>
      </c>
      <c r="D43" t="s">
        <v>1937</v>
      </c>
    </row>
    <row r="44" spans="1:4">
      <c r="A44" s="201" t="s">
        <v>1713</v>
      </c>
      <c r="B44" s="674" t="s">
        <v>1488</v>
      </c>
      <c r="C44" s="579" t="s">
        <v>1936</v>
      </c>
      <c r="D44" t="s">
        <v>1938</v>
      </c>
    </row>
    <row r="45" spans="1:4">
      <c r="A45" s="201" t="s">
        <v>1715</v>
      </c>
      <c r="B45" s="674" t="s">
        <v>1489</v>
      </c>
      <c r="C45" s="579" t="s">
        <v>1939</v>
      </c>
      <c r="D45" t="s">
        <v>1940</v>
      </c>
    </row>
    <row r="46" spans="1:4">
      <c r="A46" s="201" t="s">
        <v>1718</v>
      </c>
      <c r="B46" s="674" t="s">
        <v>1288</v>
      </c>
      <c r="C46" s="579" t="s">
        <v>1941</v>
      </c>
    </row>
    <row r="47" spans="1:4">
      <c r="A47" s="201" t="s">
        <v>1722</v>
      </c>
      <c r="B47" s="674" t="s">
        <v>1556</v>
      </c>
      <c r="C47" s="579" t="s">
        <v>1942</v>
      </c>
    </row>
    <row r="48" spans="1:4">
      <c r="A48" s="201" t="s">
        <v>1724</v>
      </c>
      <c r="B48" s="674" t="s">
        <v>1289</v>
      </c>
      <c r="C48" s="579" t="s">
        <v>1943</v>
      </c>
    </row>
    <row r="49" spans="1:3">
      <c r="A49" s="201" t="s">
        <v>1726</v>
      </c>
      <c r="B49" s="674" t="s">
        <v>1494</v>
      </c>
      <c r="C49" t="s">
        <v>1944</v>
      </c>
    </row>
    <row r="50" spans="1:3">
      <c r="A50" s="201" t="s">
        <v>1728</v>
      </c>
      <c r="B50" s="674" t="s">
        <v>1495</v>
      </c>
      <c r="C50" t="s">
        <v>1945</v>
      </c>
    </row>
    <row r="51" spans="1:3">
      <c r="A51" s="201" t="s">
        <v>1730</v>
      </c>
      <c r="B51" s="674" t="s">
        <v>1496</v>
      </c>
      <c r="C51" s="579" t="s">
        <v>1946</v>
      </c>
    </row>
    <row r="52" spans="1:3">
      <c r="A52" s="201" t="s">
        <v>1732</v>
      </c>
      <c r="B52" s="674" t="s">
        <v>1497</v>
      </c>
      <c r="C52" s="579" t="s">
        <v>1947</v>
      </c>
    </row>
    <row r="53" spans="1:3">
      <c r="A53" s="201" t="s">
        <v>1734</v>
      </c>
      <c r="B53" s="674" t="s">
        <v>1502</v>
      </c>
      <c r="C53" s="579" t="s">
        <v>1948</v>
      </c>
    </row>
    <row r="54" spans="1:3">
      <c r="A54" s="201" t="s">
        <v>1738</v>
      </c>
      <c r="B54" s="674" t="s">
        <v>1128</v>
      </c>
      <c r="C54" s="579" t="s">
        <v>1949</v>
      </c>
    </row>
    <row r="55" spans="1:3">
      <c r="A55" s="201" t="s">
        <v>1741</v>
      </c>
      <c r="B55" s="674" t="s">
        <v>1505</v>
      </c>
      <c r="C55" s="579" t="s">
        <v>1950</v>
      </c>
    </row>
    <row r="56" spans="1:3">
      <c r="A56" s="201" t="s">
        <v>1746</v>
      </c>
      <c r="B56" s="674" t="s">
        <v>1507</v>
      </c>
      <c r="C56" s="579" t="s">
        <v>1951</v>
      </c>
    </row>
    <row r="57" spans="1:3">
      <c r="A57" s="201" t="s">
        <v>1748</v>
      </c>
      <c r="B57" s="674" t="s">
        <v>1508</v>
      </c>
      <c r="C57" s="579" t="s">
        <v>1952</v>
      </c>
    </row>
    <row r="58" spans="1:3">
      <c r="A58" s="201" t="s">
        <v>1750</v>
      </c>
      <c r="B58" s="674" t="s">
        <v>1509</v>
      </c>
      <c r="C58" s="579" t="s">
        <v>1953</v>
      </c>
    </row>
    <row r="59" spans="1:3">
      <c r="A59" s="201" t="s">
        <v>1752</v>
      </c>
      <c r="B59" s="674" t="s">
        <v>1510</v>
      </c>
      <c r="C59" s="579" t="s">
        <v>1954</v>
      </c>
    </row>
    <row r="60" spans="1:3">
      <c r="A60" s="201" t="s">
        <v>1754</v>
      </c>
      <c r="B60" s="674" t="s">
        <v>1511</v>
      </c>
      <c r="C60" s="579" t="s">
        <v>1955</v>
      </c>
    </row>
    <row r="61" spans="1:3">
      <c r="A61" s="201" t="s">
        <v>1756</v>
      </c>
      <c r="B61" s="674" t="s">
        <v>1515</v>
      </c>
      <c r="C61" s="579" t="s">
        <v>880</v>
      </c>
    </row>
    <row r="62" spans="1:3">
      <c r="A62" s="201" t="s">
        <v>1760</v>
      </c>
      <c r="B62" s="674" t="s">
        <v>1514</v>
      </c>
      <c r="C62" s="579" t="s">
        <v>1129</v>
      </c>
    </row>
    <row r="63" spans="1:3">
      <c r="A63" s="201" t="s">
        <v>1762</v>
      </c>
      <c r="B63" s="674" t="s">
        <v>1516</v>
      </c>
      <c r="C63" s="579" t="s">
        <v>928</v>
      </c>
    </row>
    <row r="64" spans="1:3">
      <c r="A64" s="201" t="s">
        <v>1765</v>
      </c>
      <c r="B64" s="674" t="s">
        <v>1552</v>
      </c>
      <c r="C64" s="579" t="s">
        <v>1956</v>
      </c>
    </row>
    <row r="65" spans="1:5">
      <c r="A65" s="201" t="s">
        <v>1769</v>
      </c>
      <c r="B65" s="674" t="s">
        <v>1385</v>
      </c>
      <c r="C65" s="579" t="s">
        <v>1957</v>
      </c>
    </row>
    <row r="66" spans="1:5">
      <c r="A66" s="201" t="s">
        <v>1772</v>
      </c>
      <c r="B66" s="674" t="s">
        <v>2</v>
      </c>
      <c r="C66" s="579" t="s">
        <v>1958</v>
      </c>
    </row>
    <row r="67" spans="1:5">
      <c r="A67" s="201" t="s">
        <v>1776</v>
      </c>
      <c r="B67" s="674" t="s">
        <v>3</v>
      </c>
      <c r="C67" s="579" t="s">
        <v>1959</v>
      </c>
    </row>
    <row r="68" spans="1:5">
      <c r="A68" s="201" t="s">
        <v>1778</v>
      </c>
      <c r="B68" s="674" t="s">
        <v>4</v>
      </c>
      <c r="C68" s="579" t="s">
        <v>1960</v>
      </c>
    </row>
    <row r="69" spans="1:5">
      <c r="A69" s="201" t="s">
        <v>1246</v>
      </c>
      <c r="B69" s="674" t="s">
        <v>1961</v>
      </c>
      <c r="C69" s="579" t="s">
        <v>1962</v>
      </c>
    </row>
    <row r="70" spans="1:5">
      <c r="A70" s="201" t="s">
        <v>1256</v>
      </c>
      <c r="B70" s="674" t="s">
        <v>1963</v>
      </c>
      <c r="C70" s="579" t="s">
        <v>1964</v>
      </c>
      <c r="D70" t="s">
        <v>1965</v>
      </c>
    </row>
    <row r="71" spans="1:5">
      <c r="A71" s="201" t="s">
        <v>1782</v>
      </c>
      <c r="B71" s="674" t="s">
        <v>1966</v>
      </c>
      <c r="C71" s="579" t="s">
        <v>1967</v>
      </c>
    </row>
    <row r="72" spans="1:5">
      <c r="A72" s="201" t="s">
        <v>1290</v>
      </c>
      <c r="B72" s="674" t="s">
        <v>1968</v>
      </c>
      <c r="C72" s="579" t="s">
        <v>1969</v>
      </c>
      <c r="D72" t="s">
        <v>1970</v>
      </c>
      <c r="E72" t="s">
        <v>1971</v>
      </c>
    </row>
    <row r="73" spans="1:5">
      <c r="A73" s="201" t="s">
        <v>1785</v>
      </c>
      <c r="B73" s="674" t="s">
        <v>1972</v>
      </c>
      <c r="C73" s="579" t="s">
        <v>1973</v>
      </c>
    </row>
    <row r="74" spans="1:5">
      <c r="A74" s="201" t="s">
        <v>1787</v>
      </c>
      <c r="B74" s="674" t="s">
        <v>1888</v>
      </c>
    </row>
    <row r="75" spans="1:5">
      <c r="A75" s="201" t="s">
        <v>1789</v>
      </c>
      <c r="B75" s="674" t="s">
        <v>8</v>
      </c>
      <c r="C75" s="579" t="s">
        <v>1974</v>
      </c>
    </row>
    <row r="76" spans="1:5">
      <c r="A76" s="201" t="s">
        <v>1791</v>
      </c>
      <c r="B76" s="674" t="s">
        <v>1889</v>
      </c>
    </row>
    <row r="77" spans="1:5">
      <c r="A77" s="201" t="s">
        <v>1793</v>
      </c>
      <c r="B77" s="674" t="s">
        <v>10</v>
      </c>
      <c r="C77" s="579" t="s">
        <v>1975</v>
      </c>
    </row>
    <row r="78" spans="1:5">
      <c r="A78" s="201" t="s">
        <v>1795</v>
      </c>
      <c r="B78" s="674" t="s">
        <v>1976</v>
      </c>
      <c r="C78" s="579" t="s">
        <v>1977</v>
      </c>
    </row>
    <row r="79" spans="1:5">
      <c r="A79" s="201" t="s">
        <v>1797</v>
      </c>
      <c r="B79" s="674" t="s">
        <v>1978</v>
      </c>
      <c r="C79" s="579" t="s">
        <v>1979</v>
      </c>
    </row>
    <row r="80" spans="1:5">
      <c r="A80" s="201" t="s">
        <v>1799</v>
      </c>
      <c r="B80" s="674" t="s">
        <v>1980</v>
      </c>
      <c r="C80" s="579" t="s">
        <v>1981</v>
      </c>
      <c r="D80" t="s">
        <v>1982</v>
      </c>
    </row>
    <row r="81" spans="1:3">
      <c r="A81" s="651" t="s">
        <v>1800</v>
      </c>
      <c r="B81" s="674" t="s">
        <v>1983</v>
      </c>
      <c r="C81" s="579" t="s">
        <v>1984</v>
      </c>
    </row>
    <row r="82" spans="1:3" ht="51">
      <c r="A82" s="666" t="s">
        <v>1803</v>
      </c>
      <c r="B82" s="678" t="s">
        <v>2004</v>
      </c>
      <c r="C82" s="578" t="s">
        <v>2003</v>
      </c>
    </row>
    <row r="83" spans="1:3">
      <c r="A83" s="201" t="s">
        <v>1807</v>
      </c>
      <c r="B83" s="676" t="s">
        <v>1890</v>
      </c>
    </row>
    <row r="84" spans="1:3" ht="25.5">
      <c r="A84" s="201" t="s">
        <v>1809</v>
      </c>
      <c r="B84" s="673" t="s">
        <v>1891</v>
      </c>
    </row>
    <row r="85" spans="1:3">
      <c r="A85" s="201" t="s">
        <v>1811</v>
      </c>
      <c r="B85" s="674" t="s">
        <v>1892</v>
      </c>
    </row>
    <row r="86" spans="1:3">
      <c r="A86" s="201" t="s">
        <v>1813</v>
      </c>
      <c r="B86" s="674" t="s">
        <v>1893</v>
      </c>
    </row>
    <row r="87" spans="1:3">
      <c r="A87" s="201" t="s">
        <v>1815</v>
      </c>
      <c r="B87" s="674" t="s">
        <v>1894</v>
      </c>
    </row>
    <row r="88" spans="1:3">
      <c r="A88" s="201" t="s">
        <v>1817</v>
      </c>
      <c r="B88" s="674" t="s">
        <v>1895</v>
      </c>
    </row>
    <row r="89" spans="1:3">
      <c r="A89" s="201" t="s">
        <v>1819</v>
      </c>
      <c r="B89" s="674" t="s">
        <v>1985</v>
      </c>
      <c r="C89" s="579" t="s">
        <v>1986</v>
      </c>
    </row>
    <row r="90" spans="1:3">
      <c r="A90" s="201" t="s">
        <v>1821</v>
      </c>
      <c r="B90" s="674" t="s">
        <v>1896</v>
      </c>
    </row>
    <row r="91" spans="1:3">
      <c r="A91" s="201" t="s">
        <v>1823</v>
      </c>
      <c r="B91" s="674" t="s">
        <v>1897</v>
      </c>
    </row>
    <row r="92" spans="1:3">
      <c r="A92" s="201" t="s">
        <v>1825</v>
      </c>
      <c r="B92" s="674" t="s">
        <v>1987</v>
      </c>
      <c r="C92" s="579" t="s">
        <v>1988</v>
      </c>
    </row>
    <row r="93" spans="1:3" ht="15">
      <c r="A93" s="670" t="s">
        <v>1828</v>
      </c>
      <c r="B93" s="674" t="s">
        <v>1828</v>
      </c>
    </row>
    <row r="94" spans="1:3" ht="15">
      <c r="A94" s="670" t="s">
        <v>1831</v>
      </c>
      <c r="B94" s="674" t="s">
        <v>1989</v>
      </c>
      <c r="C94" s="579" t="s">
        <v>20</v>
      </c>
    </row>
    <row r="95" spans="1:3" ht="15">
      <c r="A95" s="670" t="s">
        <v>1834</v>
      </c>
      <c r="B95" s="675" t="s">
        <v>1990</v>
      </c>
      <c r="C95" s="579" t="s">
        <v>20</v>
      </c>
    </row>
    <row r="96" spans="1:3" ht="15">
      <c r="A96" s="670" t="s">
        <v>1836</v>
      </c>
      <c r="B96" s="675" t="s">
        <v>1836</v>
      </c>
    </row>
    <row r="97" spans="1:3" ht="15">
      <c r="A97" s="670" t="s">
        <v>1838</v>
      </c>
      <c r="B97" s="675" t="s">
        <v>1991</v>
      </c>
      <c r="C97" s="579" t="s">
        <v>20</v>
      </c>
    </row>
    <row r="98" spans="1:3" ht="15">
      <c r="A98" s="670" t="s">
        <v>1840</v>
      </c>
      <c r="B98" s="675" t="s">
        <v>1840</v>
      </c>
    </row>
    <row r="99" spans="1:3" ht="15">
      <c r="A99" s="670" t="s">
        <v>1842</v>
      </c>
      <c r="B99" s="675" t="s">
        <v>1992</v>
      </c>
      <c r="C99" s="579" t="s">
        <v>1993</v>
      </c>
    </row>
    <row r="100" spans="1:3" ht="15">
      <c r="A100" s="670" t="s">
        <v>1844</v>
      </c>
      <c r="B100" s="675" t="s">
        <v>1994</v>
      </c>
      <c r="C100" s="579" t="s">
        <v>20</v>
      </c>
    </row>
    <row r="101" spans="1:3" ht="15">
      <c r="A101" s="670" t="s">
        <v>1846</v>
      </c>
      <c r="B101" s="675" t="s">
        <v>1995</v>
      </c>
      <c r="C101" s="579" t="s">
        <v>1996</v>
      </c>
    </row>
    <row r="102" spans="1:3" ht="15">
      <c r="A102" s="670" t="s">
        <v>1848</v>
      </c>
      <c r="B102" s="675" t="s">
        <v>1997</v>
      </c>
      <c r="C102" s="579" t="s">
        <v>20</v>
      </c>
    </row>
    <row r="103" spans="1:3" ht="15">
      <c r="A103" s="670" t="s">
        <v>1850</v>
      </c>
      <c r="B103" s="675" t="s">
        <v>1998</v>
      </c>
      <c r="C103" s="579" t="s">
        <v>20</v>
      </c>
    </row>
    <row r="104" spans="1:3" ht="15">
      <c r="A104" s="651" t="s">
        <v>1852</v>
      </c>
      <c r="B104" s="675" t="s">
        <v>1898</v>
      </c>
    </row>
    <row r="105" spans="1:3" ht="15">
      <c r="A105" s="651" t="s">
        <v>1854</v>
      </c>
      <c r="B105" s="675" t="s">
        <v>1899</v>
      </c>
    </row>
    <row r="106" spans="1:3">
      <c r="A106" s="651" t="s">
        <v>1856</v>
      </c>
      <c r="B106" s="676" t="s">
        <v>1999</v>
      </c>
      <c r="C106" s="579" t="s">
        <v>20</v>
      </c>
    </row>
    <row r="107" spans="1:3" ht="15">
      <c r="A107" s="670" t="s">
        <v>1859</v>
      </c>
      <c r="B107" s="676" t="s">
        <v>1859</v>
      </c>
    </row>
    <row r="108" spans="1:3" ht="15">
      <c r="A108" s="668" t="s">
        <v>1862</v>
      </c>
      <c r="B108" s="676" t="s">
        <v>1862</v>
      </c>
    </row>
    <row r="109" spans="1:3" ht="15">
      <c r="A109" s="670" t="s">
        <v>1864</v>
      </c>
      <c r="B109" s="675" t="s">
        <v>1864</v>
      </c>
    </row>
    <row r="110" spans="1:3" ht="15">
      <c r="A110" s="668" t="s">
        <v>1866</v>
      </c>
      <c r="B110" s="677" t="s">
        <v>2000</v>
      </c>
      <c r="C110" s="579" t="s">
        <v>1293</v>
      </c>
    </row>
    <row r="111" spans="1:3" ht="15">
      <c r="A111" s="668" t="s">
        <v>1868</v>
      </c>
      <c r="B111" s="675" t="s">
        <v>1868</v>
      </c>
    </row>
    <row r="112" spans="1:3" ht="15">
      <c r="A112" s="670" t="s">
        <v>1870</v>
      </c>
      <c r="B112" s="677" t="s">
        <v>1870</v>
      </c>
    </row>
    <row r="113" spans="1:2" ht="15">
      <c r="A113" s="670" t="s">
        <v>1872</v>
      </c>
      <c r="B113" s="677" t="s">
        <v>1872</v>
      </c>
    </row>
    <row r="114" spans="1:2" ht="15">
      <c r="A114" s="651" t="s">
        <v>1874</v>
      </c>
      <c r="B114" s="675" t="s">
        <v>1874</v>
      </c>
    </row>
    <row r="115" spans="1:2" ht="15">
      <c r="A115" s="651" t="s">
        <v>1876</v>
      </c>
      <c r="B115" s="675" t="s">
        <v>1876</v>
      </c>
    </row>
    <row r="116" spans="1:2">
      <c r="A116" s="201" t="s">
        <v>1260</v>
      </c>
      <c r="B116" s="676" t="s">
        <v>1260</v>
      </c>
    </row>
    <row r="117" spans="1:2">
      <c r="A117" s="201" t="s">
        <v>1261</v>
      </c>
      <c r="B117" s="676" t="s">
        <v>1261</v>
      </c>
    </row>
    <row r="118" spans="1:2">
      <c r="A118" s="201" t="s">
        <v>1292</v>
      </c>
      <c r="B118" s="674" t="s">
        <v>1292</v>
      </c>
    </row>
    <row r="119" spans="1:2">
      <c r="B119" s="201" t="s">
        <v>1261</v>
      </c>
    </row>
    <row r="120" spans="1:2">
      <c r="B120" s="201" t="s">
        <v>1292</v>
      </c>
    </row>
  </sheetData>
  <customSheetViews>
    <customSheetView guid="{CA1DE4BE-C006-4405-B064-304EE6CCACF1}">
      <selection activeCell="A112" sqref="A112"/>
      <pageMargins left="0.7" right="0.7" top="0.75" bottom="0.75" header="0.3" footer="0.3"/>
    </customSheetView>
    <customSheetView guid="{DB462ED3-28DC-47D7-98F7-CED01F66E2C7}">
      <selection activeCell="A112" sqref="A112"/>
      <pageMargins left="0.7" right="0.7" top="0.75" bottom="0.75" header="0.3" footer="0.3"/>
      <pageSetup paperSize="9" orientation="portrait" r:id="rId1"/>
    </customSheetView>
    <customSheetView guid="{697182B0-1BEF-4A85-93A0-596802852AF2}">
      <selection activeCell="A112" sqref="A112"/>
      <pageMargins left="0.7" right="0.7" top="0.75" bottom="0.75" header="0.3" footer="0.3"/>
      <pageSetup paperSize="9" orientation="portrait" r:id="rId2"/>
    </customSheetView>
    <customSheetView guid="{931AA63B-6827-4BF4-8E25-ED232A88A09C}" topLeftCell="A94">
      <selection activeCell="A112" sqref="A112"/>
      <pageMargins left="0.7" right="0.7" top="0.75" bottom="0.75" header="0.3" footer="0.3"/>
      <pageSetup paperSize="9" orientation="portrait" r:id="rId3"/>
    </customSheetView>
    <customSheetView guid="{3AD1D9CC-D162-4119-AFCC-0AF9105FB248}" topLeftCell="A20">
      <selection activeCell="B31" sqref="B31"/>
      <pageMargins left="0.7" right="0.7" top="0.75" bottom="0.75" header="0.3" footer="0.3"/>
      <pageSetup paperSize="9" orientation="portrait" r:id="rId4"/>
    </customSheetView>
    <customSheetView guid="{7CCD1884-1631-4809-8751-AE0939C32419}">
      <selection activeCell="C13" sqref="C13"/>
      <pageMargins left="0.7" right="0.7" top="0.75" bottom="0.75" header="0.3" footer="0.3"/>
      <pageSetup paperSize="9" orientation="portrait" r:id="rId5"/>
    </customSheetView>
    <customSheetView guid="{D2C72E70-F766-4D56-9E10-3C91A63BB7F3}">
      <selection activeCell="C13" sqref="C13"/>
      <pageMargins left="0.7" right="0.7" top="0.75" bottom="0.75" header="0.3" footer="0.3"/>
    </customSheetView>
    <customSheetView guid="{CFC92B1C-D4F2-414F-8F12-92F529035B08}" topLeftCell="A94">
      <selection activeCell="A112" sqref="A112"/>
      <pageMargins left="0.7" right="0.7" top="0.75" bottom="0.75" header="0.3" footer="0.3"/>
      <pageSetup paperSize="9" orientation="portrait" r:id="rId6"/>
    </customSheetView>
    <customSheetView guid="{FD092655-EBEC-4730-9895-1567D9B70D5F}" topLeftCell="A94">
      <selection activeCell="A112" sqref="A112"/>
      <pageMargins left="0.7" right="0.7" top="0.75" bottom="0.75" header="0.3" footer="0.3"/>
      <pageSetup paperSize="9" orientation="portrait" r:id="rId7"/>
    </customSheetView>
    <customSheetView guid="{59094C18-3CB5-482F-AA6A-9C313A318EBB}">
      <selection activeCell="A112" sqref="A112"/>
      <pageMargins left="0.7" right="0.7" top="0.75" bottom="0.75" header="0.3" footer="0.3"/>
      <pageSetup paperSize="9" orientation="portrait" r:id="rId8"/>
    </customSheetView>
    <customSheetView guid="{21329C76-F86B-400D-B8F5-F75B383E5B14}">
      <selection activeCell="A112" sqref="A112"/>
      <pageMargins left="0.7" right="0.7" top="0.75" bottom="0.75" header="0.3" footer="0.3"/>
    </customSheetView>
    <customSheetView guid="{08462586-B7E0-434D-B6F4-B2B21EAA5D46}">
      <selection activeCell="A112" sqref="A112"/>
      <pageMargins left="0.7" right="0.7" top="0.75" bottom="0.75" header="0.3" footer="0.3"/>
    </customSheetView>
    <customSheetView guid="{D37F8A47-E42F-4741-BE8D-5D961F7BB394}">
      <selection activeCell="A112" sqref="A112"/>
      <pageMargins left="0.7" right="0.7" top="0.75" bottom="0.75" header="0.3" footer="0.3"/>
      <pageSetup paperSize="9" orientation="portrait" r:id="rId9"/>
    </customSheetView>
    <customSheetView guid="{5DDDA852-2807-4645-BC75-EBD4EF3323A7}" topLeftCell="A67">
      <selection activeCell="C13" sqref="C13"/>
      <pageMargins left="0.7" right="0.7" top="0.75" bottom="0.75" header="0.3" footer="0.3"/>
      <pageSetup paperSize="9" orientation="portrait" r:id="rId10"/>
    </customSheetView>
    <customSheetView guid="{51337751-BEAF-43F3-8CC9-400B99E751E8}">
      <selection activeCell="A112" sqref="A112"/>
      <pageMargins left="0.7" right="0.7" top="0.75" bottom="0.75" header="0.3" footer="0.3"/>
    </customSheetView>
    <customSheetView guid="{3FCB7B24-049F-4685-83CB-5231093E0117}" showPageBreaks="1" state="hidden" topLeftCell="A100">
      <selection activeCell="C33" sqref="C33"/>
      <pageMargins left="0.7" right="0.7" top="0.75" bottom="0.75" header="0.3" footer="0.3"/>
      <pageSetup paperSize="9" orientation="portrait" r:id="rId11"/>
    </customSheetView>
  </customSheetViews>
  <pageMargins left="0.7" right="0.7" top="0.75" bottom="0.75" header="0.3" footer="0.3"/>
  <pageSetup paperSize="9" orientation="portrait" r:id="rId1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8795E-9D9B-4AD9-A6B6-52B922D8A65D}">
  <sheetPr>
    <tabColor theme="9"/>
  </sheetPr>
  <dimension ref="A1:E35"/>
  <sheetViews>
    <sheetView showGridLines="0" workbookViewId="0">
      <selection activeCell="A9" sqref="A9"/>
    </sheetView>
  </sheetViews>
  <sheetFormatPr defaultColWidth="8.85546875" defaultRowHeight="12"/>
  <cols>
    <col min="1" max="1" width="17.7109375" style="116" bestFit="1" customWidth="1"/>
    <col min="2" max="2" width="4.5703125" style="116" customWidth="1"/>
    <col min="3" max="3" width="46.5703125" style="116" customWidth="1"/>
    <col min="4" max="4" width="11" style="116" customWidth="1"/>
    <col min="5" max="5" width="9.85546875" style="116" customWidth="1"/>
    <col min="6" max="7" width="8.85546875" style="116"/>
    <col min="8" max="8" width="10.7109375" style="116" customWidth="1"/>
    <col min="9" max="16384" width="8.85546875" style="116"/>
  </cols>
  <sheetData>
    <row r="1" spans="1:5" ht="24.75" customHeight="1">
      <c r="A1" s="627" t="str">
        <f>HYPERLINK("#INDEX!A2","back to index page")</f>
        <v>back to index page</v>
      </c>
    </row>
    <row r="4" spans="1:5" ht="13.9" customHeight="1"/>
    <row r="5" spans="1:5">
      <c r="B5" s="588"/>
      <c r="C5" s="588"/>
      <c r="D5" s="588"/>
      <c r="E5" s="588"/>
    </row>
    <row r="6" spans="1:5">
      <c r="B6" s="589"/>
      <c r="C6" s="589"/>
      <c r="D6" s="589"/>
      <c r="E6" s="589"/>
    </row>
    <row r="7" spans="1:5">
      <c r="B7" s="589"/>
      <c r="C7" s="589"/>
      <c r="D7" s="589"/>
      <c r="E7" s="589"/>
    </row>
    <row r="8" spans="1:5">
      <c r="B8" s="589"/>
      <c r="C8" s="589"/>
      <c r="D8" s="589"/>
      <c r="E8" s="589"/>
    </row>
    <row r="9" spans="1:5" ht="24.75" customHeight="1">
      <c r="B9" s="961" t="s">
        <v>1142</v>
      </c>
      <c r="C9" s="961"/>
      <c r="D9" s="961"/>
      <c r="E9" s="961"/>
    </row>
    <row r="11" spans="1:5">
      <c r="E11" s="590" t="s">
        <v>566</v>
      </c>
    </row>
    <row r="12" spans="1:5">
      <c r="B12" s="590"/>
      <c r="C12" s="590"/>
      <c r="D12" s="691">
        <v>45291</v>
      </c>
      <c r="E12" s="691">
        <v>44926</v>
      </c>
    </row>
    <row r="13" spans="1:5">
      <c r="B13" s="590"/>
      <c r="C13" s="590"/>
      <c r="D13" s="597" t="s">
        <v>31</v>
      </c>
      <c r="E13" s="597" t="s">
        <v>53</v>
      </c>
    </row>
    <row r="14" spans="1:5">
      <c r="B14" s="591"/>
      <c r="C14" s="960" t="s">
        <v>1559</v>
      </c>
      <c r="D14" s="960"/>
      <c r="E14" s="592"/>
    </row>
    <row r="15" spans="1:5">
      <c r="B15" s="591">
        <v>1</v>
      </c>
      <c r="C15" s="593" t="s">
        <v>425</v>
      </c>
      <c r="D15" s="594">
        <v>3860096</v>
      </c>
      <c r="E15" s="594">
        <v>3227123</v>
      </c>
    </row>
    <row r="16" spans="1:5" ht="24">
      <c r="B16" s="591">
        <v>2</v>
      </c>
      <c r="C16" s="593" t="s">
        <v>1560</v>
      </c>
      <c r="D16" s="594">
        <v>3742973</v>
      </c>
      <c r="E16" s="594">
        <v>2982254</v>
      </c>
    </row>
    <row r="17" spans="2:5">
      <c r="B17" s="591">
        <v>3</v>
      </c>
      <c r="C17" s="593" t="s">
        <v>197</v>
      </c>
      <c r="D17" s="594">
        <v>3860096</v>
      </c>
      <c r="E17" s="594">
        <v>3227123</v>
      </c>
    </row>
    <row r="18" spans="2:5" ht="24">
      <c r="B18" s="591">
        <v>4</v>
      </c>
      <c r="C18" s="595" t="s">
        <v>1561</v>
      </c>
      <c r="D18" s="594">
        <v>3742973</v>
      </c>
      <c r="E18" s="594">
        <v>2982254</v>
      </c>
    </row>
    <row r="19" spans="2:5">
      <c r="B19" s="591">
        <v>5</v>
      </c>
      <c r="C19" s="593" t="s">
        <v>1562</v>
      </c>
      <c r="D19" s="594">
        <v>4309937</v>
      </c>
      <c r="E19" s="594">
        <v>3227123</v>
      </c>
    </row>
    <row r="20" spans="2:5" ht="24">
      <c r="B20" s="591">
        <v>6</v>
      </c>
      <c r="C20" s="595" t="s">
        <v>1563</v>
      </c>
      <c r="D20" s="594">
        <v>4309937</v>
      </c>
      <c r="E20" s="594">
        <v>2982254</v>
      </c>
    </row>
    <row r="21" spans="2:5">
      <c r="B21" s="591"/>
      <c r="C21" s="960" t="s">
        <v>1564</v>
      </c>
      <c r="D21" s="960"/>
      <c r="E21" s="592"/>
    </row>
    <row r="22" spans="2:5">
      <c r="B22" s="591">
        <v>7</v>
      </c>
      <c r="C22" s="593" t="s">
        <v>1565</v>
      </c>
      <c r="D22" s="594">
        <v>18448012</v>
      </c>
      <c r="E22" s="594">
        <v>16320719</v>
      </c>
    </row>
    <row r="23" spans="2:5" ht="24">
      <c r="B23" s="591">
        <v>8</v>
      </c>
      <c r="C23" s="595" t="s">
        <v>1566</v>
      </c>
      <c r="D23" s="594">
        <v>18330889</v>
      </c>
      <c r="E23" s="594">
        <v>16075850</v>
      </c>
    </row>
    <row r="24" spans="2:5">
      <c r="B24" s="591"/>
      <c r="C24" s="960" t="s">
        <v>1567</v>
      </c>
      <c r="D24" s="960"/>
      <c r="E24" s="592"/>
    </row>
    <row r="25" spans="2:5" ht="24">
      <c r="B25" s="591">
        <v>9</v>
      </c>
      <c r="C25" s="593" t="s">
        <v>484</v>
      </c>
      <c r="D25" s="596">
        <v>0.2092</v>
      </c>
      <c r="E25" s="596">
        <v>0.19769999999999999</v>
      </c>
    </row>
    <row r="26" spans="2:5" ht="36">
      <c r="B26" s="591">
        <v>10</v>
      </c>
      <c r="C26" s="593" t="s">
        <v>1568</v>
      </c>
      <c r="D26" s="596">
        <v>0.20419999999999999</v>
      </c>
      <c r="E26" s="596">
        <v>0.18659999999999999</v>
      </c>
    </row>
    <row r="27" spans="2:5">
      <c r="B27" s="591">
        <v>11</v>
      </c>
      <c r="C27" s="593" t="s">
        <v>486</v>
      </c>
      <c r="D27" s="596">
        <v>0.2092</v>
      </c>
      <c r="E27" s="596">
        <v>0.19769999999999999</v>
      </c>
    </row>
    <row r="28" spans="2:5" ht="24">
      <c r="B28" s="591">
        <v>12</v>
      </c>
      <c r="C28" s="593" t="s">
        <v>1569</v>
      </c>
      <c r="D28" s="596">
        <v>0.20419999999999999</v>
      </c>
      <c r="E28" s="596">
        <v>0.18659999999999999</v>
      </c>
    </row>
    <row r="29" spans="2:5">
      <c r="B29" s="591">
        <v>13</v>
      </c>
      <c r="C29" s="593" t="s">
        <v>488</v>
      </c>
      <c r="D29" s="596">
        <v>0.2336</v>
      </c>
      <c r="E29" s="596">
        <v>0.19769999999999999</v>
      </c>
    </row>
    <row r="30" spans="2:5" ht="36">
      <c r="B30" s="591">
        <v>14</v>
      </c>
      <c r="C30" s="593" t="s">
        <v>1570</v>
      </c>
      <c r="D30" s="596">
        <v>0.22869999999999999</v>
      </c>
      <c r="E30" s="596">
        <v>0.18659999999999999</v>
      </c>
    </row>
    <row r="31" spans="2:5">
      <c r="B31" s="591"/>
      <c r="C31" s="960" t="s">
        <v>1571</v>
      </c>
      <c r="D31" s="960"/>
      <c r="E31" s="592"/>
    </row>
    <row r="32" spans="2:5">
      <c r="B32" s="591">
        <v>15</v>
      </c>
      <c r="C32" s="593" t="s">
        <v>1572</v>
      </c>
      <c r="D32" s="594">
        <v>34635422</v>
      </c>
      <c r="E32" s="594">
        <v>30961136</v>
      </c>
    </row>
    <row r="33" spans="2:5">
      <c r="B33" s="591">
        <v>16</v>
      </c>
      <c r="C33" s="593" t="s">
        <v>198</v>
      </c>
      <c r="D33" s="596">
        <v>0.1114</v>
      </c>
      <c r="E33" s="596">
        <v>0.1042</v>
      </c>
    </row>
    <row r="34" spans="2:5" ht="24">
      <c r="B34" s="591">
        <v>17</v>
      </c>
      <c r="C34" s="593" t="s">
        <v>1573</v>
      </c>
      <c r="D34" s="596">
        <v>0.1084</v>
      </c>
      <c r="E34" s="596">
        <v>9.7699999999999995E-2</v>
      </c>
    </row>
    <row r="35" spans="2:5">
      <c r="D35" s="590"/>
      <c r="E35" s="590"/>
    </row>
  </sheetData>
  <customSheetViews>
    <customSheetView guid="{CA1DE4BE-C006-4405-B064-304EE6CCACF1}">
      <selection activeCell="F16" sqref="F16"/>
      <pageMargins left="0.7" right="0.7" top="0.75" bottom="0.75" header="0.3" footer="0.3"/>
      <pageSetup paperSize="9" orientation="portrait" r:id="rId1"/>
    </customSheetView>
    <customSheetView guid="{DB462ED3-28DC-47D7-98F7-CED01F66E2C7}" topLeftCell="A6">
      <selection activeCell="D4" sqref="D4"/>
      <pageMargins left="0.7" right="0.7" top="0.75" bottom="0.75" header="0.3" footer="0.3"/>
      <pageSetup paperSize="9" orientation="portrait" r:id="rId2"/>
    </customSheetView>
    <customSheetView guid="{697182B0-1BEF-4A85-93A0-596802852AF2}" topLeftCell="A6">
      <selection activeCell="D4" sqref="D4"/>
      <pageMargins left="0.7" right="0.7" top="0.75" bottom="0.75" header="0.3" footer="0.3"/>
      <pageSetup paperSize="9" orientation="portrait" r:id="rId3"/>
    </customSheetView>
    <customSheetView guid="{931AA63B-6827-4BF4-8E25-ED232A88A09C}" topLeftCell="A3">
      <selection activeCell="F26" sqref="F26"/>
      <pageMargins left="0.7" right="0.7" top="0.75" bottom="0.75" header="0.3" footer="0.3"/>
      <pageSetup paperSize="9" orientation="portrait" r:id="rId4"/>
    </customSheetView>
    <customSheetView guid="{3AD1D9CC-D162-4119-AFCC-0AF9105FB248}" topLeftCell="A3">
      <selection activeCell="F26" sqref="F26"/>
      <pageMargins left="0.7" right="0.7" top="0.75" bottom="0.75" header="0.3" footer="0.3"/>
      <pageSetup paperSize="9" orientation="portrait" r:id="rId5"/>
    </customSheetView>
    <customSheetView guid="{7CCD1884-1631-4809-8751-AE0939C32419}" topLeftCell="A4">
      <selection activeCell="F18" sqref="F18"/>
      <pageMargins left="0.7" right="0.7" top="0.75" bottom="0.75" header="0.3" footer="0.3"/>
      <pageSetup paperSize="9" orientation="portrait" r:id="rId6"/>
    </customSheetView>
    <customSheetView guid="{D2C72E70-F766-4D56-9E10-3C91A63BB7F3}">
      <selection activeCell="F16" sqref="F16"/>
      <pageMargins left="0.7" right="0.7" top="0.75" bottom="0.75" header="0.3" footer="0.3"/>
      <pageSetup paperSize="9" orientation="portrait" r:id="rId7"/>
    </customSheetView>
    <customSheetView guid="{CFC92B1C-D4F2-414F-8F12-92F529035B08}" topLeftCell="A3">
      <selection activeCell="F26" sqref="F26"/>
      <pageMargins left="0.7" right="0.7" top="0.75" bottom="0.75" header="0.3" footer="0.3"/>
      <pageSetup paperSize="9" orientation="portrait" r:id="rId8"/>
    </customSheetView>
    <customSheetView guid="{FD092655-EBEC-4730-9895-1567D9B70D5F}" topLeftCell="A3">
      <selection activeCell="F26" sqref="F26"/>
      <pageMargins left="0.7" right="0.7" top="0.75" bottom="0.75" header="0.3" footer="0.3"/>
      <pageSetup paperSize="9" orientation="portrait" r:id="rId9"/>
    </customSheetView>
    <customSheetView guid="{59094C18-3CB5-482F-AA6A-9C313A318EBB}" topLeftCell="A6">
      <selection activeCell="D4" sqref="D4"/>
      <pageMargins left="0.7" right="0.7" top="0.75" bottom="0.75" header="0.3" footer="0.3"/>
      <pageSetup paperSize="9" orientation="portrait" r:id="rId10"/>
    </customSheetView>
    <customSheetView guid="{21329C76-F86B-400D-B8F5-F75B383E5B14}">
      <selection activeCell="F16" sqref="F16"/>
      <pageMargins left="0.7" right="0.7" top="0.75" bottom="0.75" header="0.3" footer="0.3"/>
      <pageSetup paperSize="9" orientation="portrait" r:id="rId11"/>
    </customSheetView>
    <customSheetView guid="{08462586-B7E0-434D-B6F4-B2B21EAA5D46}">
      <selection activeCell="F16" sqref="F16"/>
      <pageMargins left="0.7" right="0.7" top="0.75" bottom="0.75" header="0.3" footer="0.3"/>
      <pageSetup paperSize="9" orientation="portrait" r:id="rId12"/>
    </customSheetView>
    <customSheetView guid="{D37F8A47-E42F-4741-BE8D-5D961F7BB394}" topLeftCell="A6">
      <selection activeCell="D4" sqref="D4"/>
      <pageMargins left="0.7" right="0.7" top="0.75" bottom="0.75" header="0.3" footer="0.3"/>
      <pageSetup paperSize="9" orientation="portrait" r:id="rId13"/>
    </customSheetView>
    <customSheetView guid="{5DDDA852-2807-4645-BC75-EBD4EF3323A7}" topLeftCell="A7">
      <selection activeCell="F16" sqref="F16"/>
      <pageMargins left="0.7" right="0.7" top="0.75" bottom="0.75" header="0.3" footer="0.3"/>
      <pageSetup paperSize="9" orientation="portrait" r:id="rId14"/>
    </customSheetView>
    <customSheetView guid="{51337751-BEAF-43F3-8CC9-400B99E751E8}">
      <selection activeCell="F16" sqref="F16"/>
      <pageMargins left="0.7" right="0.7" top="0.75" bottom="0.75" header="0.3" footer="0.3"/>
      <pageSetup paperSize="9" orientation="portrait" r:id="rId15"/>
    </customSheetView>
    <customSheetView guid="{3FCB7B24-049F-4685-83CB-5231093E0117}" showPageBreaks="1" topLeftCell="A29">
      <selection activeCell="N23" sqref="N23"/>
      <pageMargins left="0.7" right="0.7" top="0.75" bottom="0.75" header="0.3" footer="0.3"/>
      <pageSetup paperSize="9" orientation="portrait" r:id="rId16"/>
    </customSheetView>
  </customSheetViews>
  <mergeCells count="5">
    <mergeCell ref="C31:D31"/>
    <mergeCell ref="B9:E9"/>
    <mergeCell ref="C14:D14"/>
    <mergeCell ref="C21:D21"/>
    <mergeCell ref="C24:D24"/>
  </mergeCells>
  <pageMargins left="0.7" right="0.7" top="0.75" bottom="0.75" header="0.3" footer="0.3"/>
  <pageSetup paperSize="9" orientation="portrait" r:id="rId1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I43"/>
  <sheetViews>
    <sheetView showGridLines="0" topLeftCell="A13" workbookViewId="0">
      <selection activeCell="A9" sqref="A9"/>
    </sheetView>
  </sheetViews>
  <sheetFormatPr defaultColWidth="9.140625" defaultRowHeight="12"/>
  <cols>
    <col min="1" max="1" width="17.7109375" style="3" bestFit="1" customWidth="1"/>
    <col min="2" max="2" width="44.5703125" style="28" customWidth="1"/>
    <col min="3" max="3" width="13" style="3" customWidth="1"/>
    <col min="4" max="4" width="15.42578125" style="3" customWidth="1"/>
    <col min="5" max="6" width="12.140625" style="3" customWidth="1"/>
    <col min="7" max="7" width="11" style="3" customWidth="1"/>
    <col min="8" max="8" width="10.85546875" style="3" customWidth="1"/>
    <col min="9" max="9" width="11.42578125" style="3" customWidth="1"/>
    <col min="10" max="16384" width="9.140625" style="3"/>
  </cols>
  <sheetData>
    <row r="1" spans="1:9" ht="24.75" customHeight="1">
      <c r="A1" s="622" t="str">
        <f>HYPERLINK("#INDEX!A2","back to index page")</f>
        <v>back to index page</v>
      </c>
      <c r="B1" s="3"/>
    </row>
    <row r="8" spans="1:9" ht="14.25" customHeight="1"/>
    <row r="9" spans="1:9" ht="24.75" customHeight="1">
      <c r="B9" s="518" t="s">
        <v>2011</v>
      </c>
      <c r="C9" s="518"/>
      <c r="D9" s="518"/>
      <c r="E9" s="518"/>
      <c r="F9" s="518"/>
    </row>
    <row r="10" spans="1:9">
      <c r="B10" s="30"/>
    </row>
    <row r="11" spans="1:9" ht="12.75" customHeight="1">
      <c r="C11" s="29"/>
      <c r="D11" s="29"/>
      <c r="E11" s="29"/>
      <c r="F11" s="29"/>
      <c r="G11" s="29"/>
      <c r="H11" s="967" t="s">
        <v>50</v>
      </c>
      <c r="I11" s="967"/>
    </row>
    <row r="12" spans="1:9" ht="12" customHeight="1">
      <c r="C12" s="962" t="s">
        <v>56</v>
      </c>
      <c r="D12" s="962" t="s">
        <v>1363</v>
      </c>
      <c r="E12" s="964" t="s">
        <v>52</v>
      </c>
      <c r="F12" s="965"/>
      <c r="G12" s="965"/>
      <c r="H12" s="965"/>
      <c r="I12" s="966"/>
    </row>
    <row r="13" spans="1:9" ht="84">
      <c r="B13" s="31"/>
      <c r="C13" s="963"/>
      <c r="D13" s="963"/>
      <c r="E13" s="169" t="s">
        <v>57</v>
      </c>
      <c r="F13" s="169" t="s">
        <v>1364</v>
      </c>
      <c r="G13" s="169" t="s">
        <v>1365</v>
      </c>
      <c r="H13" s="169" t="s">
        <v>58</v>
      </c>
      <c r="I13" s="169" t="s">
        <v>1366</v>
      </c>
    </row>
    <row r="14" spans="1:9" ht="12.75" customHeight="1">
      <c r="C14" s="42" t="s">
        <v>31</v>
      </c>
      <c r="D14" s="42" t="s">
        <v>53</v>
      </c>
      <c r="E14" s="42" t="s">
        <v>54</v>
      </c>
      <c r="F14" s="42" t="s">
        <v>1143</v>
      </c>
      <c r="G14" s="42" t="s">
        <v>55</v>
      </c>
      <c r="H14" s="512" t="s">
        <v>1144</v>
      </c>
      <c r="I14" s="512" t="s">
        <v>1145</v>
      </c>
    </row>
    <row r="15" spans="1:9">
      <c r="B15" s="52" t="s">
        <v>39</v>
      </c>
      <c r="C15" s="53"/>
      <c r="D15" s="53"/>
      <c r="E15" s="53"/>
      <c r="F15" s="53"/>
      <c r="G15" s="53"/>
      <c r="H15" s="53"/>
      <c r="I15" s="53"/>
    </row>
    <row r="16" spans="1:9" ht="21.75" customHeight="1">
      <c r="B16" s="513" t="s">
        <v>41</v>
      </c>
      <c r="C16" s="157">
        <v>5809874</v>
      </c>
      <c r="D16" s="157">
        <v>5809874</v>
      </c>
      <c r="E16" s="157">
        <v>5809874</v>
      </c>
      <c r="F16" s="157">
        <v>0</v>
      </c>
      <c r="G16" s="510"/>
      <c r="H16" s="157">
        <v>0</v>
      </c>
      <c r="I16" s="157">
        <v>0</v>
      </c>
    </row>
    <row r="17" spans="2:9">
      <c r="B17" s="513" t="s">
        <v>35</v>
      </c>
      <c r="C17" s="157">
        <v>2669</v>
      </c>
      <c r="D17" s="157">
        <v>2669</v>
      </c>
      <c r="E17" s="157">
        <v>0</v>
      </c>
      <c r="F17" s="157">
        <v>0</v>
      </c>
      <c r="G17" s="510"/>
      <c r="H17" s="157">
        <v>2669</v>
      </c>
      <c r="I17" s="157">
        <v>0</v>
      </c>
    </row>
    <row r="18" spans="2:9" ht="12" customHeight="1">
      <c r="B18" s="513" t="s">
        <v>631</v>
      </c>
      <c r="C18" s="157">
        <v>52503</v>
      </c>
      <c r="D18" s="157">
        <v>52503</v>
      </c>
      <c r="E18" s="157">
        <v>0</v>
      </c>
      <c r="F18" s="157">
        <v>52503</v>
      </c>
      <c r="G18" s="510"/>
      <c r="H18" s="157">
        <v>0</v>
      </c>
      <c r="I18" s="157">
        <v>0</v>
      </c>
    </row>
    <row r="19" spans="2:9">
      <c r="B19" s="513" t="s">
        <v>42</v>
      </c>
      <c r="C19" s="157">
        <v>3030766</v>
      </c>
      <c r="D19" s="157">
        <v>3030766</v>
      </c>
      <c r="E19" s="157">
        <v>3030766</v>
      </c>
      <c r="F19" s="157">
        <v>0</v>
      </c>
      <c r="G19" s="510"/>
      <c r="H19" s="157">
        <v>0</v>
      </c>
      <c r="I19" s="157">
        <v>0</v>
      </c>
    </row>
    <row r="20" spans="2:9">
      <c r="B20" s="513" t="s">
        <v>632</v>
      </c>
      <c r="C20" s="157">
        <v>20015182</v>
      </c>
      <c r="D20" s="157">
        <v>20015182</v>
      </c>
      <c r="E20" s="157">
        <v>20015182</v>
      </c>
      <c r="F20" s="157">
        <v>0</v>
      </c>
      <c r="G20" s="510"/>
      <c r="H20" s="157">
        <v>0</v>
      </c>
      <c r="I20" s="157">
        <v>0</v>
      </c>
    </row>
    <row r="21" spans="2:9" ht="12.75" customHeight="1">
      <c r="B21" s="890" t="s">
        <v>630</v>
      </c>
      <c r="C21" s="157">
        <v>3084450</v>
      </c>
      <c r="D21" s="157">
        <v>3084450</v>
      </c>
      <c r="E21" s="157">
        <v>3084450</v>
      </c>
      <c r="F21" s="157">
        <v>0</v>
      </c>
      <c r="G21" s="510"/>
      <c r="H21" s="157">
        <v>0</v>
      </c>
      <c r="I21" s="157">
        <v>0</v>
      </c>
    </row>
    <row r="22" spans="2:9">
      <c r="B22" s="513" t="s">
        <v>36</v>
      </c>
      <c r="C22" s="157">
        <v>3179</v>
      </c>
      <c r="D22" s="157">
        <v>3179</v>
      </c>
      <c r="E22" s="157">
        <v>3179</v>
      </c>
      <c r="F22" s="157">
        <v>0</v>
      </c>
      <c r="G22" s="510"/>
      <c r="H22" s="157">
        <v>0</v>
      </c>
      <c r="I22" s="157">
        <v>0</v>
      </c>
    </row>
    <row r="23" spans="2:9" ht="12" customHeight="1">
      <c r="B23" s="513" t="s">
        <v>43</v>
      </c>
      <c r="C23" s="157">
        <v>77532</v>
      </c>
      <c r="D23" s="157">
        <v>77532</v>
      </c>
      <c r="E23" s="157">
        <v>77532</v>
      </c>
      <c r="F23" s="157">
        <v>0</v>
      </c>
      <c r="G23" s="510"/>
      <c r="H23" s="157">
        <v>0</v>
      </c>
      <c r="I23" s="157">
        <v>0</v>
      </c>
    </row>
    <row r="24" spans="2:9">
      <c r="B24" s="513" t="s">
        <v>44</v>
      </c>
      <c r="C24" s="157">
        <v>428508</v>
      </c>
      <c r="D24" s="157">
        <v>428508</v>
      </c>
      <c r="E24" s="157">
        <v>428508</v>
      </c>
      <c r="F24" s="157">
        <v>0</v>
      </c>
      <c r="G24" s="510"/>
      <c r="H24" s="157">
        <v>0</v>
      </c>
      <c r="I24" s="157">
        <v>0</v>
      </c>
    </row>
    <row r="25" spans="2:9">
      <c r="B25" s="513" t="s">
        <v>37</v>
      </c>
      <c r="C25" s="157">
        <v>154267</v>
      </c>
      <c r="D25" s="157">
        <v>154267</v>
      </c>
      <c r="E25" s="157">
        <v>20240</v>
      </c>
      <c r="F25" s="157">
        <v>0</v>
      </c>
      <c r="G25" s="510"/>
      <c r="H25" s="157">
        <v>0</v>
      </c>
      <c r="I25" s="157">
        <v>134027</v>
      </c>
    </row>
    <row r="26" spans="2:9">
      <c r="B26" s="513" t="s">
        <v>38</v>
      </c>
      <c r="C26" s="157">
        <v>108427</v>
      </c>
      <c r="D26" s="157">
        <v>108427</v>
      </c>
      <c r="E26" s="157">
        <v>108427</v>
      </c>
      <c r="F26" s="157">
        <v>0</v>
      </c>
      <c r="G26" s="510"/>
      <c r="H26" s="157">
        <v>0</v>
      </c>
      <c r="I26" s="157">
        <v>0</v>
      </c>
    </row>
    <row r="27" spans="2:9" s="509" customFormat="1" ht="24">
      <c r="B27" s="513" t="s">
        <v>1361</v>
      </c>
      <c r="C27" s="157">
        <v>6356</v>
      </c>
      <c r="D27" s="157">
        <v>6356</v>
      </c>
      <c r="E27" s="157">
        <v>6356</v>
      </c>
      <c r="F27" s="157">
        <v>0</v>
      </c>
      <c r="G27" s="510"/>
      <c r="H27" s="157">
        <v>0</v>
      </c>
      <c r="I27" s="157">
        <v>0</v>
      </c>
    </row>
    <row r="28" spans="2:9" s="17" customFormat="1">
      <c r="B28" s="891" t="s">
        <v>48</v>
      </c>
      <c r="C28" s="158">
        <v>32773713</v>
      </c>
      <c r="D28" s="158">
        <v>32773713</v>
      </c>
      <c r="E28" s="158">
        <v>32584514</v>
      </c>
      <c r="F28" s="158">
        <v>52503</v>
      </c>
      <c r="G28" s="511"/>
      <c r="H28" s="158">
        <v>2669</v>
      </c>
      <c r="I28" s="158">
        <v>134027</v>
      </c>
    </row>
    <row r="29" spans="2:9">
      <c r="B29" s="892" t="s">
        <v>40</v>
      </c>
      <c r="C29" s="53"/>
      <c r="D29" s="53"/>
      <c r="E29" s="53"/>
      <c r="F29" s="53"/>
      <c r="G29" s="53"/>
      <c r="H29" s="53"/>
      <c r="I29" s="53"/>
    </row>
    <row r="30" spans="2:9">
      <c r="B30" s="513" t="s">
        <v>45</v>
      </c>
      <c r="C30" s="157">
        <v>66215</v>
      </c>
      <c r="D30" s="157">
        <v>66215</v>
      </c>
      <c r="E30" s="157">
        <v>0</v>
      </c>
      <c r="F30" s="157">
        <v>0</v>
      </c>
      <c r="G30" s="510"/>
      <c r="H30" s="157">
        <v>0</v>
      </c>
      <c r="I30" s="157">
        <v>66215</v>
      </c>
    </row>
    <row r="31" spans="2:9" ht="15" customHeight="1">
      <c r="B31" s="513" t="s">
        <v>631</v>
      </c>
      <c r="C31" s="157">
        <v>64382</v>
      </c>
      <c r="D31" s="157">
        <v>64382</v>
      </c>
      <c r="E31" s="157">
        <v>0</v>
      </c>
      <c r="F31" s="157">
        <v>64382</v>
      </c>
      <c r="G31" s="510"/>
      <c r="H31" s="157">
        <v>0</v>
      </c>
      <c r="I31" s="157">
        <v>0</v>
      </c>
    </row>
    <row r="32" spans="2:9">
      <c r="B32" s="513" t="s">
        <v>51</v>
      </c>
      <c r="C32" s="157">
        <v>1077844</v>
      </c>
      <c r="D32" s="157">
        <v>1077844</v>
      </c>
      <c r="E32" s="157">
        <v>0</v>
      </c>
      <c r="F32" s="157">
        <v>0</v>
      </c>
      <c r="G32" s="510"/>
      <c r="H32" s="157">
        <v>0</v>
      </c>
      <c r="I32" s="157">
        <v>1077844</v>
      </c>
    </row>
    <row r="33" spans="2:9">
      <c r="B33" s="513" t="s">
        <v>633</v>
      </c>
      <c r="C33" s="157">
        <v>26407135</v>
      </c>
      <c r="D33" s="157">
        <v>26407135</v>
      </c>
      <c r="E33" s="157">
        <v>0</v>
      </c>
      <c r="F33" s="157">
        <v>0</v>
      </c>
      <c r="G33" s="510"/>
      <c r="H33" s="157">
        <v>0</v>
      </c>
      <c r="I33" s="157">
        <v>26407135</v>
      </c>
    </row>
    <row r="34" spans="2:9">
      <c r="B34" s="513" t="s">
        <v>46</v>
      </c>
      <c r="C34" s="157">
        <v>17930</v>
      </c>
      <c r="D34" s="157">
        <v>17930</v>
      </c>
      <c r="E34" s="157">
        <v>0</v>
      </c>
      <c r="F34" s="157">
        <v>0</v>
      </c>
      <c r="G34" s="510"/>
      <c r="H34" s="157">
        <v>0</v>
      </c>
      <c r="I34" s="157">
        <v>17930</v>
      </c>
    </row>
    <row r="35" spans="2:9">
      <c r="B35" s="513" t="s">
        <v>47</v>
      </c>
      <c r="C35" s="157">
        <v>17611</v>
      </c>
      <c r="D35" s="157">
        <v>17611</v>
      </c>
      <c r="E35" s="157">
        <v>0</v>
      </c>
      <c r="F35" s="157">
        <v>0</v>
      </c>
      <c r="G35" s="510"/>
      <c r="H35" s="157">
        <v>0</v>
      </c>
      <c r="I35" s="157">
        <v>17611</v>
      </c>
    </row>
    <row r="36" spans="2:9">
      <c r="B36" s="513" t="s">
        <v>634</v>
      </c>
      <c r="C36" s="157">
        <v>67740</v>
      </c>
      <c r="D36" s="157">
        <v>67740</v>
      </c>
      <c r="E36" s="157">
        <v>0</v>
      </c>
      <c r="F36" s="157">
        <v>0</v>
      </c>
      <c r="G36" s="510"/>
      <c r="H36" s="157">
        <v>0</v>
      </c>
      <c r="I36" s="157">
        <v>67740</v>
      </c>
    </row>
    <row r="37" spans="2:9">
      <c r="B37" s="513" t="s">
        <v>635</v>
      </c>
      <c r="C37" s="157">
        <v>144906</v>
      </c>
      <c r="D37" s="157">
        <v>144906</v>
      </c>
      <c r="E37" s="157">
        <v>0</v>
      </c>
      <c r="F37" s="157">
        <v>0</v>
      </c>
      <c r="G37" s="510"/>
      <c r="H37" s="157">
        <v>0</v>
      </c>
      <c r="I37" s="157">
        <v>144906</v>
      </c>
    </row>
    <row r="38" spans="2:9" s="509" customFormat="1">
      <c r="B38" s="513" t="s">
        <v>1362</v>
      </c>
      <c r="C38" s="157">
        <v>450090</v>
      </c>
      <c r="D38" s="157">
        <v>450090</v>
      </c>
      <c r="E38" s="157">
        <v>0</v>
      </c>
      <c r="F38" s="157">
        <v>0</v>
      </c>
      <c r="G38" s="510"/>
      <c r="H38" s="157">
        <v>0</v>
      </c>
      <c r="I38" s="157">
        <v>450090</v>
      </c>
    </row>
    <row r="39" spans="2:9" s="17" customFormat="1">
      <c r="B39" s="891" t="s">
        <v>49</v>
      </c>
      <c r="C39" s="158">
        <v>28313853</v>
      </c>
      <c r="D39" s="158">
        <v>28313853</v>
      </c>
      <c r="E39" s="158">
        <v>0</v>
      </c>
      <c r="F39" s="158">
        <v>64382</v>
      </c>
      <c r="G39" s="511"/>
      <c r="H39" s="158">
        <v>0</v>
      </c>
      <c r="I39" s="158">
        <v>28249471</v>
      </c>
    </row>
    <row r="40" spans="2:9">
      <c r="B40" s="28" t="s">
        <v>1881</v>
      </c>
    </row>
    <row r="42" spans="2:9" ht="12.75" customHeight="1"/>
    <row r="43" spans="2:9" ht="12.75" customHeight="1"/>
  </sheetData>
  <customSheetViews>
    <customSheetView guid="{CA1DE4BE-C006-4405-B064-304EE6CCACF1}" topLeftCell="A39">
      <selection activeCell="A47" sqref="A47"/>
      <pageMargins left="0.7" right="0.7" top="0.75" bottom="0.75" header="0.3" footer="0.3"/>
      <pageSetup paperSize="9" orientation="portrait" r:id="rId1"/>
    </customSheetView>
    <customSheetView guid="{DB462ED3-28DC-47D7-98F7-CED01F66E2C7}" topLeftCell="A59">
      <selection activeCell="J83" sqref="J83"/>
      <pageMargins left="0.7" right="0.7" top="0.75" bottom="0.75" header="0.3" footer="0.3"/>
      <pageSetup paperSize="9" orientation="portrait" r:id="rId2"/>
    </customSheetView>
    <customSheetView guid="{697182B0-1BEF-4A85-93A0-596802852AF2}" topLeftCell="A45">
      <selection activeCell="E74" sqref="E74"/>
      <pageMargins left="0.7" right="0.7" top="0.75" bottom="0.75" header="0.3" footer="0.3"/>
      <pageSetup paperSize="9" orientation="portrait" r:id="rId3"/>
    </customSheetView>
    <customSheetView guid="{931AA63B-6827-4BF4-8E25-ED232A88A09C}" topLeftCell="A7">
      <selection activeCell="L15" sqref="L15"/>
      <pageMargins left="0.7" right="0.7" top="0.75" bottom="0.75" header="0.3" footer="0.3"/>
      <pageSetup paperSize="9" orientation="portrait" r:id="rId4"/>
    </customSheetView>
    <customSheetView guid="{3AD1D9CC-D162-4119-AFCC-0AF9105FB248}" topLeftCell="A54">
      <selection activeCell="D62" sqref="D62:H62"/>
      <pageMargins left="0.7" right="0.7" top="0.75" bottom="0.75" header="0.3" footer="0.3"/>
      <pageSetup paperSize="9" orientation="portrait" r:id="rId5"/>
    </customSheetView>
    <customSheetView guid="{7CCD1884-1631-4809-8751-AE0939C32419}">
      <selection activeCell="H45" sqref="H45"/>
      <pageMargins left="0.7" right="0.7" top="0.75" bottom="0.75" header="0.3" footer="0.3"/>
      <pageSetup paperSize="9" orientation="portrait" r:id="rId6"/>
    </customSheetView>
    <customSheetView guid="{D2C72E70-F766-4D56-9E10-3C91A63BB7F3}" topLeftCell="A37">
      <selection activeCell="B49" sqref="B49"/>
      <pageMargins left="0.7" right="0.7" top="0.75" bottom="0.75" header="0.3" footer="0.3"/>
      <pageSetup paperSize="9" orientation="portrait" r:id="rId7"/>
    </customSheetView>
    <customSheetView guid="{A7B3A108-9CF6-4687-9321-110D304B17B9}" topLeftCell="A7">
      <selection activeCell="L15" sqref="L15:L16"/>
      <pageMargins left="0.7" right="0.7" top="0.75" bottom="0.75" header="0.3" footer="0.3"/>
      <pageSetup paperSize="9" orientation="portrait" r:id="rId8"/>
    </customSheetView>
    <customSheetView guid="{D3393B8E-C3CB-4E3A-976E-E4CD065299F0}" topLeftCell="B13">
      <selection activeCell="K14" sqref="K14:Q39"/>
      <pageMargins left="0.7" right="0.7" top="0.75" bottom="0.75" header="0.3" footer="0.3"/>
      <pageSetup paperSize="9" orientation="portrait" r:id="rId9"/>
    </customSheetView>
    <customSheetView guid="{B3153F5C-CAD5-4C41-96F3-3BC56052414C}">
      <selection activeCell="C10" sqref="C10"/>
      <pageMargins left="0.7" right="0.7" top="0.75" bottom="0.75" header="0.3" footer="0.3"/>
      <pageSetup paperSize="9" orientation="portrait" r:id="rId10"/>
    </customSheetView>
    <customSheetView guid="{FB7DEBE1-1047-4BE4-82FD-4BCA0CA8DD58}" topLeftCell="A13">
      <selection activeCell="C26" sqref="C26"/>
      <pageMargins left="0.7" right="0.7" top="0.75" bottom="0.75" header="0.3" footer="0.3"/>
      <pageSetup paperSize="9" orientation="portrait" r:id="rId11"/>
    </customSheetView>
    <customSheetView guid="{8A1326BD-F0AB-414F-9F91-C2BB94CC9C17}" scale="85" topLeftCell="A29">
      <selection activeCell="A47" sqref="A47:G75"/>
      <pageMargins left="0.7" right="0.7" top="0.75" bottom="0.75" header="0.3" footer="0.3"/>
      <pageSetup paperSize="9" orientation="portrait" r:id="rId12"/>
    </customSheetView>
    <customSheetView guid="{F0048D33-26BA-4893-8BCC-88CEF82FEBB6}" topLeftCell="E3">
      <selection activeCell="K14" sqref="K14:Q41"/>
      <pageMargins left="0.7" right="0.7" top="0.75" bottom="0.75" header="0.3" footer="0.3"/>
      <pageSetup paperSize="9" orientation="portrait" r:id="rId13"/>
    </customSheetView>
    <customSheetView guid="{0780CBEB-AF66-401E-9AFD-5F77700585BC}" topLeftCell="A28">
      <selection activeCell="E80" sqref="E80"/>
      <pageMargins left="0.7" right="0.7" top="0.75" bottom="0.75" header="0.3" footer="0.3"/>
      <pageSetup paperSize="9" orientation="portrait" r:id="rId14"/>
    </customSheetView>
    <customSheetView guid="{F536E858-E5B2-4B36-88FC-BE776803F921}" topLeftCell="A7">
      <selection activeCell="L15" sqref="L15"/>
      <pageMargins left="0.7" right="0.7" top="0.75" bottom="0.75" header="0.3" footer="0.3"/>
      <pageSetup paperSize="9" orientation="portrait" r:id="rId15"/>
    </customSheetView>
    <customSheetView guid="{70E7FFDC-983F-46F7-B68F-0BE0A8C942E0}" topLeftCell="A41">
      <selection activeCell="A44" sqref="A44"/>
      <pageMargins left="0.7" right="0.7" top="0.75" bottom="0.75" header="0.3" footer="0.3"/>
      <pageSetup paperSize="9" orientation="portrait" r:id="rId16"/>
    </customSheetView>
    <customSheetView guid="{F277ACEF-9FF8-431F-8537-DE60B790AA4F}">
      <selection activeCell="E80" sqref="E80"/>
      <pageMargins left="0.7" right="0.7" top="0.75" bottom="0.75" header="0.3" footer="0.3"/>
      <pageSetup paperSize="9" orientation="portrait" r:id="rId17"/>
    </customSheetView>
    <customSheetView guid="{7CA1DEE6-746E-4947-9BED-24AAED6E8B57}" topLeftCell="A37">
      <selection activeCell="U28" sqref="U28"/>
      <pageMargins left="0.7" right="0.7" top="0.75" bottom="0.75" header="0.3" footer="0.3"/>
      <pageSetup paperSize="9" orientation="portrait" r:id="rId18"/>
    </customSheetView>
    <customSheetView guid="{CFC92B1C-D4F2-414F-8F12-92F529035B08}">
      <selection activeCell="E10" sqref="E9:E10"/>
      <pageMargins left="0.7" right="0.7" top="0.75" bottom="0.75" header="0.3" footer="0.3"/>
      <pageSetup paperSize="9" orientation="portrait" r:id="rId19"/>
    </customSheetView>
    <customSheetView guid="{FD092655-EBEC-4730-9895-1567D9B70D5F}" topLeftCell="A7">
      <selection activeCell="L15" sqref="L15"/>
      <pageMargins left="0.7" right="0.7" top="0.75" bottom="0.75" header="0.3" footer="0.3"/>
      <pageSetup paperSize="9" orientation="portrait" r:id="rId20"/>
    </customSheetView>
    <customSheetView guid="{59094C18-3CB5-482F-AA6A-9C313A318EBB}" topLeftCell="A49">
      <selection activeCell="I51" sqref="I51"/>
      <pageMargins left="0.7" right="0.7" top="0.75" bottom="0.75" header="0.3" footer="0.3"/>
      <pageSetup paperSize="9" orientation="portrait" r:id="rId21"/>
    </customSheetView>
    <customSheetView guid="{21329C76-F86B-400D-B8F5-F75B383E5B14}" topLeftCell="A39">
      <selection activeCell="A47" sqref="A47"/>
      <pageMargins left="0.7" right="0.7" top="0.75" bottom="0.75" header="0.3" footer="0.3"/>
      <pageSetup paperSize="9" orientation="portrait" r:id="rId22"/>
    </customSheetView>
    <customSheetView guid="{08462586-B7E0-434D-B6F4-B2B21EAA5D46}" topLeftCell="A39">
      <selection activeCell="A47" sqref="A47"/>
      <pageMargins left="0.7" right="0.7" top="0.75" bottom="0.75" header="0.3" footer="0.3"/>
      <pageSetup paperSize="9" orientation="portrait" r:id="rId23"/>
    </customSheetView>
    <customSheetView guid="{D37F8A47-E42F-4741-BE8D-5D961F7BB394}" topLeftCell="A63">
      <selection activeCell="B88" sqref="B88"/>
      <pageMargins left="0.7" right="0.7" top="0.75" bottom="0.75" header="0.3" footer="0.3"/>
      <pageSetup paperSize="9" orientation="portrait" r:id="rId24"/>
    </customSheetView>
    <customSheetView guid="{5DDDA852-2807-4645-BC75-EBD4EF3323A7}">
      <selection activeCell="E30" sqref="E30"/>
      <pageMargins left="0.7" right="0.7" top="0.75" bottom="0.75" header="0.3" footer="0.3"/>
      <pageSetup paperSize="9" orientation="portrait" r:id="rId25"/>
    </customSheetView>
    <customSheetView guid="{51337751-BEAF-43F3-8CC9-400B99E751E8}" topLeftCell="A13">
      <selection activeCell="B17" sqref="B17"/>
      <pageMargins left="0.7" right="0.7" top="0.75" bottom="0.75" header="0.3" footer="0.3"/>
      <pageSetup paperSize="9" orientation="portrait" r:id="rId26"/>
    </customSheetView>
    <customSheetView guid="{3FCB7B24-049F-4685-83CB-5231093E0117}" showPageBreaks="1" topLeftCell="A18">
      <selection activeCell="N23" sqref="N23"/>
      <pageMargins left="0.7" right="0.7" top="0.75" bottom="0.75" header="0.3" footer="0.3"/>
      <pageSetup paperSize="9" orientation="portrait" r:id="rId27"/>
    </customSheetView>
  </customSheetViews>
  <mergeCells count="4">
    <mergeCell ref="C12:C13"/>
    <mergeCell ref="D12:D13"/>
    <mergeCell ref="E12:I12"/>
    <mergeCell ref="H11:I11"/>
  </mergeCells>
  <pageMargins left="0.7" right="0.7" top="0.75" bottom="0.75" header="0.3" footer="0.3"/>
  <pageSetup paperSize="9" orientation="portrait" r:id="rId2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H26"/>
  <sheetViews>
    <sheetView showGridLines="0" workbookViewId="0">
      <selection activeCell="A9" sqref="A9"/>
    </sheetView>
  </sheetViews>
  <sheetFormatPr defaultColWidth="9.140625" defaultRowHeight="12"/>
  <cols>
    <col min="1" max="1" width="17.7109375" style="3" bestFit="1" customWidth="1"/>
    <col min="2" max="2" width="4.140625" style="27" customWidth="1"/>
    <col min="3" max="3" width="46.140625" style="3" customWidth="1"/>
    <col min="4" max="5" width="12" style="3" customWidth="1"/>
    <col min="6" max="6" width="9.42578125" style="3" customWidth="1"/>
    <col min="7" max="7" width="9.140625" style="3" customWidth="1"/>
    <col min="8" max="8" width="9.85546875" style="3" customWidth="1"/>
    <col min="9" max="16384" width="9.140625" style="3"/>
  </cols>
  <sheetData>
    <row r="1" spans="1:8" ht="24.75" customHeight="1">
      <c r="A1" s="625" t="str">
        <f>HYPERLINK("#INDEX!A2","back to index page")</f>
        <v>back to index page</v>
      </c>
      <c r="B1" s="3"/>
    </row>
    <row r="7" spans="1:8">
      <c r="B7" s="3"/>
      <c r="C7" s="28"/>
    </row>
    <row r="8" spans="1:8">
      <c r="B8" s="3"/>
      <c r="C8" s="28"/>
    </row>
    <row r="9" spans="1:8" ht="24.75" customHeight="1">
      <c r="B9" s="533" t="s">
        <v>2012</v>
      </c>
      <c r="C9" s="534"/>
      <c r="D9" s="534"/>
      <c r="E9" s="534"/>
      <c r="F9" s="534"/>
      <c r="G9" s="534"/>
      <c r="H9" s="533"/>
    </row>
    <row r="10" spans="1:8">
      <c r="B10" s="3"/>
      <c r="C10" s="28"/>
    </row>
    <row r="11" spans="1:8" ht="12.75" customHeight="1">
      <c r="G11" s="959" t="s">
        <v>50</v>
      </c>
      <c r="H11" s="959"/>
    </row>
    <row r="12" spans="1:8" ht="12" customHeight="1">
      <c r="B12" s="3"/>
      <c r="D12" s="968" t="s">
        <v>63</v>
      </c>
      <c r="E12" s="968" t="s">
        <v>1370</v>
      </c>
      <c r="F12" s="968"/>
      <c r="G12" s="968"/>
      <c r="H12" s="968"/>
    </row>
    <row r="13" spans="1:8" ht="36">
      <c r="B13" s="3"/>
      <c r="D13" s="968"/>
      <c r="E13" s="616" t="s">
        <v>59</v>
      </c>
      <c r="F13" s="269" t="s">
        <v>1371</v>
      </c>
      <c r="G13" s="616" t="s">
        <v>1372</v>
      </c>
      <c r="H13" s="616" t="s">
        <v>60</v>
      </c>
    </row>
    <row r="14" spans="1:8" ht="12.75" customHeight="1">
      <c r="B14" s="3"/>
      <c r="D14" s="615" t="s">
        <v>31</v>
      </c>
      <c r="E14" s="615" t="s">
        <v>53</v>
      </c>
      <c r="F14" s="615" t="s">
        <v>54</v>
      </c>
      <c r="G14" s="615" t="s">
        <v>1143</v>
      </c>
      <c r="H14" s="615" t="s">
        <v>55</v>
      </c>
    </row>
    <row r="15" spans="1:8" s="17" customFormat="1" ht="24">
      <c r="B15" s="617">
        <v>1</v>
      </c>
      <c r="C15" s="54" t="s">
        <v>1368</v>
      </c>
      <c r="D15" s="618">
        <v>32639686</v>
      </c>
      <c r="E15" s="618">
        <v>32584514</v>
      </c>
      <c r="F15" s="511"/>
      <c r="G15" s="618">
        <v>52503</v>
      </c>
      <c r="H15" s="618">
        <v>2669</v>
      </c>
    </row>
    <row r="16" spans="1:8" ht="24">
      <c r="B16" s="359">
        <v>2</v>
      </c>
      <c r="C16" s="24" t="s">
        <v>1369</v>
      </c>
      <c r="D16" s="230">
        <v>64382</v>
      </c>
      <c r="E16" s="230">
        <v>0</v>
      </c>
      <c r="F16" s="619"/>
      <c r="G16" s="230">
        <v>64382</v>
      </c>
      <c r="H16" s="230">
        <v>0</v>
      </c>
    </row>
    <row r="17" spans="2:8" ht="24" customHeight="1">
      <c r="B17" s="359">
        <v>3</v>
      </c>
      <c r="C17" s="24" t="s">
        <v>1367</v>
      </c>
      <c r="D17" s="230">
        <v>32575304</v>
      </c>
      <c r="E17" s="230">
        <v>32584514</v>
      </c>
      <c r="F17" s="619"/>
      <c r="G17" s="230">
        <v>-11879</v>
      </c>
      <c r="H17" s="230">
        <v>2669</v>
      </c>
    </row>
    <row r="18" spans="2:8">
      <c r="B18" s="359">
        <v>4</v>
      </c>
      <c r="C18" s="24" t="s">
        <v>61</v>
      </c>
      <c r="D18" s="230">
        <v>3858677</v>
      </c>
      <c r="E18" s="230">
        <v>3858677</v>
      </c>
      <c r="F18" s="619"/>
      <c r="G18" s="230">
        <v>0</v>
      </c>
      <c r="H18" s="230">
        <v>0</v>
      </c>
    </row>
    <row r="19" spans="2:8" ht="14.25" customHeight="1">
      <c r="B19" s="922">
        <v>7</v>
      </c>
      <c r="C19" s="921" t="s">
        <v>2162</v>
      </c>
      <c r="D19" s="230">
        <v>117123</v>
      </c>
      <c r="E19" s="230">
        <v>117123</v>
      </c>
      <c r="F19" s="923"/>
      <c r="G19" s="230">
        <v>0</v>
      </c>
      <c r="H19" s="230">
        <v>0</v>
      </c>
    </row>
    <row r="20" spans="2:8">
      <c r="B20" s="922">
        <v>9</v>
      </c>
      <c r="C20" s="921" t="s">
        <v>1373</v>
      </c>
      <c r="D20" s="230">
        <v>-2169659</v>
      </c>
      <c r="E20" s="230">
        <v>-2169659</v>
      </c>
      <c r="F20" s="923"/>
      <c r="G20" s="230">
        <v>0</v>
      </c>
      <c r="H20" s="230">
        <v>0</v>
      </c>
    </row>
    <row r="21" spans="2:8">
      <c r="B21" s="922">
        <v>11</v>
      </c>
      <c r="C21" s="921" t="s">
        <v>2161</v>
      </c>
      <c r="D21" s="230">
        <v>-204</v>
      </c>
      <c r="E21" s="230">
        <v>-204</v>
      </c>
      <c r="F21" s="923"/>
      <c r="G21" s="230">
        <v>0</v>
      </c>
      <c r="H21" s="230">
        <v>0</v>
      </c>
    </row>
    <row r="22" spans="2:8" s="17" customFormat="1">
      <c r="B22" s="617">
        <v>12</v>
      </c>
      <c r="C22" s="54" t="s">
        <v>62</v>
      </c>
      <c r="D22" s="618">
        <v>34653458</v>
      </c>
      <c r="E22" s="618">
        <v>34390451</v>
      </c>
      <c r="F22" s="511"/>
      <c r="G22" s="618">
        <v>260338</v>
      </c>
      <c r="H22" s="618">
        <v>2669</v>
      </c>
    </row>
    <row r="23" spans="2:8">
      <c r="B23" s="262"/>
    </row>
    <row r="24" spans="2:8">
      <c r="B24" s="262"/>
      <c r="D24" s="924"/>
      <c r="E24" s="924"/>
      <c r="F24" s="924"/>
      <c r="G24" s="924"/>
      <c r="H24" s="924"/>
    </row>
    <row r="25" spans="2:8">
      <c r="B25" s="262"/>
      <c r="D25" s="171"/>
    </row>
    <row r="26" spans="2:8">
      <c r="B26" s="262"/>
    </row>
  </sheetData>
  <customSheetViews>
    <customSheetView guid="{CA1DE4BE-C006-4405-B064-304EE6CCACF1}" topLeftCell="A41">
      <selection activeCell="C65" sqref="C65"/>
      <pageMargins left="0.7" right="0.7" top="0.75" bottom="0.75" header="0.3" footer="0.3"/>
      <pageSetup paperSize="9" orientation="portrait" r:id="rId1"/>
    </customSheetView>
    <customSheetView guid="{DB462ED3-28DC-47D7-98F7-CED01F66E2C7}" topLeftCell="A51">
      <selection activeCell="J31" sqref="J31"/>
      <pageMargins left="0.7" right="0.7" top="0.75" bottom="0.75" header="0.3" footer="0.3"/>
      <pageSetup paperSize="9" orientation="portrait" r:id="rId2"/>
    </customSheetView>
    <customSheetView guid="{697182B0-1BEF-4A85-93A0-596802852AF2}">
      <selection activeCell="G5" sqref="G5"/>
      <pageMargins left="0.7" right="0.7" top="0.75" bottom="0.75" header="0.3" footer="0.3"/>
      <pageSetup paperSize="9" orientation="portrait" r:id="rId3"/>
    </customSheetView>
    <customSheetView guid="{931AA63B-6827-4BF4-8E25-ED232A88A09C}" topLeftCell="A4">
      <selection activeCell="A9" sqref="A9"/>
      <pageMargins left="0.7" right="0.7" top="0.75" bottom="0.75" header="0.3" footer="0.3"/>
    </customSheetView>
    <customSheetView guid="{3AD1D9CC-D162-4119-AFCC-0AF9105FB248}">
      <selection activeCell="C10" sqref="C10"/>
      <pageMargins left="0.7" right="0.7" top="0.75" bottom="0.75" header="0.3" footer="0.3"/>
    </customSheetView>
    <customSheetView guid="{7CCD1884-1631-4809-8751-AE0939C32419}">
      <selection activeCell="E40" sqref="E40"/>
      <pageMargins left="0.7" right="0.7" top="0.75" bottom="0.75" header="0.3" footer="0.3"/>
    </customSheetView>
    <customSheetView guid="{D2C72E70-F766-4D56-9E10-3C91A63BB7F3}" topLeftCell="A4">
      <selection activeCell="E20" sqref="E20"/>
      <pageMargins left="0.7" right="0.7" top="0.75" bottom="0.75" header="0.3" footer="0.3"/>
      <pageSetup paperSize="9" orientation="portrait" r:id="rId4"/>
    </customSheetView>
    <customSheetView guid="{A7B3A108-9CF6-4687-9321-110D304B17B9}" topLeftCell="A4">
      <selection activeCell="A9" sqref="A9"/>
      <pageMargins left="0.7" right="0.7" top="0.75" bottom="0.75" header="0.3" footer="0.3"/>
    </customSheetView>
    <customSheetView guid="{D3393B8E-C3CB-4E3A-976E-E4CD065299F0}" topLeftCell="A10">
      <selection activeCell="J14" sqref="J14:O21"/>
      <pageMargins left="0.7" right="0.7" top="0.75" bottom="0.75" header="0.3" footer="0.3"/>
    </customSheetView>
    <customSheetView guid="{B3153F5C-CAD5-4C41-96F3-3BC56052414C}" topLeftCell="A49">
      <selection activeCell="B9" sqref="B9"/>
      <pageMargins left="0.7" right="0.7" top="0.75" bottom="0.75" header="0.3" footer="0.3"/>
    </customSheetView>
    <customSheetView guid="{FB7DEBE1-1047-4BE4-82FD-4BCA0CA8DD58}" topLeftCell="A7">
      <selection activeCell="C18" sqref="C18"/>
      <pageMargins left="0.7" right="0.7" top="0.75" bottom="0.75" header="0.3" footer="0.3"/>
    </customSheetView>
    <customSheetView guid="{8A1326BD-F0AB-414F-9F91-C2BB94CC9C17}" showPageBreaks="1" topLeftCell="A8">
      <selection activeCell="A31" sqref="A31:F39"/>
      <pageMargins left="0.7" right="0.7" top="0.75" bottom="0.75" header="0.3" footer="0.3"/>
      <pageSetup paperSize="9" orientation="portrait" r:id="rId5"/>
    </customSheetView>
    <customSheetView guid="{F0048D33-26BA-4893-8BCC-88CEF82FEBB6}" topLeftCell="D4">
      <selection activeCell="K12" sqref="K12"/>
      <pageMargins left="0.7" right="0.7" top="0.75" bottom="0.75" header="0.3" footer="0.3"/>
      <pageSetup paperSize="9" orientation="portrait" r:id="rId6"/>
    </customSheetView>
    <customSheetView guid="{0780CBEB-AF66-401E-9AFD-5F77700585BC}" topLeftCell="A4">
      <selection activeCell="E57" sqref="E57"/>
      <pageMargins left="0.7" right="0.7" top="0.75" bottom="0.75" header="0.3" footer="0.3"/>
    </customSheetView>
    <customSheetView guid="{F536E858-E5B2-4B36-88FC-BE776803F921}" topLeftCell="A4">
      <selection activeCell="A9" sqref="A9"/>
      <pageMargins left="0.7" right="0.7" top="0.75" bottom="0.75" header="0.3" footer="0.3"/>
    </customSheetView>
    <customSheetView guid="{70E7FFDC-983F-46F7-B68F-0BE0A8C942E0}" topLeftCell="A19">
      <selection activeCell="H37" sqref="H37"/>
      <pageMargins left="0.7" right="0.7" top="0.75" bottom="0.75" header="0.3" footer="0.3"/>
    </customSheetView>
    <customSheetView guid="{F277ACEF-9FF8-431F-8537-DE60B790AA4F}">
      <selection activeCell="E57" sqref="E57"/>
      <pageMargins left="0.7" right="0.7" top="0.75" bottom="0.75" header="0.3" footer="0.3"/>
    </customSheetView>
    <customSheetView guid="{7CA1DEE6-746E-4947-9BED-24AAED6E8B57}" topLeftCell="A13">
      <selection activeCell="C13" sqref="C13"/>
      <pageMargins left="0.7" right="0.7" top="0.75" bottom="0.75" header="0.3" footer="0.3"/>
      <pageSetup paperSize="9" orientation="portrait" r:id="rId7"/>
    </customSheetView>
    <customSheetView guid="{CFC92B1C-D4F2-414F-8F12-92F529035B08}" topLeftCell="A6">
      <selection activeCell="C10" sqref="C10"/>
      <pageMargins left="0.7" right="0.7" top="0.75" bottom="0.75" header="0.3" footer="0.3"/>
      <pageSetup paperSize="9" orientation="portrait" r:id="rId8"/>
    </customSheetView>
    <customSheetView guid="{FD092655-EBEC-4730-9895-1567D9B70D5F}" topLeftCell="A4">
      <selection activeCell="A9" sqref="A9"/>
      <pageMargins left="0.7" right="0.7" top="0.75" bottom="0.75" header="0.3" footer="0.3"/>
    </customSheetView>
    <customSheetView guid="{59094C18-3CB5-482F-AA6A-9C313A318EBB}" topLeftCell="A10">
      <selection activeCell="E20" sqref="E20"/>
      <pageMargins left="0.7" right="0.7" top="0.75" bottom="0.75" header="0.3" footer="0.3"/>
      <pageSetup paperSize="9" orientation="portrait" r:id="rId9"/>
    </customSheetView>
    <customSheetView guid="{21329C76-F86B-400D-B8F5-F75B383E5B14}" topLeftCell="A41">
      <selection activeCell="C65" sqref="C65"/>
      <pageMargins left="0.7" right="0.7" top="0.75" bottom="0.75" header="0.3" footer="0.3"/>
      <pageSetup paperSize="9" orientation="portrait" r:id="rId10"/>
    </customSheetView>
    <customSheetView guid="{08462586-B7E0-434D-B6F4-B2B21EAA5D46}" topLeftCell="A41">
      <selection activeCell="C65" sqref="C65"/>
      <pageMargins left="0.7" right="0.7" top="0.75" bottom="0.75" header="0.3" footer="0.3"/>
      <pageSetup paperSize="9" orientation="portrait" r:id="rId11"/>
    </customSheetView>
    <customSheetView guid="{D37F8A47-E42F-4741-BE8D-5D961F7BB394}" topLeftCell="A18">
      <selection activeCell="K21" sqref="K21"/>
      <pageMargins left="0.7" right="0.7" top="0.75" bottom="0.75" header="0.3" footer="0.3"/>
      <pageSetup paperSize="9" orientation="portrait" r:id="rId12"/>
    </customSheetView>
    <customSheetView guid="{5DDDA852-2807-4645-BC75-EBD4EF3323A7}">
      <selection activeCell="H18" sqref="H18"/>
      <pageMargins left="0.7" right="0.7" top="0.75" bottom="0.75" header="0.3" footer="0.3"/>
      <pageSetup paperSize="9" orientation="portrait" r:id="rId13"/>
    </customSheetView>
    <customSheetView guid="{51337751-BEAF-43F3-8CC9-400B99E751E8}" topLeftCell="A49">
      <selection activeCell="I49" sqref="I49"/>
      <pageMargins left="0.7" right="0.7" top="0.75" bottom="0.75" header="0.3" footer="0.3"/>
      <pageSetup paperSize="9" orientation="portrait" r:id="rId14"/>
    </customSheetView>
    <customSheetView guid="{3FCB7B24-049F-4685-83CB-5231093E0117}" showPageBreaks="1" topLeftCell="B12">
      <selection activeCell="N23" sqref="N23"/>
      <pageMargins left="0.7" right="0.7" top="0.75" bottom="0.75" header="0.3" footer="0.3"/>
      <pageSetup paperSize="9" orientation="portrait" r:id="rId15"/>
    </customSheetView>
  </customSheetViews>
  <mergeCells count="3">
    <mergeCell ref="E12:H12"/>
    <mergeCell ref="D12:D13"/>
    <mergeCell ref="G11:H11"/>
  </mergeCells>
  <pageMargins left="0.7" right="0.7" top="0.75" bottom="0.75" header="0.3" footer="0.3"/>
  <pageSetup paperSize="9" orientation="portrait" r:id="rId16"/>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/aVSF6nnnaYziMoLrhmepO5sofcdsP++CRSAuZNkTEA=</DigestValue>
    </Reference>
    <Reference Type="http://www.w3.org/2000/09/xmldsig#Object" URI="#idOfficeObject">
      <DigestMethod Algorithm="http://www.w3.org/2001/04/xmlenc#sha256"/>
      <DigestValue>16ujqv/uXqcLNQKT+klgNMKd3Dy6bqOuzOE+7aqF9Hc=</DigestValue>
    </Reference>
    <Reference Type="http://uri.etsi.org/01903#SignedProperties" URI="#idSignedProperties">
      <Transforms>
        <Transform Algorithm="http://www.w3.org/TR/2001/REC-xml-c14n-20010315"/>
      </Transforms>
      <DigestMethod Algorithm="http://www.w3.org/2001/04/xmlenc#sha256"/>
      <DigestValue>b3JGLef0Rdk0eWCTlUiw4rzUDtnYyGGM2dcIUwB5XYA=</DigestValue>
    </Reference>
    <Reference Type="http://www.w3.org/2000/09/xmldsig#Object" URI="#idValidSigLnImg">
      <DigestMethod Algorithm="http://www.w3.org/2001/04/xmlenc#sha256"/>
      <DigestValue>+MLKQmnOhhPwbD+AiSjUZ4Y5vWGoUYskQx7VKt8BVGM=</DigestValue>
    </Reference>
    <Reference Type="http://www.w3.org/2000/09/xmldsig#Object" URI="#idInvalidSigLnImg">
      <DigestMethod Algorithm="http://www.w3.org/2001/04/xmlenc#sha256"/>
      <DigestValue>b3yMdY5+pVXDYcAXtoGWq9ztfkhhex1p4+4BueMHk1o=</DigestValue>
    </Reference>
  </SignedInfo>
  <SignatureValue>JILowTvmYrSq8sjh233E5HnDd4x+vkio5rNM5bbXguPow485+mjctVMZU8v2AsZdSQjcF2lX+iPj
nfbHxoqq+dJToAXczkKdXtBhbF5QtJOcUmyXnDgrYnOVabyq+qx/sN0fKfXE1atKKsqD3fEeGLYF
pwuXAJQUQGC6NER5ViNBzssVUbzc+CB3IsvvQsnyVubVpaoQjYq7U6F7nFrz3ZI6Y37nUX/2KIkW
cz0rTHAiei0+tRF+G6LNs0OyAqHiFcK2KkM1Xuuf2ti0V5uVe7sRMndAJWrHzxzQcdN/CzNX2I8c
pkFUXfjawpijD2XYCFZszliLiYqEQOr+EQNhnQ==</SignatureValue>
  <KeyInfo>
    <X509Data>
      <X509Certificate>MIIGujCCBaKgAwIBAgITbQAB+L19gvaMDvyOSAAGAAH4vTANBgkqhkiG9w0BAQsFADBFMQswCQYDVQQGEwJCRzEVMBMGA1UEChMMRFNLIEJhbmsgUExDMR8wHQYDVQQDExZEU0sgQmFuayBJbnRlcm5hbCBDQSAyMB4XDTIzMDgyNTA5MTYzOVoXDTI0MDgyNDA5MTYzOVowSjEcMBoGA1UEAxMTVHN2ZXRvc2xhdiBOLiBEaW1vdjEqMCgGCSqGSIb3DQEJARYbVHN2ZXRvc2xhdi5EaW1vdkBkc2tiYW5rLmJnMIIBIjANBgkqhkiG9w0BAQEFAAOCAQ8AMIIBCgKCAQEAwLr5yLIfXXV+2VJEp1G99aeyyWhx+qBIdsysxQc+1bLpDowVj1G4MrZr9XwhkxQ5WmvzIG9/89FExBpG2mEdixy6I2zs4Y+Le2z8KzEicj6sQ8Fx8kSYdm0sSdK9PLEUuOzl8cE14qKy8t564jZtVAgLgoo6YvkKZGRuDQppnbfZFioqfzFT+ZxE+Z5CQcmBLRnu2Ro2u8kg6G601XPaMbe2ZKmWQk0jtjV8LppD7+iIv5SJCJ2y6LZrgC5MNwz4bkiQEBj8kJzqpiDK2JndfAYPYVLBnNwcCXmwnpm20dRsM+OPo6vfbNGm+OeVXSHoHgQsVaZFOoWyQXfNV9nWHQIDAQABo4IDnDCCA5gwPAYJKwYBBAGCNxUHBC8wLQYlKwYBBAGCNxUIh+LXaoX63T2C7Z8hg6eJN4a72XkWhJj6PfOlHgIBZAIBCTApBgNVHSUEIjAgBggrBgEFBQcDBAYKKwYBBAGCNwoDDAYIKwYBBQUHAwIwCwYDVR0PBAQDAgeAMDUGCSsGAQQBgjcVCgQoMCYwCgYIKwYBBQUHAwQwDAYKKwYBBAGCNwoDDDAKBggrBgEFBQcDAjBQBgkrBgEEAYI3GQIEQzBBoD8GCisGAQQBgjcZAgGgMQQvUy0xLTUtMjEtMTk4ODkxNDg4LTQwNzQ2NjQ2OTQtMTk5NTY3Mjk4MC0zNTg3OTcwUwYDVR0RBEwwSqArBgorBgEEAYI3FAIDoB0MG1RzdmV0b3NsYXYuRGltb3ZAZHNrYmFuay5iZ4EbVHN2ZXRvc2xhdi5EaW1vdkBkc2tiYW5rLmJnMB0GA1UdDgQWBBQ046xRYEoBjUGb59atPLVMdTcWjTAfBgNVHSMEGDAWgBTjm2hyuF6Nbcnk2EmVH2sLD0uAmDCB2QYDVR0fBIHRMIHOMIHLoIHIoIHFhj9odHRwOi8vY3JsLmRza2JhbmsuYmcvcGtpL0RTSyUyMEJhbmslMjBJbnRlcm5hbCUyMENBJTIwMig2KS5jcmyGQGh0dHA6Ly9jcmwxLmRza2JhbmsuYmcvcGtpL0RTSyUyMEJhbmslMjBJbnRlcm5hbCUyMENBJTIwMig2KS5jcmyGQGh0dHA6Ly9jcmwyLmRza2JhbmsuYmcvcGtpL0RTSyUyMEJhbmslMjBJbnRlcm5hbCUyMENBJTIwMig2KS5jcmwwggEkBggrBgEFBQcBAQSCARYwggESMEsGCCsGAQUFBzAChj9odHRwOi8vYWlhLmRza2JhbmsuYmcvcGtpL0RTSyUyMEJhbmslMjBJbnRlcm5hbCUyMENBJTIwMig2KS5jcnQwTAYIKwYBBQUHMAKGQGh0dHA6Ly9haWExLmRza2JhbmsuYmcvcGtpL0RTSyUyMEJhbmslMjBJbnRlcm5hbCUyMENBJTIwMig2KS5jcnQwTAYIKwYBBQUHMAKGQGh0dHA6Ly9haWEyLmRza2JhbmsuYmcvcGtpL0RTSyUyMEJhbmslMjBJbnRlcm5hbCUyMENBJTIwMig2KS5jcnQwJwYIKwYBBQUHMAGGG2h0dHA6Ly9vY3NwLmRza2JhbmsuYmcvb2NzcDANBgkqhkiG9w0BAQsFAAOCAQEAE0En3eyKJCfhEPJnLayy291SAnOUx8JfQsaMFsoI/vCq2wDvESoDWrEJnEeK0bkvEOlLzM3Bp4XX3tEvdzv2bIKGolglpl9sZFnUG6RxQv+IQRaULtPjxYDFmGl8a4RtCnjybojoDHT9/H69a3CghjKlpfFLKjdEurDXEI4cXHzsr6aYaVW6PzRBdJMMpAdGn1AEWz+5ieyt08rbSd2yN6u/Iogt/umN3LXq/S2zC1gDefDwgtj7nc1VsFx8EaUazwWjWwNRQ6QgDGmJxHWXYxDRIouj2/Rd6sgIzRHk8ip/G1xZI9d8M1z/jHXDkkTWUNO8RAtY5Xn96KzeQB+U0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6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Transform>
          <Transform Algorithm="http://www.w3.org/TR/2001/REC-xml-c14n-20010315"/>
        </Transforms>
        <DigestMethod Algorithm="http://www.w3.org/2001/04/xmlenc#sha256"/>
        <DigestValue>kkriMiyp+8d523ttAJST2VfoG6IzHwjTkbPTVOrP2sE=</DigestValue>
      </Reference>
      <Reference URI="/xl/calcChain.xml?ContentType=application/vnd.openxmlformats-officedocument.spreadsheetml.calcChain+xml">
        <DigestMethod Algorithm="http://www.w3.org/2001/04/xmlenc#sha256"/>
        <DigestValue>iDWPdxs89/CIN4rrrqLy95rqYtu8/GpgPuw1Dg4lUXk=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vmlDrawing1.vml?ContentType=application/vnd.openxmlformats-officedocument.vmlDrawing">
        <DigestMethod Algorithm="http://www.w3.org/2001/04/xmlenc#sha256"/>
        <DigestValue>brWwOpC7GuqZY1hqdjVU/S5LDeoFsIU7qiWGitwSpiQ=</DigestValue>
      </Reference>
      <Reference URI="/xl/media/image1.emf?ContentType=image/x-emf">
        <DigestMethod Algorithm="http://www.w3.org/2001/04/xmlenc#sha256"/>
        <DigestValue>TPOQfYmY45k1CeVbZ32/ifM4pKvjfIFf3Fp+gHRBmGY=</DigestValue>
      </Reference>
      <Reference URI="/xl/media/image2.emf?ContentType=image/x-emf">
        <DigestMethod Algorithm="http://www.w3.org/2001/04/xmlenc#sha256"/>
        <DigestValue>wsNejr24ykxBptTZHgLmC3Q8EK2bKQosrJHy/ikerik=</DigestValue>
      </Reference>
      <Reference URI="/xl/printerSettings/printerSettings1.bin?ContentType=application/vnd.openxmlformats-officedocument.spreadsheetml.printerSettings">
        <DigestMethod Algorithm="http://www.w3.org/2001/04/xmlenc#sha256"/>
        <DigestValue>+n5QTe6/grUf3JPx5J0xBRGlKRI8XimZKbgxCQVlTOM=</DigestValue>
      </Reference>
      <Reference URI="/xl/printerSettings/printerSettings10.bin?ContentType=application/vnd.openxmlformats-officedocument.spreadsheetml.printerSettings">
        <DigestMethod Algorithm="http://www.w3.org/2001/04/xmlenc#sha256"/>
        <DigestValue>AOaDuHtsifCB+3mFVZaFSjZ2jbySMm3+Pey0DhdCrvo=</DigestValue>
      </Reference>
      <Reference URI="/xl/printerSettings/printerSettings100.bin?ContentType=application/vnd.openxmlformats-officedocument.spreadsheetml.printerSettings">
        <DigestMethod Algorithm="http://www.w3.org/2001/04/xmlenc#sha256"/>
        <DigestValue>6HGumsjBk9X1CzCPpkG1pJTBdVyGv7gAJ+RWNO+yDTc=</DigestValue>
      </Reference>
      <Reference URI="/xl/printerSettings/printerSettings1000.bin?ContentType=application/vnd.openxmlformats-officedocument.spreadsheetml.printerSettings">
        <DigestMethod Algorithm="http://www.w3.org/2001/04/xmlenc#sha256"/>
        <DigestValue>4sf+1AWluvbpxJKPd2Oye0vW/vjaIC4T1BxgDzXmoXg=</DigestValue>
      </Reference>
      <Reference URI="/xl/printerSettings/printerSettings1001.bin?ContentType=application/vnd.openxmlformats-officedocument.spreadsheetml.printerSettings">
        <DigestMethod Algorithm="http://www.w3.org/2001/04/xmlenc#sha256"/>
        <DigestValue>4sf+1AWluvbpxJKPd2Oye0vW/vjaIC4T1BxgDzXmoXg=</DigestValue>
      </Reference>
      <Reference URI="/xl/printerSettings/printerSettings1002.bin?ContentType=application/vnd.openxmlformats-officedocument.spreadsheetml.printerSettings">
        <DigestMethod Algorithm="http://www.w3.org/2001/04/xmlenc#sha256"/>
        <DigestValue>4sf+1AWluvbpxJKPd2Oye0vW/vjaIC4T1BxgDzXmoXg=</DigestValue>
      </Reference>
      <Reference URI="/xl/printerSettings/printerSettings1003.bin?ContentType=application/vnd.openxmlformats-officedocument.spreadsheetml.printerSettings">
        <DigestMethod Algorithm="http://www.w3.org/2001/04/xmlenc#sha256"/>
        <DigestValue>4sf+1AWluvbpxJKPd2Oye0vW/vjaIC4T1BxgDzXmoXg=</DigestValue>
      </Reference>
      <Reference URI="/xl/printerSettings/printerSettings1004.bin?ContentType=application/vnd.openxmlformats-officedocument.spreadsheetml.printerSettings">
        <DigestMethod Algorithm="http://www.w3.org/2001/04/xmlenc#sha256"/>
        <DigestValue>4sf+1AWluvbpxJKPd2Oye0vW/vjaIC4T1BxgDzXmoXg=</DigestValue>
      </Reference>
      <Reference URI="/xl/printerSettings/printerSettings1005.bin?ContentType=application/vnd.openxmlformats-officedocument.spreadsheetml.printerSettings">
        <DigestMethod Algorithm="http://www.w3.org/2001/04/xmlenc#sha256"/>
        <DigestValue>1easXUpors9wW02Nqy5x8cLEF/3ZKBH0i2lLjO2Zsk8=</DigestValue>
      </Reference>
      <Reference URI="/xl/printerSettings/printerSettings1006.bin?ContentType=application/vnd.openxmlformats-officedocument.spreadsheetml.printerSettings">
        <DigestMethod Algorithm="http://www.w3.org/2001/04/xmlenc#sha256"/>
        <DigestValue>4sf+1AWluvbpxJKPd2Oye0vW/vjaIC4T1BxgDzXmoXg=</DigestValue>
      </Reference>
      <Reference URI="/xl/printerSettings/printerSettings1007.bin?ContentType=application/vnd.openxmlformats-officedocument.spreadsheetml.printerSettings">
        <DigestMethod Algorithm="http://www.w3.org/2001/04/xmlenc#sha256"/>
        <DigestValue>4sf+1AWluvbpxJKPd2Oye0vW/vjaIC4T1BxgDzXmoXg=</DigestValue>
      </Reference>
      <Reference URI="/xl/printerSettings/printerSettings1008.bin?ContentType=application/vnd.openxmlformats-officedocument.spreadsheetml.printerSettings">
        <DigestMethod Algorithm="http://www.w3.org/2001/04/xmlenc#sha256"/>
        <DigestValue>4sf+1AWluvbpxJKPd2Oye0vW/vjaIC4T1BxgDzXmoXg=</DigestValue>
      </Reference>
      <Reference URI="/xl/printerSettings/printerSettings1009.bin?ContentType=application/vnd.openxmlformats-officedocument.spreadsheetml.printerSettings">
        <DigestMethod Algorithm="http://www.w3.org/2001/04/xmlenc#sha256"/>
        <DigestValue>AOaDuHtsifCB+3mFVZaFSjZ2jbySMm3+Pey0DhdCrvo=</DigestValue>
      </Reference>
      <Reference URI="/xl/printerSettings/printerSettings101.bin?ContentType=application/vnd.openxmlformats-officedocument.spreadsheetml.printerSettings">
        <DigestMethod Algorithm="http://www.w3.org/2001/04/xmlenc#sha256"/>
        <DigestValue>6HGumsjBk9X1CzCPpkG1pJTBdVyGv7gAJ+RWNO+yDTc=</DigestValue>
      </Reference>
      <Reference URI="/xl/printerSettings/printerSettings1010.bin?ContentType=application/vnd.openxmlformats-officedocument.spreadsheetml.printerSettings">
        <DigestMethod Algorithm="http://www.w3.org/2001/04/xmlenc#sha256"/>
        <DigestValue>4sf+1AWluvbpxJKPd2Oye0vW/vjaIC4T1BxgDzXmoXg=</DigestValue>
      </Reference>
      <Reference URI="/xl/printerSettings/printerSettings1011.bin?ContentType=application/vnd.openxmlformats-officedocument.spreadsheetml.printerSettings">
        <DigestMethod Algorithm="http://www.w3.org/2001/04/xmlenc#sha256"/>
        <DigestValue>AOaDuHtsifCB+3mFVZaFSjZ2jbySMm3+Pey0DhdCrvo=</DigestValue>
      </Reference>
      <Reference URI="/xl/printerSettings/printerSettings1012.bin?ContentType=application/vnd.openxmlformats-officedocument.spreadsheetml.printerSettings">
        <DigestMethod Algorithm="http://www.w3.org/2001/04/xmlenc#sha256"/>
        <DigestValue>MJho11fuBN3Xnb5V64SdRBHOCTkVW9D5QH+W45hwyaM=</DigestValue>
      </Reference>
      <Reference URI="/xl/printerSettings/printerSettings1013.bin?ContentType=application/vnd.openxmlformats-officedocument.spreadsheetml.printerSettings">
        <DigestMethod Algorithm="http://www.w3.org/2001/04/xmlenc#sha256"/>
        <DigestValue>4sf+1AWluvbpxJKPd2Oye0vW/vjaIC4T1BxgDzXmoXg=</DigestValue>
      </Reference>
      <Reference URI="/xl/printerSettings/printerSettings1014.bin?ContentType=application/vnd.openxmlformats-officedocument.spreadsheetml.printerSettings">
        <DigestMethod Algorithm="http://www.w3.org/2001/04/xmlenc#sha256"/>
        <DigestValue>4sf+1AWluvbpxJKPd2Oye0vW/vjaIC4T1BxgDzXmoXg=</DigestValue>
      </Reference>
      <Reference URI="/xl/printerSettings/printerSettings1015.bin?ContentType=application/vnd.openxmlformats-officedocument.spreadsheetml.printerSettings">
        <DigestMethod Algorithm="http://www.w3.org/2001/04/xmlenc#sha256"/>
        <DigestValue>4sf+1AWluvbpxJKPd2Oye0vW/vjaIC4T1BxgDzXmoXg=</DigestValue>
      </Reference>
      <Reference URI="/xl/printerSettings/printerSettings1016.bin?ContentType=application/vnd.openxmlformats-officedocument.spreadsheetml.printerSettings">
        <DigestMethod Algorithm="http://www.w3.org/2001/04/xmlenc#sha256"/>
        <DigestValue>4sf+1AWluvbpxJKPd2Oye0vW/vjaIC4T1BxgDzXmoXg=</DigestValue>
      </Reference>
      <Reference URI="/xl/printerSettings/printerSettings1017.bin?ContentType=application/vnd.openxmlformats-officedocument.spreadsheetml.printerSettings">
        <DigestMethod Algorithm="http://www.w3.org/2001/04/xmlenc#sha256"/>
        <DigestValue>4sf+1AWluvbpxJKPd2Oye0vW/vjaIC4T1BxgDzXmoXg=</DigestValue>
      </Reference>
      <Reference URI="/xl/printerSettings/printerSettings1018.bin?ContentType=application/vnd.openxmlformats-officedocument.spreadsheetml.printerSettings">
        <DigestMethod Algorithm="http://www.w3.org/2001/04/xmlenc#sha256"/>
        <DigestValue>1easXUpors9wW02Nqy5x8cLEF/3ZKBH0i2lLjO2Zsk8=</DigestValue>
      </Reference>
      <Reference URI="/xl/printerSettings/printerSettings1019.bin?ContentType=application/vnd.openxmlformats-officedocument.spreadsheetml.printerSettings">
        <DigestMethod Algorithm="http://www.w3.org/2001/04/xmlenc#sha256"/>
        <DigestValue>4sf+1AWluvbpxJKPd2Oye0vW/vjaIC4T1BxgDzXmoXg=</DigestValue>
      </Reference>
      <Reference URI="/xl/printerSettings/printerSettings102.bin?ContentType=application/vnd.openxmlformats-officedocument.spreadsheetml.printerSettings">
        <DigestMethod Algorithm="http://www.w3.org/2001/04/xmlenc#sha256"/>
        <DigestValue>4sf+1AWluvbpxJKPd2Oye0vW/vjaIC4T1BxgDzXmoXg=</DigestValue>
      </Reference>
      <Reference URI="/xl/printerSettings/printerSettings1020.bin?ContentType=application/vnd.openxmlformats-officedocument.spreadsheetml.printerSettings">
        <DigestMethod Algorithm="http://www.w3.org/2001/04/xmlenc#sha256"/>
        <DigestValue>4sf+1AWluvbpxJKPd2Oye0vW/vjaIC4T1BxgDzXmoXg=</DigestValue>
      </Reference>
      <Reference URI="/xl/printerSettings/printerSettings1021.bin?ContentType=application/vnd.openxmlformats-officedocument.spreadsheetml.printerSettings">
        <DigestMethod Algorithm="http://www.w3.org/2001/04/xmlenc#sha256"/>
        <DigestValue>4sf+1AWluvbpxJKPd2Oye0vW/vjaIC4T1BxgDzXmoXg=</DigestValue>
      </Reference>
      <Reference URI="/xl/printerSettings/printerSettings1022.bin?ContentType=application/vnd.openxmlformats-officedocument.spreadsheetml.printerSettings">
        <DigestMethod Algorithm="http://www.w3.org/2001/04/xmlenc#sha256"/>
        <DigestValue>AOaDuHtsifCB+3mFVZaFSjZ2jbySMm3+Pey0DhdCrvo=</DigestValue>
      </Reference>
      <Reference URI="/xl/printerSettings/printerSettings1023.bin?ContentType=application/vnd.openxmlformats-officedocument.spreadsheetml.printerSettings">
        <DigestMethod Algorithm="http://www.w3.org/2001/04/xmlenc#sha256"/>
        <DigestValue>4sf+1AWluvbpxJKPd2Oye0vW/vjaIC4T1BxgDzXmoXg=</DigestValue>
      </Reference>
      <Reference URI="/xl/printerSettings/printerSettings1024.bin?ContentType=application/vnd.openxmlformats-officedocument.spreadsheetml.printerSettings">
        <DigestMethod Algorithm="http://www.w3.org/2001/04/xmlenc#sha256"/>
        <DigestValue>AOaDuHtsifCB+3mFVZaFSjZ2jbySMm3+Pey0DhdCrvo=</DigestValue>
      </Reference>
      <Reference URI="/xl/printerSettings/printerSettings1025.bin?ContentType=application/vnd.openxmlformats-officedocument.spreadsheetml.printerSettings">
        <DigestMethod Algorithm="http://www.w3.org/2001/04/xmlenc#sha256"/>
        <DigestValue>1easXUpors9wW02Nqy5x8cLEF/3ZKBH0i2lLjO2Zsk8=</DigestValue>
      </Reference>
      <Reference URI="/xl/printerSettings/printerSettings1026.bin?ContentType=application/vnd.openxmlformats-officedocument.spreadsheetml.printerSettings">
        <DigestMethod Algorithm="http://www.w3.org/2001/04/xmlenc#sha256"/>
        <DigestValue>4sf+1AWluvbpxJKPd2Oye0vW/vjaIC4T1BxgDzXmoXg=</DigestValue>
      </Reference>
      <Reference URI="/xl/printerSettings/printerSettings1027.bin?ContentType=application/vnd.openxmlformats-officedocument.spreadsheetml.printerSettings">
        <DigestMethod Algorithm="http://www.w3.org/2001/04/xmlenc#sha256"/>
        <DigestValue>4sf+1AWluvbpxJKPd2Oye0vW/vjaIC4T1BxgDzXmoXg=</DigestValue>
      </Reference>
      <Reference URI="/xl/printerSettings/printerSettings1028.bin?ContentType=application/vnd.openxmlformats-officedocument.spreadsheetml.printerSettings">
        <DigestMethod Algorithm="http://www.w3.org/2001/04/xmlenc#sha256"/>
        <DigestValue>4sf+1AWluvbpxJKPd2Oye0vW/vjaIC4T1BxgDzXmoXg=</DigestValue>
      </Reference>
      <Reference URI="/xl/printerSettings/printerSettings1029.bin?ContentType=application/vnd.openxmlformats-officedocument.spreadsheetml.printerSettings">
        <DigestMethod Algorithm="http://www.w3.org/2001/04/xmlenc#sha256"/>
        <DigestValue>4sf+1AWluvbpxJKPd2Oye0vW/vjaIC4T1BxgDzXmoXg=</DigestValue>
      </Reference>
      <Reference URI="/xl/printerSettings/printerSettings103.bin?ContentType=application/vnd.openxmlformats-officedocument.spreadsheetml.printerSettings">
        <DigestMethod Algorithm="http://www.w3.org/2001/04/xmlenc#sha256"/>
        <DigestValue>6HGumsjBk9X1CzCPpkG1pJTBdVyGv7gAJ+RWNO+yDTc=</DigestValue>
      </Reference>
      <Reference URI="/xl/printerSettings/printerSettings1030.bin?ContentType=application/vnd.openxmlformats-officedocument.spreadsheetml.printerSettings">
        <DigestMethod Algorithm="http://www.w3.org/2001/04/xmlenc#sha256"/>
        <DigestValue>4sf+1AWluvbpxJKPd2Oye0vW/vjaIC4T1BxgDzXmoXg=</DigestValue>
      </Reference>
      <Reference URI="/xl/printerSettings/printerSettings1031.bin?ContentType=application/vnd.openxmlformats-officedocument.spreadsheetml.printerSettings">
        <DigestMethod Algorithm="http://www.w3.org/2001/04/xmlenc#sha256"/>
        <DigestValue>1easXUpors9wW02Nqy5x8cLEF/3ZKBH0i2lLjO2Zsk8=</DigestValue>
      </Reference>
      <Reference URI="/xl/printerSettings/printerSettings1032.bin?ContentType=application/vnd.openxmlformats-officedocument.spreadsheetml.printerSettings">
        <DigestMethod Algorithm="http://www.w3.org/2001/04/xmlenc#sha256"/>
        <DigestValue>4sf+1AWluvbpxJKPd2Oye0vW/vjaIC4T1BxgDzXmoXg=</DigestValue>
      </Reference>
      <Reference URI="/xl/printerSettings/printerSettings1033.bin?ContentType=application/vnd.openxmlformats-officedocument.spreadsheetml.printerSettings">
        <DigestMethod Algorithm="http://www.w3.org/2001/04/xmlenc#sha256"/>
        <DigestValue>4sf+1AWluvbpxJKPd2Oye0vW/vjaIC4T1BxgDzXmoXg=</DigestValue>
      </Reference>
      <Reference URI="/xl/printerSettings/printerSettings1034.bin?ContentType=application/vnd.openxmlformats-officedocument.spreadsheetml.printerSettings">
        <DigestMethod Algorithm="http://www.w3.org/2001/04/xmlenc#sha256"/>
        <DigestValue>4sf+1AWluvbpxJKPd2Oye0vW/vjaIC4T1BxgDzXmoXg=</DigestValue>
      </Reference>
      <Reference URI="/xl/printerSettings/printerSettings1035.bin?ContentType=application/vnd.openxmlformats-officedocument.spreadsheetml.printerSettings">
        <DigestMethod Algorithm="http://www.w3.org/2001/04/xmlenc#sha256"/>
        <DigestValue>AOaDuHtsifCB+3mFVZaFSjZ2jbySMm3+Pey0DhdCrvo=</DigestValue>
      </Reference>
      <Reference URI="/xl/printerSettings/printerSettings1036.bin?ContentType=application/vnd.openxmlformats-officedocument.spreadsheetml.printerSettings">
        <DigestMethod Algorithm="http://www.w3.org/2001/04/xmlenc#sha256"/>
        <DigestValue>4sf+1AWluvbpxJKPd2Oye0vW/vjaIC4T1BxgDzXmoXg=</DigestValue>
      </Reference>
      <Reference URI="/xl/printerSettings/printerSettings1037.bin?ContentType=application/vnd.openxmlformats-officedocument.spreadsheetml.printerSettings">
        <DigestMethod Algorithm="http://www.w3.org/2001/04/xmlenc#sha256"/>
        <DigestValue>AOaDuHtsifCB+3mFVZaFSjZ2jbySMm3+Pey0DhdCrvo=</DigestValue>
      </Reference>
      <Reference URI="/xl/printerSettings/printerSettings1038.bin?ContentType=application/vnd.openxmlformats-officedocument.spreadsheetml.printerSettings">
        <DigestMethod Algorithm="http://www.w3.org/2001/04/xmlenc#sha256"/>
        <DigestValue>1easXUpors9wW02Nqy5x8cLEF/3ZKBH0i2lLjO2Zsk8=</DigestValue>
      </Reference>
      <Reference URI="/xl/printerSettings/printerSettings1039.bin?ContentType=application/vnd.openxmlformats-officedocument.spreadsheetml.printerSettings">
        <DigestMethod Algorithm="http://www.w3.org/2001/04/xmlenc#sha256"/>
        <DigestValue>4sf+1AWluvbpxJKPd2Oye0vW/vjaIC4T1BxgDzXmoXg=</DigestValue>
      </Reference>
      <Reference URI="/xl/printerSettings/printerSettings104.bin?ContentType=application/vnd.openxmlformats-officedocument.spreadsheetml.printerSettings">
        <DigestMethod Algorithm="http://www.w3.org/2001/04/xmlenc#sha256"/>
        <DigestValue>6HGumsjBk9X1CzCPpkG1pJTBdVyGv7gAJ+RWNO+yDTc=</DigestValue>
      </Reference>
      <Reference URI="/xl/printerSettings/printerSettings1040.bin?ContentType=application/vnd.openxmlformats-officedocument.spreadsheetml.printerSettings">
        <DigestMethod Algorithm="http://www.w3.org/2001/04/xmlenc#sha256"/>
        <DigestValue>4sf+1AWluvbpxJKPd2Oye0vW/vjaIC4T1BxgDzXmoXg=</DigestValue>
      </Reference>
      <Reference URI="/xl/printerSettings/printerSettings1041.bin?ContentType=application/vnd.openxmlformats-officedocument.spreadsheetml.printerSettings">
        <DigestMethod Algorithm="http://www.w3.org/2001/04/xmlenc#sha256"/>
        <DigestValue>4sf+1AWluvbpxJKPd2Oye0vW/vjaIC4T1BxgDzXmoXg=</DigestValue>
      </Reference>
      <Reference URI="/xl/printerSettings/printerSettings1042.bin?ContentType=application/vnd.openxmlformats-officedocument.spreadsheetml.printerSettings">
        <DigestMethod Algorithm="http://www.w3.org/2001/04/xmlenc#sha256"/>
        <DigestValue>4sf+1AWluvbpxJKPd2Oye0vW/vjaIC4T1BxgDzXmoXg=</DigestValue>
      </Reference>
      <Reference URI="/xl/printerSettings/printerSettings1043.bin?ContentType=application/vnd.openxmlformats-officedocument.spreadsheetml.printerSettings">
        <DigestMethod Algorithm="http://www.w3.org/2001/04/xmlenc#sha256"/>
        <DigestValue>4sf+1AWluvbpxJKPd2Oye0vW/vjaIC4T1BxgDzXmoXg=</DigestValue>
      </Reference>
      <Reference URI="/xl/printerSettings/printerSettings1044.bin?ContentType=application/vnd.openxmlformats-officedocument.spreadsheetml.printerSettings">
        <DigestMethod Algorithm="http://www.w3.org/2001/04/xmlenc#sha256"/>
        <DigestValue>1easXUpors9wW02Nqy5x8cLEF/3ZKBH0i2lLjO2Zsk8=</DigestValue>
      </Reference>
      <Reference URI="/xl/printerSettings/printerSettings1045.bin?ContentType=application/vnd.openxmlformats-officedocument.spreadsheetml.printerSettings">
        <DigestMethod Algorithm="http://www.w3.org/2001/04/xmlenc#sha256"/>
        <DigestValue>4sf+1AWluvbpxJKPd2Oye0vW/vjaIC4T1BxgDzXmoXg=</DigestValue>
      </Reference>
      <Reference URI="/xl/printerSettings/printerSettings1046.bin?ContentType=application/vnd.openxmlformats-officedocument.spreadsheetml.printerSettings">
        <DigestMethod Algorithm="http://www.w3.org/2001/04/xmlenc#sha256"/>
        <DigestValue>4sf+1AWluvbpxJKPd2Oye0vW/vjaIC4T1BxgDzXmoXg=</DigestValue>
      </Reference>
      <Reference URI="/xl/printerSettings/printerSettings1047.bin?ContentType=application/vnd.openxmlformats-officedocument.spreadsheetml.printerSettings">
        <DigestMethod Algorithm="http://www.w3.org/2001/04/xmlenc#sha256"/>
        <DigestValue>4sf+1AWluvbpxJKPd2Oye0vW/vjaIC4T1BxgDzXmoXg=</DigestValue>
      </Reference>
      <Reference URI="/xl/printerSettings/printerSettings1048.bin?ContentType=application/vnd.openxmlformats-officedocument.spreadsheetml.printerSettings">
        <DigestMethod Algorithm="http://www.w3.org/2001/04/xmlenc#sha256"/>
        <DigestValue>AOaDuHtsifCB+3mFVZaFSjZ2jbySMm3+Pey0DhdCrvo=</DigestValue>
      </Reference>
      <Reference URI="/xl/printerSettings/printerSettings1049.bin?ContentType=application/vnd.openxmlformats-officedocument.spreadsheetml.printerSettings">
        <DigestMethod Algorithm="http://www.w3.org/2001/04/xmlenc#sha256"/>
        <DigestValue>4sf+1AWluvbpxJKPd2Oye0vW/vjaIC4T1BxgDzXmoXg=</DigestValue>
      </Reference>
      <Reference URI="/xl/printerSettings/printerSettings105.bin?ContentType=application/vnd.openxmlformats-officedocument.spreadsheetml.printerSettings">
        <DigestMethod Algorithm="http://www.w3.org/2001/04/xmlenc#sha256"/>
        <DigestValue>6HGumsjBk9X1CzCPpkG1pJTBdVyGv7gAJ+RWNO+yDTc=</DigestValue>
      </Reference>
      <Reference URI="/xl/printerSettings/printerSettings1050.bin?ContentType=application/vnd.openxmlformats-officedocument.spreadsheetml.printerSettings">
        <DigestMethod Algorithm="http://www.w3.org/2001/04/xmlenc#sha256"/>
        <DigestValue>AOaDuHtsifCB+3mFVZaFSjZ2jbySMm3+Pey0DhdCrvo=</DigestValue>
      </Reference>
      <Reference URI="/xl/printerSettings/printerSettings1051.bin?ContentType=application/vnd.openxmlformats-officedocument.spreadsheetml.printerSettings">
        <DigestMethod Algorithm="http://www.w3.org/2001/04/xmlenc#sha256"/>
        <DigestValue>1easXUpors9wW02Nqy5x8cLEF/3ZKBH0i2lLjO2Zsk8=</DigestValue>
      </Reference>
      <Reference URI="/xl/printerSettings/printerSettings1052.bin?ContentType=application/vnd.openxmlformats-officedocument.spreadsheetml.printerSettings">
        <DigestMethod Algorithm="http://www.w3.org/2001/04/xmlenc#sha256"/>
        <DigestValue>4sf+1AWluvbpxJKPd2Oye0vW/vjaIC4T1BxgDzXmoXg=</DigestValue>
      </Reference>
      <Reference URI="/xl/printerSettings/printerSettings1053.bin?ContentType=application/vnd.openxmlformats-officedocument.spreadsheetml.printerSettings">
        <DigestMethod Algorithm="http://www.w3.org/2001/04/xmlenc#sha256"/>
        <DigestValue>4sf+1AWluvbpxJKPd2Oye0vW/vjaIC4T1BxgDzXmoXg=</DigestValue>
      </Reference>
      <Reference URI="/xl/printerSettings/printerSettings1054.bin?ContentType=application/vnd.openxmlformats-officedocument.spreadsheetml.printerSettings">
        <DigestMethod Algorithm="http://www.w3.org/2001/04/xmlenc#sha256"/>
        <DigestValue>4sf+1AWluvbpxJKPd2Oye0vW/vjaIC4T1BxgDzXmoXg=</DigestValue>
      </Reference>
      <Reference URI="/xl/printerSettings/printerSettings1055.bin?ContentType=application/vnd.openxmlformats-officedocument.spreadsheetml.printerSettings">
        <DigestMethod Algorithm="http://www.w3.org/2001/04/xmlenc#sha256"/>
        <DigestValue>4sf+1AWluvbpxJKPd2Oye0vW/vjaIC4T1BxgDzXmoXg=</DigestValue>
      </Reference>
      <Reference URI="/xl/printerSettings/printerSettings1056.bin?ContentType=application/vnd.openxmlformats-officedocument.spreadsheetml.printerSettings">
        <DigestMethod Algorithm="http://www.w3.org/2001/04/xmlenc#sha256"/>
        <DigestValue>4sf+1AWluvbpxJKPd2Oye0vW/vjaIC4T1BxgDzXmoXg=</DigestValue>
      </Reference>
      <Reference URI="/xl/printerSettings/printerSettings1057.bin?ContentType=application/vnd.openxmlformats-officedocument.spreadsheetml.printerSettings">
        <DigestMethod Algorithm="http://www.w3.org/2001/04/xmlenc#sha256"/>
        <DigestValue>1easXUpors9wW02Nqy5x8cLEF/3ZKBH0i2lLjO2Zsk8=</DigestValue>
      </Reference>
      <Reference URI="/xl/printerSettings/printerSettings1058.bin?ContentType=application/vnd.openxmlformats-officedocument.spreadsheetml.printerSettings">
        <DigestMethod Algorithm="http://www.w3.org/2001/04/xmlenc#sha256"/>
        <DigestValue>4sf+1AWluvbpxJKPd2Oye0vW/vjaIC4T1BxgDzXmoXg=</DigestValue>
      </Reference>
      <Reference URI="/xl/printerSettings/printerSettings1059.bin?ContentType=application/vnd.openxmlformats-officedocument.spreadsheetml.printerSettings">
        <DigestMethod Algorithm="http://www.w3.org/2001/04/xmlenc#sha256"/>
        <DigestValue>4sf+1AWluvbpxJKPd2Oye0vW/vjaIC4T1BxgDzXmoXg=</DigestValue>
      </Reference>
      <Reference URI="/xl/printerSettings/printerSettings106.bin?ContentType=application/vnd.openxmlformats-officedocument.spreadsheetml.printerSettings">
        <DigestMethod Algorithm="http://www.w3.org/2001/04/xmlenc#sha256"/>
        <DigestValue>6HGumsjBk9X1CzCPpkG1pJTBdVyGv7gAJ+RWNO+yDTc=</DigestValue>
      </Reference>
      <Reference URI="/xl/printerSettings/printerSettings1060.bin?ContentType=application/vnd.openxmlformats-officedocument.spreadsheetml.printerSettings">
        <DigestMethod Algorithm="http://www.w3.org/2001/04/xmlenc#sha256"/>
        <DigestValue>4sf+1AWluvbpxJKPd2Oye0vW/vjaIC4T1BxgDzXmoXg=</DigestValue>
      </Reference>
      <Reference URI="/xl/printerSettings/printerSettings1061.bin?ContentType=application/vnd.openxmlformats-officedocument.spreadsheetml.printerSettings">
        <DigestMethod Algorithm="http://www.w3.org/2001/04/xmlenc#sha256"/>
        <DigestValue>AOaDuHtsifCB+3mFVZaFSjZ2jbySMm3+Pey0DhdCrvo=</DigestValue>
      </Reference>
      <Reference URI="/xl/printerSettings/printerSettings1062.bin?ContentType=application/vnd.openxmlformats-officedocument.spreadsheetml.printerSettings">
        <DigestMethod Algorithm="http://www.w3.org/2001/04/xmlenc#sha256"/>
        <DigestValue>4sf+1AWluvbpxJKPd2Oye0vW/vjaIC4T1BxgDzXmoXg=</DigestValue>
      </Reference>
      <Reference URI="/xl/printerSettings/printerSettings1063.bin?ContentType=application/vnd.openxmlformats-officedocument.spreadsheetml.printerSettings">
        <DigestMethod Algorithm="http://www.w3.org/2001/04/xmlenc#sha256"/>
        <DigestValue>AOaDuHtsifCB+3mFVZaFSjZ2jbySMm3+Pey0DhdCrvo=</DigestValue>
      </Reference>
      <Reference URI="/xl/printerSettings/printerSettings1064.bin?ContentType=application/vnd.openxmlformats-officedocument.spreadsheetml.printerSettings">
        <DigestMethod Algorithm="http://www.w3.org/2001/04/xmlenc#sha256"/>
        <DigestValue>1easXUpors9wW02Nqy5x8cLEF/3ZKBH0i2lLjO2Zsk8=</DigestValue>
      </Reference>
      <Reference URI="/xl/printerSettings/printerSettings1065.bin?ContentType=application/vnd.openxmlformats-officedocument.spreadsheetml.printerSettings">
        <DigestMethod Algorithm="http://www.w3.org/2001/04/xmlenc#sha256"/>
        <DigestValue>IhQIu1yE8tOLYuVBrdmiMyAqn7xAiMTeU2iXgpmFUvg=</DigestValue>
      </Reference>
      <Reference URI="/xl/printerSettings/printerSettings1066.bin?ContentType=application/vnd.openxmlformats-officedocument.spreadsheetml.printerSettings">
        <DigestMethod Algorithm="http://www.w3.org/2001/04/xmlenc#sha256"/>
        <DigestValue>+n5QTe6/grUf3JPx5J0xBRGlKRI8XimZKbgxCQVlTOM=</DigestValue>
      </Reference>
      <Reference URI="/xl/printerSettings/printerSettings1067.bin?ContentType=application/vnd.openxmlformats-officedocument.spreadsheetml.printerSettings">
        <DigestMethod Algorithm="http://www.w3.org/2001/04/xmlenc#sha256"/>
        <DigestValue>+n5QTe6/grUf3JPx5J0xBRGlKRI8XimZKbgxCQVlTOM=</DigestValue>
      </Reference>
      <Reference URI="/xl/printerSettings/printerSettings1068.bin?ContentType=application/vnd.openxmlformats-officedocument.spreadsheetml.printerSettings">
        <DigestMethod Algorithm="http://www.w3.org/2001/04/xmlenc#sha256"/>
        <DigestValue>1easXUpors9wW02Nqy5x8cLEF/3ZKBH0i2lLjO2Zsk8=</DigestValue>
      </Reference>
      <Reference URI="/xl/printerSettings/printerSettings1069.bin?ContentType=application/vnd.openxmlformats-officedocument.spreadsheetml.printerSettings">
        <DigestMethod Algorithm="http://www.w3.org/2001/04/xmlenc#sha256"/>
        <DigestValue>1easXUpors9wW02Nqy5x8cLEF/3ZKBH0i2lLjO2Zsk8=</DigestValue>
      </Reference>
      <Reference URI="/xl/printerSettings/printerSettings107.bin?ContentType=application/vnd.openxmlformats-officedocument.spreadsheetml.printerSettings">
        <DigestMethod Algorithm="http://www.w3.org/2001/04/xmlenc#sha256"/>
        <DigestValue>6HGumsjBk9X1CzCPpkG1pJTBdVyGv7gAJ+RWNO+yDTc=</DigestValue>
      </Reference>
      <Reference URI="/xl/printerSettings/printerSettings1070.bin?ContentType=application/vnd.openxmlformats-officedocument.spreadsheetml.printerSettings">
        <DigestMethod Algorithm="http://www.w3.org/2001/04/xmlenc#sha256"/>
        <DigestValue>0ilysLQ1N/8xEyTkcb2T/AJ/M+XnB6OrNifh2WQMxdM=</DigestValue>
      </Reference>
      <Reference URI="/xl/printerSettings/printerSettings1071.bin?ContentType=application/vnd.openxmlformats-officedocument.spreadsheetml.printerSettings">
        <DigestMethod Algorithm="http://www.w3.org/2001/04/xmlenc#sha256"/>
        <DigestValue>0ilysLQ1N/8xEyTkcb2T/AJ/M+XnB6OrNifh2WQMxdM=</DigestValue>
      </Reference>
      <Reference URI="/xl/printerSettings/printerSettings1072.bin?ContentType=application/vnd.openxmlformats-officedocument.spreadsheetml.printerSettings">
        <DigestMethod Algorithm="http://www.w3.org/2001/04/xmlenc#sha256"/>
        <DigestValue>1easXUpors9wW02Nqy5x8cLEF/3ZKBH0i2lLjO2Zsk8=</DigestValue>
      </Reference>
      <Reference URI="/xl/printerSettings/printerSettings1073.bin?ContentType=application/vnd.openxmlformats-officedocument.spreadsheetml.printerSettings">
        <DigestMethod Algorithm="http://www.w3.org/2001/04/xmlenc#sha256"/>
        <DigestValue>1easXUpors9wW02Nqy5x8cLEF/3ZKBH0i2lLjO2Zsk8=</DigestValue>
      </Reference>
      <Reference URI="/xl/printerSettings/printerSettings1074.bin?ContentType=application/vnd.openxmlformats-officedocument.spreadsheetml.printerSettings">
        <DigestMethod Algorithm="http://www.w3.org/2001/04/xmlenc#sha256"/>
        <DigestValue>+n5QTe6/grUf3JPx5J0xBRGlKRI8XimZKbgxCQVlTOM=</DigestValue>
      </Reference>
      <Reference URI="/xl/printerSettings/printerSettings1075.bin?ContentType=application/vnd.openxmlformats-officedocument.spreadsheetml.printerSettings">
        <DigestMethod Algorithm="http://www.w3.org/2001/04/xmlenc#sha256"/>
        <DigestValue>IhQIu1yE8tOLYuVBrdmiMyAqn7xAiMTeU2iXgpmFUvg=</DigestValue>
      </Reference>
      <Reference URI="/xl/printerSettings/printerSettings1076.bin?ContentType=application/vnd.openxmlformats-officedocument.spreadsheetml.printerSettings">
        <DigestMethod Algorithm="http://www.w3.org/2001/04/xmlenc#sha256"/>
        <DigestValue>IhQIu1yE8tOLYuVBrdmiMyAqn7xAiMTeU2iXgpmFUvg=</DigestValue>
      </Reference>
      <Reference URI="/xl/printerSettings/printerSettings1077.bin?ContentType=application/vnd.openxmlformats-officedocument.spreadsheetml.printerSettings">
        <DigestMethod Algorithm="http://www.w3.org/2001/04/xmlenc#sha256"/>
        <DigestValue>1O5Z+HDvHOwZHg1obxbPDgt1LfiGx+SvMwVABueX6Wo=</DigestValue>
      </Reference>
      <Reference URI="/xl/printerSettings/printerSettings1078.bin?ContentType=application/vnd.openxmlformats-officedocument.spreadsheetml.printerSettings">
        <DigestMethod Algorithm="http://www.w3.org/2001/04/xmlenc#sha256"/>
        <DigestValue>+n5QTe6/grUf3JPx5J0xBRGlKRI8XimZKbgxCQVlTOM=</DigestValue>
      </Reference>
      <Reference URI="/xl/printerSettings/printerSettings1079.bin?ContentType=application/vnd.openxmlformats-officedocument.spreadsheetml.printerSettings">
        <DigestMethod Algorithm="http://www.w3.org/2001/04/xmlenc#sha256"/>
        <DigestValue>IhQIu1yE8tOLYuVBrdmiMyAqn7xAiMTeU2iXgpmFUvg=</DigestValue>
      </Reference>
      <Reference URI="/xl/printerSettings/printerSettings108.bin?ContentType=application/vnd.openxmlformats-officedocument.spreadsheetml.printerSettings">
        <DigestMethod Algorithm="http://www.w3.org/2001/04/xmlenc#sha256"/>
        <DigestValue>6HGumsjBk9X1CzCPpkG1pJTBdVyGv7gAJ+RWNO+yDTc=</DigestValue>
      </Reference>
      <Reference URI="/xl/printerSettings/printerSettings1080.bin?ContentType=application/vnd.openxmlformats-officedocument.spreadsheetml.printerSettings">
        <DigestMethod Algorithm="http://www.w3.org/2001/04/xmlenc#sha256"/>
        <DigestValue>OzzTr3nuLxBsFx0wh34CCVmFFlL2MIzs7XbIuHZwtXk=</DigestValue>
      </Reference>
      <Reference URI="/xl/printerSettings/printerSettings1081.bin?ContentType=application/vnd.openxmlformats-officedocument.spreadsheetml.printerSettings">
        <DigestMethod Algorithm="http://www.w3.org/2001/04/xmlenc#sha256"/>
        <DigestValue>1easXUpors9wW02Nqy5x8cLEF/3ZKBH0i2lLjO2Zsk8=</DigestValue>
      </Reference>
      <Reference URI="/xl/printerSettings/printerSettings1082.bin?ContentType=application/vnd.openxmlformats-officedocument.spreadsheetml.printerSettings">
        <DigestMethod Algorithm="http://www.w3.org/2001/04/xmlenc#sha256"/>
        <DigestValue>+n5QTe6/grUf3JPx5J0xBRGlKRI8XimZKbgxCQVlTOM=</DigestValue>
      </Reference>
      <Reference URI="/xl/printerSettings/printerSettings1083.bin?ContentType=application/vnd.openxmlformats-officedocument.spreadsheetml.printerSettings">
        <DigestMethod Algorithm="http://www.w3.org/2001/04/xmlenc#sha256"/>
        <DigestValue>+n5QTe6/grUf3JPx5J0xBRGlKRI8XimZKbgxCQVlTOM=</DigestValue>
      </Reference>
      <Reference URI="/xl/printerSettings/printerSettings1084.bin?ContentType=application/vnd.openxmlformats-officedocument.spreadsheetml.printerSettings">
        <DigestMethod Algorithm="http://www.w3.org/2001/04/xmlenc#sha256"/>
        <DigestValue>1easXUpors9wW02Nqy5x8cLEF/3ZKBH0i2lLjO2Zsk8=</DigestValue>
      </Reference>
      <Reference URI="/xl/printerSettings/printerSettings1085.bin?ContentType=application/vnd.openxmlformats-officedocument.spreadsheetml.printerSettings">
        <DigestMethod Algorithm="http://www.w3.org/2001/04/xmlenc#sha256"/>
        <DigestValue>1easXUpors9wW02Nqy5x8cLEF/3ZKBH0i2lLjO2Zsk8=</DigestValue>
      </Reference>
      <Reference URI="/xl/printerSettings/printerSettings1086.bin?ContentType=application/vnd.openxmlformats-officedocument.spreadsheetml.printerSettings">
        <DigestMethod Algorithm="http://www.w3.org/2001/04/xmlenc#sha256"/>
        <DigestValue>4sf+1AWluvbpxJKPd2Oye0vW/vjaIC4T1BxgDzXmoXg=</DigestValue>
      </Reference>
      <Reference URI="/xl/printerSettings/printerSettings1087.bin?ContentType=application/vnd.openxmlformats-officedocument.spreadsheetml.printerSettings">
        <DigestMethod Algorithm="http://www.w3.org/2001/04/xmlenc#sha256"/>
        <DigestValue>1easXUpors9wW02Nqy5x8cLEF/3ZKBH0i2lLjO2Zsk8=</DigestValue>
      </Reference>
      <Reference URI="/xl/printerSettings/printerSettings1088.bin?ContentType=application/vnd.openxmlformats-officedocument.spreadsheetml.printerSettings">
        <DigestMethod Algorithm="http://www.w3.org/2001/04/xmlenc#sha256"/>
        <DigestValue>1easXUpors9wW02Nqy5x8cLEF/3ZKBH0i2lLjO2Zsk8=</DigestValue>
      </Reference>
      <Reference URI="/xl/printerSettings/printerSettings1089.bin?ContentType=application/vnd.openxmlformats-officedocument.spreadsheetml.printerSettings">
        <DigestMethod Algorithm="http://www.w3.org/2001/04/xmlenc#sha256"/>
        <DigestValue>+n5QTe6/grUf3JPx5J0xBRGlKRI8XimZKbgxCQVlTOM=</DigestValue>
      </Reference>
      <Reference URI="/xl/printerSettings/printerSettings109.bin?ContentType=application/vnd.openxmlformats-officedocument.spreadsheetml.printerSettings">
        <DigestMethod Algorithm="http://www.w3.org/2001/04/xmlenc#sha256"/>
        <DigestValue>6HGumsjBk9X1CzCPpkG1pJTBdVyGv7gAJ+RWNO+yDTc=</DigestValue>
      </Reference>
      <Reference URI="/xl/printerSettings/printerSettings1090.bin?ContentType=application/vnd.openxmlformats-officedocument.spreadsheetml.printerSettings">
        <DigestMethod Algorithm="http://www.w3.org/2001/04/xmlenc#sha256"/>
        <DigestValue>AOaDuHtsifCB+3mFVZaFSjZ2jbySMm3+Pey0DhdCrvo=</DigestValue>
      </Reference>
      <Reference URI="/xl/printerSettings/printerSettings1091.bin?ContentType=application/vnd.openxmlformats-officedocument.spreadsheetml.printerSettings">
        <DigestMethod Algorithm="http://www.w3.org/2001/04/xmlenc#sha256"/>
        <DigestValue>4sf+1AWluvbpxJKPd2Oye0vW/vjaIC4T1BxgDzXmoXg=</DigestValue>
      </Reference>
      <Reference URI="/xl/printerSettings/printerSettings1092.bin?ContentType=application/vnd.openxmlformats-officedocument.spreadsheetml.printerSettings">
        <DigestMethod Algorithm="http://www.w3.org/2001/04/xmlenc#sha256"/>
        <DigestValue>AOaDuHtsifCB+3mFVZaFSjZ2jbySMm3+Pey0DhdCrvo=</DigestValue>
      </Reference>
      <Reference URI="/xl/printerSettings/printerSettings1093.bin?ContentType=application/vnd.openxmlformats-officedocument.spreadsheetml.printerSettings">
        <DigestMethod Algorithm="http://www.w3.org/2001/04/xmlenc#sha256"/>
        <DigestValue>1easXUpors9wW02Nqy5x8cLEF/3ZKBH0i2lLjO2Zsk8=</DigestValue>
      </Reference>
      <Reference URI="/xl/printerSettings/printerSettings1094.bin?ContentType=application/vnd.openxmlformats-officedocument.spreadsheetml.printerSettings">
        <DigestMethod Algorithm="http://www.w3.org/2001/04/xmlenc#sha256"/>
        <DigestValue>+n5QTe6/grUf3JPx5J0xBRGlKRI8XimZKbgxCQVlTOM=</DigestValue>
      </Reference>
      <Reference URI="/xl/printerSettings/printerSettings1095.bin?ContentType=application/vnd.openxmlformats-officedocument.spreadsheetml.printerSettings">
        <DigestMethod Algorithm="http://www.w3.org/2001/04/xmlenc#sha256"/>
        <DigestValue>+n5QTe6/grUf3JPx5J0xBRGlKRI8XimZKbgxCQVlTOM=</DigestValue>
      </Reference>
      <Reference URI="/xl/printerSettings/printerSettings1096.bin?ContentType=application/vnd.openxmlformats-officedocument.spreadsheetml.printerSettings">
        <DigestMethod Algorithm="http://www.w3.org/2001/04/xmlenc#sha256"/>
        <DigestValue>1easXUpors9wW02Nqy5x8cLEF/3ZKBH0i2lLjO2Zsk8=</DigestValue>
      </Reference>
      <Reference URI="/xl/printerSettings/printerSettings1097.bin?ContentType=application/vnd.openxmlformats-officedocument.spreadsheetml.printerSettings">
        <DigestMethod Algorithm="http://www.w3.org/2001/04/xmlenc#sha256"/>
        <DigestValue>1easXUpors9wW02Nqy5x8cLEF/3ZKBH0i2lLjO2Zsk8=</DigestValue>
      </Reference>
      <Reference URI="/xl/printerSettings/printerSettings1098.bin?ContentType=application/vnd.openxmlformats-officedocument.spreadsheetml.printerSettings">
        <DigestMethod Algorithm="http://www.w3.org/2001/04/xmlenc#sha256"/>
        <DigestValue>4sf+1AWluvbpxJKPd2Oye0vW/vjaIC4T1BxgDzXmoXg=</DigestValue>
      </Reference>
      <Reference URI="/xl/printerSettings/printerSettings1099.bin?ContentType=application/vnd.openxmlformats-officedocument.spreadsheetml.printerSettings">
        <DigestMethod Algorithm="http://www.w3.org/2001/04/xmlenc#sha256"/>
        <DigestValue>1easXUpors9wW02Nqy5x8cLEF/3ZKBH0i2lLjO2Zsk8=</DigestValue>
      </Reference>
      <Reference URI="/xl/printerSettings/printerSettings11.bin?ContentType=application/vnd.openxmlformats-officedocument.spreadsheetml.printerSettings">
        <DigestMethod Algorithm="http://www.w3.org/2001/04/xmlenc#sha256"/>
        <DigestValue>MJho11fuBN3Xnb5V64SdRBHOCTkVW9D5QH+W45hwyaM=</DigestValue>
      </Reference>
      <Reference URI="/xl/printerSettings/printerSettings110.bin?ContentType=application/vnd.openxmlformats-officedocument.spreadsheetml.printerSettings">
        <DigestMethod Algorithm="http://www.w3.org/2001/04/xmlenc#sha256"/>
        <DigestValue>6HGumsjBk9X1CzCPpkG1pJTBdVyGv7gAJ+RWNO+yDTc=</DigestValue>
      </Reference>
      <Reference URI="/xl/printerSettings/printerSettings1100.bin?ContentType=application/vnd.openxmlformats-officedocument.spreadsheetml.printerSettings">
        <DigestMethod Algorithm="http://www.w3.org/2001/04/xmlenc#sha256"/>
        <DigestValue>1easXUpors9wW02Nqy5x8cLEF/3ZKBH0i2lLjO2Zsk8=</DigestValue>
      </Reference>
      <Reference URI="/xl/printerSettings/printerSettings1101.bin?ContentType=application/vnd.openxmlformats-officedocument.spreadsheetml.printerSettings">
        <DigestMethod Algorithm="http://www.w3.org/2001/04/xmlenc#sha256"/>
        <DigestValue>+n5QTe6/grUf3JPx5J0xBRGlKRI8XimZKbgxCQVlTOM=</DigestValue>
      </Reference>
      <Reference URI="/xl/printerSettings/printerSettings1102.bin?ContentType=application/vnd.openxmlformats-officedocument.spreadsheetml.printerSettings">
        <DigestMethod Algorithm="http://www.w3.org/2001/04/xmlenc#sha256"/>
        <DigestValue>AOaDuHtsifCB+3mFVZaFSjZ2jbySMm3+Pey0DhdCrvo=</DigestValue>
      </Reference>
      <Reference URI="/xl/printerSettings/printerSettings1103.bin?ContentType=application/vnd.openxmlformats-officedocument.spreadsheetml.printerSettings">
        <DigestMethod Algorithm="http://www.w3.org/2001/04/xmlenc#sha256"/>
        <DigestValue>4sf+1AWluvbpxJKPd2Oye0vW/vjaIC4T1BxgDzXmoXg=</DigestValue>
      </Reference>
      <Reference URI="/xl/printerSettings/printerSettings1104.bin?ContentType=application/vnd.openxmlformats-officedocument.spreadsheetml.printerSettings">
        <DigestMethod Algorithm="http://www.w3.org/2001/04/xmlenc#sha256"/>
        <DigestValue>AOaDuHtsifCB+3mFVZaFSjZ2jbySMm3+Pey0DhdCrvo=</DigestValue>
      </Reference>
      <Reference URI="/xl/printerSettings/printerSettings1105.bin?ContentType=application/vnd.openxmlformats-officedocument.spreadsheetml.printerSettings">
        <DigestMethod Algorithm="http://www.w3.org/2001/04/xmlenc#sha256"/>
        <DigestValue>1easXUpors9wW02Nqy5x8cLEF/3ZKBH0i2lLjO2Zsk8=</DigestValue>
      </Reference>
      <Reference URI="/xl/printerSettings/printerSettings111.bin?ContentType=application/vnd.openxmlformats-officedocument.spreadsheetml.printerSettings">
        <DigestMethod Algorithm="http://www.w3.org/2001/04/xmlenc#sha256"/>
        <DigestValue>k5z4QFvXyp5vMq4FDANuvQxvNZ735cuotFRYxi91M4M=</DigestValue>
      </Reference>
      <Reference URI="/xl/printerSettings/printerSettings112.bin?ContentType=application/vnd.openxmlformats-officedocument.spreadsheetml.printerSettings">
        <DigestMethod Algorithm="http://www.w3.org/2001/04/xmlenc#sha256"/>
        <DigestValue>6HGumsjBk9X1CzCPpkG1pJTBdVyGv7gAJ+RWNO+yDTc=</DigestValue>
      </Reference>
      <Reference URI="/xl/printerSettings/printerSettings113.bin?ContentType=application/vnd.openxmlformats-officedocument.spreadsheetml.printerSettings">
        <DigestMethod Algorithm="http://www.w3.org/2001/04/xmlenc#sha256"/>
        <DigestValue>+n5QTe6/grUf3JPx5J0xBRGlKRI8XimZKbgxCQVlTOM=</DigestValue>
      </Reference>
      <Reference URI="/xl/printerSettings/printerSettings114.bin?ContentType=application/vnd.openxmlformats-officedocument.spreadsheetml.printerSettings">
        <DigestMethod Algorithm="http://www.w3.org/2001/04/xmlenc#sha256"/>
        <DigestValue>MqlMFcdOU724y+XT0A1fb7kjq67gysaEXySjCDCzorU=</DigestValue>
      </Reference>
      <Reference URI="/xl/printerSettings/printerSettings115.bin?ContentType=application/vnd.openxmlformats-officedocument.spreadsheetml.printerSettings">
        <DigestMethod Algorithm="http://www.w3.org/2001/04/xmlenc#sha256"/>
        <DigestValue>6HGumsjBk9X1CzCPpkG1pJTBdVyGv7gAJ+RWNO+yDTc=</DigestValue>
      </Reference>
      <Reference URI="/xl/printerSettings/printerSettings116.bin?ContentType=application/vnd.openxmlformats-officedocument.spreadsheetml.printerSettings">
        <DigestMethod Algorithm="http://www.w3.org/2001/04/xmlenc#sha256"/>
        <DigestValue>4sf+1AWluvbpxJKPd2Oye0vW/vjaIC4T1BxgDzXmoXg=</DigestValue>
      </Reference>
      <Reference URI="/xl/printerSettings/printerSettings117.bin?ContentType=application/vnd.openxmlformats-officedocument.spreadsheetml.printerSettings">
        <DigestMethod Algorithm="http://www.w3.org/2001/04/xmlenc#sha256"/>
        <DigestValue>4sf+1AWluvbpxJKPd2Oye0vW/vjaIC4T1BxgDzXmoXg=</DigestValue>
      </Reference>
      <Reference URI="/xl/printerSettings/printerSettings118.bin?ContentType=application/vnd.openxmlformats-officedocument.spreadsheetml.printerSettings">
        <DigestMethod Algorithm="http://www.w3.org/2001/04/xmlenc#sha256"/>
        <DigestValue>4sf+1AWluvbpxJKPd2Oye0vW/vjaIC4T1BxgDzXmoXg=</DigestValue>
      </Reference>
      <Reference URI="/xl/printerSettings/printerSettings119.bin?ContentType=application/vnd.openxmlformats-officedocument.spreadsheetml.printerSettings">
        <DigestMethod Algorithm="http://www.w3.org/2001/04/xmlenc#sha256"/>
        <DigestValue>AOaDuHtsifCB+3mFVZaFSjZ2jbySMm3+Pey0DhdCrvo=</DigestValue>
      </Reference>
      <Reference URI="/xl/printerSettings/printerSettings12.bin?ContentType=application/vnd.openxmlformats-officedocument.spreadsheetml.printerSettings">
        <DigestMethod Algorithm="http://www.w3.org/2001/04/xmlenc#sha256"/>
        <DigestValue>4sf+1AWluvbpxJKPd2Oye0vW/vjaIC4T1BxgDzXmoXg=</DigestValue>
      </Reference>
      <Reference URI="/xl/printerSettings/printerSettings120.bin?ContentType=application/vnd.openxmlformats-officedocument.spreadsheetml.printerSettings">
        <DigestMethod Algorithm="http://www.w3.org/2001/04/xmlenc#sha256"/>
        <DigestValue>4sf+1AWluvbpxJKPd2Oye0vW/vjaIC4T1BxgDzXmoXg=</DigestValue>
      </Reference>
      <Reference URI="/xl/printerSettings/printerSettings121.bin?ContentType=application/vnd.openxmlformats-officedocument.spreadsheetml.printerSettings">
        <DigestMethod Algorithm="http://www.w3.org/2001/04/xmlenc#sha256"/>
        <DigestValue>4sf+1AWluvbpxJKPd2Oye0vW/vjaIC4T1BxgDzXmoXg=</DigestValue>
      </Reference>
      <Reference URI="/xl/printerSettings/printerSettings122.bin?ContentType=application/vnd.openxmlformats-officedocument.spreadsheetml.printerSettings">
        <DigestMethod Algorithm="http://www.w3.org/2001/04/xmlenc#sha256"/>
        <DigestValue>AOaDuHtsifCB+3mFVZaFSjZ2jbySMm3+Pey0DhdCrvo=</DigestValue>
      </Reference>
      <Reference URI="/xl/printerSettings/printerSettings123.bin?ContentType=application/vnd.openxmlformats-officedocument.spreadsheetml.printerSettings">
        <DigestMethod Algorithm="http://www.w3.org/2001/04/xmlenc#sha256"/>
        <DigestValue>MqlMFcdOU724y+XT0A1fb7kjq67gysaEXySjCDCzorU=</DigestValue>
      </Reference>
      <Reference URI="/xl/printerSettings/printerSettings124.bin?ContentType=application/vnd.openxmlformats-officedocument.spreadsheetml.printerSettings">
        <DigestMethod Algorithm="http://www.w3.org/2001/04/xmlenc#sha256"/>
        <DigestValue>4sf+1AWluvbpxJKPd2Oye0vW/vjaIC4T1BxgDzXmoXg=</DigestValue>
      </Reference>
      <Reference URI="/xl/printerSettings/printerSettings125.bin?ContentType=application/vnd.openxmlformats-officedocument.spreadsheetml.printerSettings">
        <DigestMethod Algorithm="http://www.w3.org/2001/04/xmlenc#sha256"/>
        <DigestValue>4sf+1AWluvbpxJKPd2Oye0vW/vjaIC4T1BxgDzXmoXg=</DigestValue>
      </Reference>
      <Reference URI="/xl/printerSettings/printerSettings126.bin?ContentType=application/vnd.openxmlformats-officedocument.spreadsheetml.printerSettings">
        <DigestMethod Algorithm="http://www.w3.org/2001/04/xmlenc#sha256"/>
        <DigestValue>4sf+1AWluvbpxJKPd2Oye0vW/vjaIC4T1BxgDzXmoXg=</DigestValue>
      </Reference>
      <Reference URI="/xl/printerSettings/printerSettings127.bin?ContentType=application/vnd.openxmlformats-officedocument.spreadsheetml.printerSettings">
        <DigestMethod Algorithm="http://www.w3.org/2001/04/xmlenc#sha256"/>
        <DigestValue>4sf+1AWluvbpxJKPd2Oye0vW/vjaIC4T1BxgDzXmoXg=</DigestValue>
      </Reference>
      <Reference URI="/xl/printerSettings/printerSettings128.bin?ContentType=application/vnd.openxmlformats-officedocument.spreadsheetml.printerSettings">
        <DigestMethod Algorithm="http://www.w3.org/2001/04/xmlenc#sha256"/>
        <DigestValue>4sf+1AWluvbpxJKPd2Oye0vW/vjaIC4T1BxgDzXmoXg=</DigestValue>
      </Reference>
      <Reference URI="/xl/printerSettings/printerSettings129.bin?ContentType=application/vnd.openxmlformats-officedocument.spreadsheetml.printerSettings">
        <DigestMethod Algorithm="http://www.w3.org/2001/04/xmlenc#sha256"/>
        <DigestValue>olVzO14YzbBV9lyv2+iYJUax50tLLM5nhgg3hHHh9hE=</DigestValue>
      </Reference>
      <Reference URI="/xl/printerSettings/printerSettings13.bin?ContentType=application/vnd.openxmlformats-officedocument.spreadsheetml.printerSettings">
        <DigestMethod Algorithm="http://www.w3.org/2001/04/xmlenc#sha256"/>
        <DigestValue>4sf+1AWluvbpxJKPd2Oye0vW/vjaIC4T1BxgDzXmoXg=</DigestValue>
      </Reference>
      <Reference URI="/xl/printerSettings/printerSettings130.bin?ContentType=application/vnd.openxmlformats-officedocument.spreadsheetml.printerSettings">
        <DigestMethod Algorithm="http://www.w3.org/2001/04/xmlenc#sha256"/>
        <DigestValue>4sf+1AWluvbpxJKPd2Oye0vW/vjaIC4T1BxgDzXmoXg=</DigestValue>
      </Reference>
      <Reference URI="/xl/printerSettings/printerSettings131.bin?ContentType=application/vnd.openxmlformats-officedocument.spreadsheetml.printerSettings">
        <DigestMethod Algorithm="http://www.w3.org/2001/04/xmlenc#sha256"/>
        <DigestValue>1easXUpors9wW02Nqy5x8cLEF/3ZKBH0i2lLjO2Zsk8=</DigestValue>
      </Reference>
      <Reference URI="/xl/printerSettings/printerSettings132.bin?ContentType=application/vnd.openxmlformats-officedocument.spreadsheetml.printerSettings">
        <DigestMethod Algorithm="http://www.w3.org/2001/04/xmlenc#sha256"/>
        <DigestValue>4sf+1AWluvbpxJKPd2Oye0vW/vjaIC4T1BxgDzXmoXg=</DigestValue>
      </Reference>
      <Reference URI="/xl/printerSettings/printerSettings133.bin?ContentType=application/vnd.openxmlformats-officedocument.spreadsheetml.printerSettings">
        <DigestMethod Algorithm="http://www.w3.org/2001/04/xmlenc#sha256"/>
        <DigestValue>4sf+1AWluvbpxJKPd2Oye0vW/vjaIC4T1BxgDzXmoXg=</DigestValue>
      </Reference>
      <Reference URI="/xl/printerSettings/printerSettings134.bin?ContentType=application/vnd.openxmlformats-officedocument.spreadsheetml.printerSettings">
        <DigestMethod Algorithm="http://www.w3.org/2001/04/xmlenc#sha256"/>
        <DigestValue>4sf+1AWluvbpxJKPd2Oye0vW/vjaIC4T1BxgDzXmoXg=</DigestValue>
      </Reference>
      <Reference URI="/xl/printerSettings/printerSettings135.bin?ContentType=application/vnd.openxmlformats-officedocument.spreadsheetml.printerSettings">
        <DigestMethod Algorithm="http://www.w3.org/2001/04/xmlenc#sha256"/>
        <DigestValue>4sf+1AWluvbpxJKPd2Oye0vW/vjaIC4T1BxgDzXmoXg=</DigestValue>
      </Reference>
      <Reference URI="/xl/printerSettings/printerSettings136.bin?ContentType=application/vnd.openxmlformats-officedocument.spreadsheetml.printerSettings">
        <DigestMethod Algorithm="http://www.w3.org/2001/04/xmlenc#sha256"/>
        <DigestValue>AOaDuHtsifCB+3mFVZaFSjZ2jbySMm3+Pey0DhdCrvo=</DigestValue>
      </Reference>
      <Reference URI="/xl/printerSettings/printerSettings137.bin?ContentType=application/vnd.openxmlformats-officedocument.spreadsheetml.printerSettings">
        <DigestMethod Algorithm="http://www.w3.org/2001/04/xmlenc#sha256"/>
        <DigestValue>4sf+1AWluvbpxJKPd2Oye0vW/vjaIC4T1BxgDzXmoXg=</DigestValue>
      </Reference>
      <Reference URI="/xl/printerSettings/printerSettings138.bin?ContentType=application/vnd.openxmlformats-officedocument.spreadsheetml.printerSettings">
        <DigestMethod Algorithm="http://www.w3.org/2001/04/xmlenc#sha256"/>
        <DigestValue>4sf+1AWluvbpxJKPd2Oye0vW/vjaIC4T1BxgDzXmoXg=</DigestValue>
      </Reference>
      <Reference URI="/xl/printerSettings/printerSettings139.bin?ContentType=application/vnd.openxmlformats-officedocument.spreadsheetml.printerSettings">
        <DigestMethod Algorithm="http://www.w3.org/2001/04/xmlenc#sha256"/>
        <DigestValue>AOaDuHtsifCB+3mFVZaFSjZ2jbySMm3+Pey0DhdCrvo=</DigestValue>
      </Reference>
      <Reference URI="/xl/printerSettings/printerSettings14.bin?ContentType=application/vnd.openxmlformats-officedocument.spreadsheetml.printerSettings">
        <DigestMethod Algorithm="http://www.w3.org/2001/04/xmlenc#sha256"/>
        <DigestValue>4sf+1AWluvbpxJKPd2Oye0vW/vjaIC4T1BxgDzXmoXg=</DigestValue>
      </Reference>
      <Reference URI="/xl/printerSettings/printerSettings140.bin?ContentType=application/vnd.openxmlformats-officedocument.spreadsheetml.printerSettings">
        <DigestMethod Algorithm="http://www.w3.org/2001/04/xmlenc#sha256"/>
        <DigestValue>MqlMFcdOU724y+XT0A1fb7kjq67gysaEXySjCDCzorU=</DigestValue>
      </Reference>
      <Reference URI="/xl/printerSettings/printerSettings141.bin?ContentType=application/vnd.openxmlformats-officedocument.spreadsheetml.printerSettings">
        <DigestMethod Algorithm="http://www.w3.org/2001/04/xmlenc#sha256"/>
        <DigestValue>4sf+1AWluvbpxJKPd2Oye0vW/vjaIC4T1BxgDzXmoXg=</DigestValue>
      </Reference>
      <Reference URI="/xl/printerSettings/printerSettings142.bin?ContentType=application/vnd.openxmlformats-officedocument.spreadsheetml.printerSettings">
        <DigestMethod Algorithm="http://www.w3.org/2001/04/xmlenc#sha256"/>
        <DigestValue>+n5QTe6/grUf3JPx5J0xBRGlKRI8XimZKbgxCQVlTOM=</DigestValue>
      </Reference>
      <Reference URI="/xl/printerSettings/printerSettings143.bin?ContentType=application/vnd.openxmlformats-officedocument.spreadsheetml.printerSettings">
        <DigestMethod Algorithm="http://www.w3.org/2001/04/xmlenc#sha256"/>
        <DigestValue>+n5QTe6/grUf3JPx5J0xBRGlKRI8XimZKbgxCQVlTOM=</DigestValue>
      </Reference>
      <Reference URI="/xl/printerSettings/printerSettings144.bin?ContentType=application/vnd.openxmlformats-officedocument.spreadsheetml.printerSettings">
        <DigestMethod Algorithm="http://www.w3.org/2001/04/xmlenc#sha256"/>
        <DigestValue>1easXUpors9wW02Nqy5x8cLEF/3ZKBH0i2lLjO2Zsk8=</DigestValue>
      </Reference>
      <Reference URI="/xl/printerSettings/printerSettings145.bin?ContentType=application/vnd.openxmlformats-officedocument.spreadsheetml.printerSettings">
        <DigestMethod Algorithm="http://www.w3.org/2001/04/xmlenc#sha256"/>
        <DigestValue>1easXUpors9wW02Nqy5x8cLEF/3ZKBH0i2lLjO2Zsk8=</DigestValue>
      </Reference>
      <Reference URI="/xl/printerSettings/printerSettings146.bin?ContentType=application/vnd.openxmlformats-officedocument.spreadsheetml.printerSettings">
        <DigestMethod Algorithm="http://www.w3.org/2001/04/xmlenc#sha256"/>
        <DigestValue>4sf+1AWluvbpxJKPd2Oye0vW/vjaIC4T1BxgDzXmoXg=</DigestValue>
      </Reference>
      <Reference URI="/xl/printerSettings/printerSettings147.bin?ContentType=application/vnd.openxmlformats-officedocument.spreadsheetml.printerSettings">
        <DigestMethod Algorithm="http://www.w3.org/2001/04/xmlenc#sha256"/>
        <DigestValue>4sf+1AWluvbpxJKPd2Oye0vW/vjaIC4T1BxgDzXmoXg=</DigestValue>
      </Reference>
      <Reference URI="/xl/printerSettings/printerSettings148.bin?ContentType=application/vnd.openxmlformats-officedocument.spreadsheetml.printerSettings">
        <DigestMethod Algorithm="http://www.w3.org/2001/04/xmlenc#sha256"/>
        <DigestValue>1easXUpors9wW02Nqy5x8cLEF/3ZKBH0i2lLjO2Zsk8=</DigestValue>
      </Reference>
      <Reference URI="/xl/printerSettings/printerSettings149.bin?ContentType=application/vnd.openxmlformats-officedocument.spreadsheetml.printerSettings">
        <DigestMethod Algorithm="http://www.w3.org/2001/04/xmlenc#sha256"/>
        <DigestValue>1easXUpors9wW02Nqy5x8cLEF/3ZKBH0i2lLjO2Zsk8=</DigestValue>
      </Reference>
      <Reference URI="/xl/printerSettings/printerSettings15.bin?ContentType=application/vnd.openxmlformats-officedocument.spreadsheetml.printerSettings">
        <DigestMethod Algorithm="http://www.w3.org/2001/04/xmlenc#sha256"/>
        <DigestValue>6HGumsjBk9X1CzCPpkG1pJTBdVyGv7gAJ+RWNO+yDTc=</DigestValue>
      </Reference>
      <Reference URI="/xl/printerSettings/printerSettings150.bin?ContentType=application/vnd.openxmlformats-officedocument.spreadsheetml.printerSettings">
        <DigestMethod Algorithm="http://www.w3.org/2001/04/xmlenc#sha256"/>
        <DigestValue>+n5QTe6/grUf3JPx5J0xBRGlKRI8XimZKbgxCQVlTOM=</DigestValue>
      </Reference>
      <Reference URI="/xl/printerSettings/printerSettings151.bin?ContentType=application/vnd.openxmlformats-officedocument.spreadsheetml.printerSettings">
        <DigestMethod Algorithm="http://www.w3.org/2001/04/xmlenc#sha256"/>
        <DigestValue>4sf+1AWluvbpxJKPd2Oye0vW/vjaIC4T1BxgDzXmoXg=</DigestValue>
      </Reference>
      <Reference URI="/xl/printerSettings/printerSettings152.bin?ContentType=application/vnd.openxmlformats-officedocument.spreadsheetml.printerSettings">
        <DigestMethod Algorithm="http://www.w3.org/2001/04/xmlenc#sha256"/>
        <DigestValue>4sf+1AWluvbpxJKPd2Oye0vW/vjaIC4T1BxgDzXmoXg=</DigestValue>
      </Reference>
      <Reference URI="/xl/printerSettings/printerSettings153.bin?ContentType=application/vnd.openxmlformats-officedocument.spreadsheetml.printerSettings">
        <DigestMethod Algorithm="http://www.w3.org/2001/04/xmlenc#sha256"/>
        <DigestValue>AOaDuHtsifCB+3mFVZaFSjZ2jbySMm3+Pey0DhdCrvo=</DigestValue>
      </Reference>
      <Reference URI="/xl/printerSettings/printerSettings154.bin?ContentType=application/vnd.openxmlformats-officedocument.spreadsheetml.printerSettings">
        <DigestMethod Algorithm="http://www.w3.org/2001/04/xmlenc#sha256"/>
        <DigestValue>+n5QTe6/grUf3JPx5J0xBRGlKRI8XimZKbgxCQVlTOM=</DigestValue>
      </Reference>
      <Reference URI="/xl/printerSettings/printerSettings155.bin?ContentType=application/vnd.openxmlformats-officedocument.spreadsheetml.printerSettings">
        <DigestMethod Algorithm="http://www.w3.org/2001/04/xmlenc#sha256"/>
        <DigestValue>4sf+1AWluvbpxJKPd2Oye0vW/vjaIC4T1BxgDzXmoXg=</DigestValue>
      </Reference>
      <Reference URI="/xl/printerSettings/printerSettings156.bin?ContentType=application/vnd.openxmlformats-officedocument.spreadsheetml.printerSettings">
        <DigestMethod Algorithm="http://www.w3.org/2001/04/xmlenc#sha256"/>
        <DigestValue>AOaDuHtsifCB+3mFVZaFSjZ2jbySMm3+Pey0DhdCrvo=</DigestValue>
      </Reference>
      <Reference URI="/xl/printerSettings/printerSettings157.bin?ContentType=application/vnd.openxmlformats-officedocument.spreadsheetml.printerSettings">
        <DigestMethod Algorithm="http://www.w3.org/2001/04/xmlenc#sha256"/>
        <DigestValue>1easXUpors9wW02Nqy5x8cLEF/3ZKBH0i2lLjO2Zsk8=</DigestValue>
      </Reference>
      <Reference URI="/xl/printerSettings/printerSettings158.bin?ContentType=application/vnd.openxmlformats-officedocument.spreadsheetml.printerSettings">
        <DigestMethod Algorithm="http://www.w3.org/2001/04/xmlenc#sha256"/>
        <DigestValue>4sf+1AWluvbpxJKPd2Oye0vW/vjaIC4T1BxgDzXmoXg=</DigestValue>
      </Reference>
      <Reference URI="/xl/printerSettings/printerSettings159.bin?ContentType=application/vnd.openxmlformats-officedocument.spreadsheetml.printerSettings">
        <DigestMethod Algorithm="http://www.w3.org/2001/04/xmlenc#sha256"/>
        <DigestValue>4sf+1AWluvbpxJKPd2Oye0vW/vjaIC4T1BxgDzXmoXg=</DigestValue>
      </Reference>
      <Reference URI="/xl/printerSettings/printerSettings16.bin?ContentType=application/vnd.openxmlformats-officedocument.spreadsheetml.printerSettings">
        <DigestMethod Algorithm="http://www.w3.org/2001/04/xmlenc#sha256"/>
        <DigestValue>6HGumsjBk9X1CzCPpkG1pJTBdVyGv7gAJ+RWNO+yDTc=</DigestValue>
      </Reference>
      <Reference URI="/xl/printerSettings/printerSettings160.bin?ContentType=application/vnd.openxmlformats-officedocument.spreadsheetml.printerSettings">
        <DigestMethod Algorithm="http://www.w3.org/2001/04/xmlenc#sha256"/>
        <DigestValue>4sf+1AWluvbpxJKPd2Oye0vW/vjaIC4T1BxgDzXmoXg=</DigestValue>
      </Reference>
      <Reference URI="/xl/printerSettings/printerSettings161.bin?ContentType=application/vnd.openxmlformats-officedocument.spreadsheetml.printerSettings">
        <DigestMethod Algorithm="http://www.w3.org/2001/04/xmlenc#sha256"/>
        <DigestValue>6HGumsjBk9X1CzCPpkG1pJTBdVyGv7gAJ+RWNO+yDTc=</DigestValue>
      </Reference>
      <Reference URI="/xl/printerSettings/printerSettings162.bin?ContentType=application/vnd.openxmlformats-officedocument.spreadsheetml.printerSettings">
        <DigestMethod Algorithm="http://www.w3.org/2001/04/xmlenc#sha256"/>
        <DigestValue>6HGumsjBk9X1CzCPpkG1pJTBdVyGv7gAJ+RWNO+yDTc=</DigestValue>
      </Reference>
      <Reference URI="/xl/printerSettings/printerSettings163.bin?ContentType=application/vnd.openxmlformats-officedocument.spreadsheetml.printerSettings">
        <DigestMethod Algorithm="http://www.w3.org/2001/04/xmlenc#sha256"/>
        <DigestValue>6HGumsjBk9X1CzCPpkG1pJTBdVyGv7gAJ+RWNO+yDTc=</DigestValue>
      </Reference>
      <Reference URI="/xl/printerSettings/printerSettings164.bin?ContentType=application/vnd.openxmlformats-officedocument.spreadsheetml.printerSettings">
        <DigestMethod Algorithm="http://www.w3.org/2001/04/xmlenc#sha256"/>
        <DigestValue>4sf+1AWluvbpxJKPd2Oye0vW/vjaIC4T1BxgDzXmoXg=</DigestValue>
      </Reference>
      <Reference URI="/xl/printerSettings/printerSettings165.bin?ContentType=application/vnd.openxmlformats-officedocument.spreadsheetml.printerSettings">
        <DigestMethod Algorithm="http://www.w3.org/2001/04/xmlenc#sha256"/>
        <DigestValue>6HGumsjBk9X1CzCPpkG1pJTBdVyGv7gAJ+RWNO+yDTc=</DigestValue>
      </Reference>
      <Reference URI="/xl/printerSettings/printerSettings166.bin?ContentType=application/vnd.openxmlformats-officedocument.spreadsheetml.printerSettings">
        <DigestMethod Algorithm="http://www.w3.org/2001/04/xmlenc#sha256"/>
        <DigestValue>6HGumsjBk9X1CzCPpkG1pJTBdVyGv7gAJ+RWNO+yDTc=</DigestValue>
      </Reference>
      <Reference URI="/xl/printerSettings/printerSettings167.bin?ContentType=application/vnd.openxmlformats-officedocument.spreadsheetml.printerSettings">
        <DigestMethod Algorithm="http://www.w3.org/2001/04/xmlenc#sha256"/>
        <DigestValue>6HGumsjBk9X1CzCPpkG1pJTBdVyGv7gAJ+RWNO+yDTc=</DigestValue>
      </Reference>
      <Reference URI="/xl/printerSettings/printerSettings168.bin?ContentType=application/vnd.openxmlformats-officedocument.spreadsheetml.printerSettings">
        <DigestMethod Algorithm="http://www.w3.org/2001/04/xmlenc#sha256"/>
        <DigestValue>6HGumsjBk9X1CzCPpkG1pJTBdVyGv7gAJ+RWNO+yDTc=</DigestValue>
      </Reference>
      <Reference URI="/xl/printerSettings/printerSettings169.bin?ContentType=application/vnd.openxmlformats-officedocument.spreadsheetml.printerSettings">
        <DigestMethod Algorithm="http://www.w3.org/2001/04/xmlenc#sha256"/>
        <DigestValue>6HGumsjBk9X1CzCPpkG1pJTBdVyGv7gAJ+RWNO+yDTc=</DigestValue>
      </Reference>
      <Reference URI="/xl/printerSettings/printerSettings17.bin?ContentType=application/vnd.openxmlformats-officedocument.spreadsheetml.printerSettings">
        <DigestMethod Algorithm="http://www.w3.org/2001/04/xmlenc#sha256"/>
        <DigestValue>6HGumsjBk9X1CzCPpkG1pJTBdVyGv7gAJ+RWNO+yDTc=</DigestValue>
      </Reference>
      <Reference URI="/xl/printerSettings/printerSettings170.bin?ContentType=application/vnd.openxmlformats-officedocument.spreadsheetml.printerSettings">
        <DigestMethod Algorithm="http://www.w3.org/2001/04/xmlenc#sha256"/>
        <DigestValue>6HGumsjBk9X1CzCPpkG1pJTBdVyGv7gAJ+RWNO+yDTc=</DigestValue>
      </Reference>
      <Reference URI="/xl/printerSettings/printerSettings171.bin?ContentType=application/vnd.openxmlformats-officedocument.spreadsheetml.printerSettings">
        <DigestMethod Algorithm="http://www.w3.org/2001/04/xmlenc#sha256"/>
        <DigestValue>6HGumsjBk9X1CzCPpkG1pJTBdVyGv7gAJ+RWNO+yDTc=</DigestValue>
      </Reference>
      <Reference URI="/xl/printerSettings/printerSettings172.bin?ContentType=application/vnd.openxmlformats-officedocument.spreadsheetml.printerSettings">
        <DigestMethod Algorithm="http://www.w3.org/2001/04/xmlenc#sha256"/>
        <DigestValue>6HGumsjBk9X1CzCPpkG1pJTBdVyGv7gAJ+RWNO+yDTc=</DigestValue>
      </Reference>
      <Reference URI="/xl/printerSettings/printerSettings173.bin?ContentType=application/vnd.openxmlformats-officedocument.spreadsheetml.printerSettings">
        <DigestMethod Algorithm="http://www.w3.org/2001/04/xmlenc#sha256"/>
        <DigestValue>k5z4QFvXyp5vMq4FDANuvQxvNZ735cuotFRYxi91M4M=</DigestValue>
      </Reference>
      <Reference URI="/xl/printerSettings/printerSettings174.bin?ContentType=application/vnd.openxmlformats-officedocument.spreadsheetml.printerSettings">
        <DigestMethod Algorithm="http://www.w3.org/2001/04/xmlenc#sha256"/>
        <DigestValue>6HGumsjBk9X1CzCPpkG1pJTBdVyGv7gAJ+RWNO+yDTc=</DigestValue>
      </Reference>
      <Reference URI="/xl/printerSettings/printerSettings175.bin?ContentType=application/vnd.openxmlformats-officedocument.spreadsheetml.printerSettings">
        <DigestMethod Algorithm="http://www.w3.org/2001/04/xmlenc#sha256"/>
        <DigestValue>+n5QTe6/grUf3JPx5J0xBRGlKRI8XimZKbgxCQVlTOM=</DigestValue>
      </Reference>
      <Reference URI="/xl/printerSettings/printerSettings176.bin?ContentType=application/vnd.openxmlformats-officedocument.spreadsheetml.printerSettings">
        <DigestMethod Algorithm="http://www.w3.org/2001/04/xmlenc#sha256"/>
        <DigestValue>1easXUpors9wW02Nqy5x8cLEF/3ZKBH0i2lLjO2Zsk8=</DigestValue>
      </Reference>
      <Reference URI="/xl/printerSettings/printerSettings177.bin?ContentType=application/vnd.openxmlformats-officedocument.spreadsheetml.printerSettings">
        <DigestMethod Algorithm="http://www.w3.org/2001/04/xmlenc#sha256"/>
        <DigestValue>6HGumsjBk9X1CzCPpkG1pJTBdVyGv7gAJ+RWNO+yDTc=</DigestValue>
      </Reference>
      <Reference URI="/xl/printerSettings/printerSettings178.bin?ContentType=application/vnd.openxmlformats-officedocument.spreadsheetml.printerSettings">
        <DigestMethod Algorithm="http://www.w3.org/2001/04/xmlenc#sha256"/>
        <DigestValue>4sf+1AWluvbpxJKPd2Oye0vW/vjaIC4T1BxgDzXmoXg=</DigestValue>
      </Reference>
      <Reference URI="/xl/printerSettings/printerSettings179.bin?ContentType=application/vnd.openxmlformats-officedocument.spreadsheetml.printerSettings">
        <DigestMethod Algorithm="http://www.w3.org/2001/04/xmlenc#sha256"/>
        <DigestValue>4sf+1AWluvbpxJKPd2Oye0vW/vjaIC4T1BxgDzXmoXg=</DigestValue>
      </Reference>
      <Reference URI="/xl/printerSettings/printerSettings18.bin?ContentType=application/vnd.openxmlformats-officedocument.spreadsheetml.printerSettings">
        <DigestMethod Algorithm="http://www.w3.org/2001/04/xmlenc#sha256"/>
        <DigestValue>4sf+1AWluvbpxJKPd2Oye0vW/vjaIC4T1BxgDzXmoXg=</DigestValue>
      </Reference>
      <Reference URI="/xl/printerSettings/printerSettings180.bin?ContentType=application/vnd.openxmlformats-officedocument.spreadsheetml.printerSettings">
        <DigestMethod Algorithm="http://www.w3.org/2001/04/xmlenc#sha256"/>
        <DigestValue>4sf+1AWluvbpxJKPd2Oye0vW/vjaIC4T1BxgDzXmoXg=</DigestValue>
      </Reference>
      <Reference URI="/xl/printerSettings/printerSettings181.bin?ContentType=application/vnd.openxmlformats-officedocument.spreadsheetml.printerSettings">
        <DigestMethod Algorithm="http://www.w3.org/2001/04/xmlenc#sha256"/>
        <DigestValue>AOaDuHtsifCB+3mFVZaFSjZ2jbySMm3+Pey0DhdCrvo=</DigestValue>
      </Reference>
      <Reference URI="/xl/printerSettings/printerSettings182.bin?ContentType=application/vnd.openxmlformats-officedocument.spreadsheetml.printerSettings">
        <DigestMethod Algorithm="http://www.w3.org/2001/04/xmlenc#sha256"/>
        <DigestValue>4sf+1AWluvbpxJKPd2Oye0vW/vjaIC4T1BxgDzXmoXg=</DigestValue>
      </Reference>
      <Reference URI="/xl/printerSettings/printerSettings183.bin?ContentType=application/vnd.openxmlformats-officedocument.spreadsheetml.printerSettings">
        <DigestMethod Algorithm="http://www.w3.org/2001/04/xmlenc#sha256"/>
        <DigestValue>4sf+1AWluvbpxJKPd2Oye0vW/vjaIC4T1BxgDzXmoXg=</DigestValue>
      </Reference>
      <Reference URI="/xl/printerSettings/printerSettings184.bin?ContentType=application/vnd.openxmlformats-officedocument.spreadsheetml.printerSettings">
        <DigestMethod Algorithm="http://www.w3.org/2001/04/xmlenc#sha256"/>
        <DigestValue>AOaDuHtsifCB+3mFVZaFSjZ2jbySMm3+Pey0DhdCrvo=</DigestValue>
      </Reference>
      <Reference URI="/xl/printerSettings/printerSettings185.bin?ContentType=application/vnd.openxmlformats-officedocument.spreadsheetml.printerSettings">
        <DigestMethod Algorithm="http://www.w3.org/2001/04/xmlenc#sha256"/>
        <DigestValue>1easXUpors9wW02Nqy5x8cLEF/3ZKBH0i2lLjO2Zsk8=</DigestValue>
      </Reference>
      <Reference URI="/xl/printerSettings/printerSettings186.bin?ContentType=application/vnd.openxmlformats-officedocument.spreadsheetml.printerSettings">
        <DigestMethod Algorithm="http://www.w3.org/2001/04/xmlenc#sha256"/>
        <DigestValue>4sf+1AWluvbpxJKPd2Oye0vW/vjaIC4T1BxgDzXmoXg=</DigestValue>
      </Reference>
      <Reference URI="/xl/printerSettings/printerSettings187.bin?ContentType=application/vnd.openxmlformats-officedocument.spreadsheetml.printerSettings">
        <DigestMethod Algorithm="http://www.w3.org/2001/04/xmlenc#sha256"/>
        <DigestValue>4sf+1AWluvbpxJKPd2Oye0vW/vjaIC4T1BxgDzXmoXg=</DigestValue>
      </Reference>
      <Reference URI="/xl/printerSettings/printerSettings188.bin?ContentType=application/vnd.openxmlformats-officedocument.spreadsheetml.printerSettings">
        <DigestMethod Algorithm="http://www.w3.org/2001/04/xmlenc#sha256"/>
        <DigestValue>4sf+1AWluvbpxJKPd2Oye0vW/vjaIC4T1BxgDzXmoXg=</DigestValue>
      </Reference>
      <Reference URI="/xl/printerSettings/printerSettings189.bin?ContentType=application/vnd.openxmlformats-officedocument.spreadsheetml.printerSettings">
        <DigestMethod Algorithm="http://www.w3.org/2001/04/xmlenc#sha256"/>
        <DigestValue>4sf+1AWluvbpxJKPd2Oye0vW/vjaIC4T1BxgDzXmoXg=</DigestValue>
      </Reference>
      <Reference URI="/xl/printerSettings/printerSettings19.bin?ContentType=application/vnd.openxmlformats-officedocument.spreadsheetml.printerSettings">
        <DigestMethod Algorithm="http://www.w3.org/2001/04/xmlenc#sha256"/>
        <DigestValue>6HGumsjBk9X1CzCPpkG1pJTBdVyGv7gAJ+RWNO+yDTc=</DigestValue>
      </Reference>
      <Reference URI="/xl/printerSettings/printerSettings190.bin?ContentType=application/vnd.openxmlformats-officedocument.spreadsheetml.printerSettings">
        <DigestMethod Algorithm="http://www.w3.org/2001/04/xmlenc#sha256"/>
        <DigestValue>6HGumsjBk9X1CzCPpkG1pJTBdVyGv7gAJ+RWNO+yDTc=</DigestValue>
      </Reference>
      <Reference URI="/xl/printerSettings/printerSettings191.bin?ContentType=application/vnd.openxmlformats-officedocument.spreadsheetml.printerSettings">
        <DigestMethod Algorithm="http://www.w3.org/2001/04/xmlenc#sha256"/>
        <DigestValue>6HGumsjBk9X1CzCPpkG1pJTBdVyGv7gAJ+RWNO+yDTc=</DigestValue>
      </Reference>
      <Reference URI="/xl/printerSettings/printerSettings192.bin?ContentType=application/vnd.openxmlformats-officedocument.spreadsheetml.printerSettings">
        <DigestMethod Algorithm="http://www.w3.org/2001/04/xmlenc#sha256"/>
        <DigestValue>+n5QTe6/grUf3JPx5J0xBRGlKRI8XimZKbgxCQVlTOM=</DigestValue>
      </Reference>
      <Reference URI="/xl/printerSettings/printerSettings193.bin?ContentType=application/vnd.openxmlformats-officedocument.spreadsheetml.printerSettings">
        <DigestMethod Algorithm="http://www.w3.org/2001/04/xmlenc#sha256"/>
        <DigestValue>1easXUpors9wW02Nqy5x8cLEF/3ZKBH0i2lLjO2Zsk8=</DigestValue>
      </Reference>
      <Reference URI="/xl/printerSettings/printerSettings194.bin?ContentType=application/vnd.openxmlformats-officedocument.spreadsheetml.printerSettings">
        <DigestMethod Algorithm="http://www.w3.org/2001/04/xmlenc#sha256"/>
        <DigestValue>4sf+1AWluvbpxJKPd2Oye0vW/vjaIC4T1BxgDzXmoXg=</DigestValue>
      </Reference>
      <Reference URI="/xl/printerSettings/printerSettings195.bin?ContentType=application/vnd.openxmlformats-officedocument.spreadsheetml.printerSettings">
        <DigestMethod Algorithm="http://www.w3.org/2001/04/xmlenc#sha256"/>
        <DigestValue>4sf+1AWluvbpxJKPd2Oye0vW/vjaIC4T1BxgDzXmoXg=</DigestValue>
      </Reference>
      <Reference URI="/xl/printerSettings/printerSettings196.bin?ContentType=application/vnd.openxmlformats-officedocument.spreadsheetml.printerSettings">
        <DigestMethod Algorithm="http://www.w3.org/2001/04/xmlenc#sha256"/>
        <DigestValue>4sf+1AWluvbpxJKPd2Oye0vW/vjaIC4T1BxgDzXmoXg=</DigestValue>
      </Reference>
      <Reference URI="/xl/printerSettings/printerSettings197.bin?ContentType=application/vnd.openxmlformats-officedocument.spreadsheetml.printerSettings">
        <DigestMethod Algorithm="http://www.w3.org/2001/04/xmlenc#sha256"/>
        <DigestValue>AOaDuHtsifCB+3mFVZaFSjZ2jbySMm3+Pey0DhdCrvo=</DigestValue>
      </Reference>
      <Reference URI="/xl/printerSettings/printerSettings198.bin?ContentType=application/vnd.openxmlformats-officedocument.spreadsheetml.printerSettings">
        <DigestMethod Algorithm="http://www.w3.org/2001/04/xmlenc#sha256"/>
        <DigestValue>4sf+1AWluvbpxJKPd2Oye0vW/vjaIC4T1BxgDzXmoXg=</DigestValue>
      </Reference>
      <Reference URI="/xl/printerSettings/printerSettings199.bin?ContentType=application/vnd.openxmlformats-officedocument.spreadsheetml.printerSettings">
        <DigestMethod Algorithm="http://www.w3.org/2001/04/xmlenc#sha256"/>
        <DigestValue>4sf+1AWluvbpxJKPd2Oye0vW/vjaIC4T1BxgDzXmoXg=</DigestValue>
      </Reference>
      <Reference URI="/xl/printerSettings/printerSettings2.bin?ContentType=application/vnd.openxmlformats-officedocument.spreadsheetml.printerSettings">
        <DigestMethod Algorithm="http://www.w3.org/2001/04/xmlenc#sha256"/>
        <DigestValue>+n5QTe6/grUf3JPx5J0xBRGlKRI8XimZKbgxCQVlTOM=</DigestValue>
      </Reference>
      <Reference URI="/xl/printerSettings/printerSettings20.bin?ContentType=application/vnd.openxmlformats-officedocument.spreadsheetml.printerSettings">
        <DigestMethod Algorithm="http://www.w3.org/2001/04/xmlenc#sha256"/>
        <DigestValue>6HGumsjBk9X1CzCPpkG1pJTBdVyGv7gAJ+RWNO+yDTc=</DigestValue>
      </Reference>
      <Reference URI="/xl/printerSettings/printerSettings200.bin?ContentType=application/vnd.openxmlformats-officedocument.spreadsheetml.printerSettings">
        <DigestMethod Algorithm="http://www.w3.org/2001/04/xmlenc#sha256"/>
        <DigestValue>AOaDuHtsifCB+3mFVZaFSjZ2jbySMm3+Pey0DhdCrvo=</DigestValue>
      </Reference>
      <Reference URI="/xl/printerSettings/printerSettings201.bin?ContentType=application/vnd.openxmlformats-officedocument.spreadsheetml.printerSettings">
        <DigestMethod Algorithm="http://www.w3.org/2001/04/xmlenc#sha256"/>
        <DigestValue>1easXUpors9wW02Nqy5x8cLEF/3ZKBH0i2lLjO2Zsk8=</DigestValue>
      </Reference>
      <Reference URI="/xl/printerSettings/printerSettings202.bin?ContentType=application/vnd.openxmlformats-officedocument.spreadsheetml.printerSettings">
        <DigestMethod Algorithm="http://www.w3.org/2001/04/xmlenc#sha256"/>
        <DigestValue>4sf+1AWluvbpxJKPd2Oye0vW/vjaIC4T1BxgDzXmoXg=</DigestValue>
      </Reference>
      <Reference URI="/xl/printerSettings/printerSettings203.bin?ContentType=application/vnd.openxmlformats-officedocument.spreadsheetml.printerSettings">
        <DigestMethod Algorithm="http://www.w3.org/2001/04/xmlenc#sha256"/>
        <DigestValue>4sf+1AWluvbpxJKPd2Oye0vW/vjaIC4T1BxgDzXmoXg=</DigestValue>
      </Reference>
      <Reference URI="/xl/printerSettings/printerSettings204.bin?ContentType=application/vnd.openxmlformats-officedocument.spreadsheetml.printerSettings">
        <DigestMethod Algorithm="http://www.w3.org/2001/04/xmlenc#sha256"/>
        <DigestValue>4sf+1AWluvbpxJKPd2Oye0vW/vjaIC4T1BxgDzXmoXg=</DigestValue>
      </Reference>
      <Reference URI="/xl/printerSettings/printerSettings205.bin?ContentType=application/vnd.openxmlformats-officedocument.spreadsheetml.printerSettings">
        <DigestMethod Algorithm="http://www.w3.org/2001/04/xmlenc#sha256"/>
        <DigestValue>4sf+1AWluvbpxJKPd2Oye0vW/vjaIC4T1BxgDzXmoXg=</DigestValue>
      </Reference>
      <Reference URI="/xl/printerSettings/printerSettings206.bin?ContentType=application/vnd.openxmlformats-officedocument.spreadsheetml.printerSettings">
        <DigestMethod Algorithm="http://www.w3.org/2001/04/xmlenc#sha256"/>
        <DigestValue>+n5QTe6/grUf3JPx5J0xBRGlKRI8XimZKbgxCQVlTOM=</DigestValue>
      </Reference>
      <Reference URI="/xl/printerSettings/printerSettings207.bin?ContentType=application/vnd.openxmlformats-officedocument.spreadsheetml.printerSettings">
        <DigestMethod Algorithm="http://www.w3.org/2001/04/xmlenc#sha256"/>
        <DigestValue>1easXUpors9wW02Nqy5x8cLEF/3ZKBH0i2lLjO2Zsk8=</DigestValue>
      </Reference>
      <Reference URI="/xl/printerSettings/printerSettings208.bin?ContentType=application/vnd.openxmlformats-officedocument.spreadsheetml.printerSettings">
        <DigestMethod Algorithm="http://www.w3.org/2001/04/xmlenc#sha256"/>
        <DigestValue>4sf+1AWluvbpxJKPd2Oye0vW/vjaIC4T1BxgDzXmoXg=</DigestValue>
      </Reference>
      <Reference URI="/xl/printerSettings/printerSettings209.bin?ContentType=application/vnd.openxmlformats-officedocument.spreadsheetml.printerSettings">
        <DigestMethod Algorithm="http://www.w3.org/2001/04/xmlenc#sha256"/>
        <DigestValue>4sf+1AWluvbpxJKPd2Oye0vW/vjaIC4T1BxgDzXmoXg=</DigestValue>
      </Reference>
      <Reference URI="/xl/printerSettings/printerSettings21.bin?ContentType=application/vnd.openxmlformats-officedocument.spreadsheetml.printerSettings">
        <DigestMethod Algorithm="http://www.w3.org/2001/04/xmlenc#sha256"/>
        <DigestValue>6HGumsjBk9X1CzCPpkG1pJTBdVyGv7gAJ+RWNO+yDTc=</DigestValue>
      </Reference>
      <Reference URI="/xl/printerSettings/printerSettings210.bin?ContentType=application/vnd.openxmlformats-officedocument.spreadsheetml.printerSettings">
        <DigestMethod Algorithm="http://www.w3.org/2001/04/xmlenc#sha256"/>
        <DigestValue>4sf+1AWluvbpxJKPd2Oye0vW/vjaIC4T1BxgDzXmoXg=</DigestValue>
      </Reference>
      <Reference URI="/xl/printerSettings/printerSettings211.bin?ContentType=application/vnd.openxmlformats-officedocument.spreadsheetml.printerSettings">
        <DigestMethod Algorithm="http://www.w3.org/2001/04/xmlenc#sha256"/>
        <DigestValue>AOaDuHtsifCB+3mFVZaFSjZ2jbySMm3+Pey0DhdCrvo=</DigestValue>
      </Reference>
      <Reference URI="/xl/printerSettings/printerSettings212.bin?ContentType=application/vnd.openxmlformats-officedocument.spreadsheetml.printerSettings">
        <DigestMethod Algorithm="http://www.w3.org/2001/04/xmlenc#sha256"/>
        <DigestValue>4sf+1AWluvbpxJKPd2Oye0vW/vjaIC4T1BxgDzXmoXg=</DigestValue>
      </Reference>
      <Reference URI="/xl/printerSettings/printerSettings213.bin?ContentType=application/vnd.openxmlformats-officedocument.spreadsheetml.printerSettings">
        <DigestMethod Algorithm="http://www.w3.org/2001/04/xmlenc#sha256"/>
        <DigestValue>4sf+1AWluvbpxJKPd2Oye0vW/vjaIC4T1BxgDzXmoXg=</DigestValue>
      </Reference>
      <Reference URI="/xl/printerSettings/printerSettings214.bin?ContentType=application/vnd.openxmlformats-officedocument.spreadsheetml.printerSettings">
        <DigestMethod Algorithm="http://www.w3.org/2001/04/xmlenc#sha256"/>
        <DigestValue>AOaDuHtsifCB+3mFVZaFSjZ2jbySMm3+Pey0DhdCrvo=</DigestValue>
      </Reference>
      <Reference URI="/xl/printerSettings/printerSettings215.bin?ContentType=application/vnd.openxmlformats-officedocument.spreadsheetml.printerSettings">
        <DigestMethod Algorithm="http://www.w3.org/2001/04/xmlenc#sha256"/>
        <DigestValue>1easXUpors9wW02Nqy5x8cLEF/3ZKBH0i2lLjO2Zsk8=</DigestValue>
      </Reference>
      <Reference URI="/xl/printerSettings/printerSettings216.bin?ContentType=application/vnd.openxmlformats-officedocument.spreadsheetml.printerSettings">
        <DigestMethod Algorithm="http://www.w3.org/2001/04/xmlenc#sha256"/>
        <DigestValue>4sf+1AWluvbpxJKPd2Oye0vW/vjaIC4T1BxgDzXmoXg=</DigestValue>
      </Reference>
      <Reference URI="/xl/printerSettings/printerSettings217.bin?ContentType=application/vnd.openxmlformats-officedocument.spreadsheetml.printerSettings">
        <DigestMethod Algorithm="http://www.w3.org/2001/04/xmlenc#sha256"/>
        <DigestValue>4sf+1AWluvbpxJKPd2Oye0vW/vjaIC4T1BxgDzXmoXg=</DigestValue>
      </Reference>
      <Reference URI="/xl/printerSettings/printerSettings218.bin?ContentType=application/vnd.openxmlformats-officedocument.spreadsheetml.printerSettings">
        <DigestMethod Algorithm="http://www.w3.org/2001/04/xmlenc#sha256"/>
        <DigestValue>4sf+1AWluvbpxJKPd2Oye0vW/vjaIC4T1BxgDzXmoXg=</DigestValue>
      </Reference>
      <Reference URI="/xl/printerSettings/printerSettings219.bin?ContentType=application/vnd.openxmlformats-officedocument.spreadsheetml.printerSettings">
        <DigestMethod Algorithm="http://www.w3.org/2001/04/xmlenc#sha256"/>
        <DigestValue>6HGumsjBk9X1CzCPpkG1pJTBdVyGv7gAJ+RWNO+yDTc=</DigestValue>
      </Reference>
      <Reference URI="/xl/printerSettings/printerSettings22.bin?ContentType=application/vnd.openxmlformats-officedocument.spreadsheetml.printerSettings">
        <DigestMethod Algorithm="http://www.w3.org/2001/04/xmlenc#sha256"/>
        <DigestValue>6HGumsjBk9X1CzCPpkG1pJTBdVyGv7gAJ+RWNO+yDTc=</DigestValue>
      </Reference>
      <Reference URI="/xl/printerSettings/printerSettings220.bin?ContentType=application/vnd.openxmlformats-officedocument.spreadsheetml.printerSettings">
        <DigestMethod Algorithm="http://www.w3.org/2001/04/xmlenc#sha256"/>
        <DigestValue>6HGumsjBk9X1CzCPpkG1pJTBdVyGv7gAJ+RWNO+yDTc=</DigestValue>
      </Reference>
      <Reference URI="/xl/printerSettings/printerSettings221.bin?ContentType=application/vnd.openxmlformats-officedocument.spreadsheetml.printerSettings">
        <DigestMethod Algorithm="http://www.w3.org/2001/04/xmlenc#sha256"/>
        <DigestValue>6HGumsjBk9X1CzCPpkG1pJTBdVyGv7gAJ+RWNO+yDTc=</DigestValue>
      </Reference>
      <Reference URI="/xl/printerSettings/printerSettings222.bin?ContentType=application/vnd.openxmlformats-officedocument.spreadsheetml.printerSettings">
        <DigestMethod Algorithm="http://www.w3.org/2001/04/xmlenc#sha256"/>
        <DigestValue>4sf+1AWluvbpxJKPd2Oye0vW/vjaIC4T1BxgDzXmoXg=</DigestValue>
      </Reference>
      <Reference URI="/xl/printerSettings/printerSettings223.bin?ContentType=application/vnd.openxmlformats-officedocument.spreadsheetml.printerSettings">
        <DigestMethod Algorithm="http://www.w3.org/2001/04/xmlenc#sha256"/>
        <DigestValue>6HGumsjBk9X1CzCPpkG1pJTBdVyGv7gAJ+RWNO+yDTc=</DigestValue>
      </Reference>
      <Reference URI="/xl/printerSettings/printerSettings224.bin?ContentType=application/vnd.openxmlformats-officedocument.spreadsheetml.printerSettings">
        <DigestMethod Algorithm="http://www.w3.org/2001/04/xmlenc#sha256"/>
        <DigestValue>6HGumsjBk9X1CzCPpkG1pJTBdVyGv7gAJ+RWNO+yDTc=</DigestValue>
      </Reference>
      <Reference URI="/xl/printerSettings/printerSettings225.bin?ContentType=application/vnd.openxmlformats-officedocument.spreadsheetml.printerSettings">
        <DigestMethod Algorithm="http://www.w3.org/2001/04/xmlenc#sha256"/>
        <DigestValue>6HGumsjBk9X1CzCPpkG1pJTBdVyGv7gAJ+RWNO+yDTc=</DigestValue>
      </Reference>
      <Reference URI="/xl/printerSettings/printerSettings226.bin?ContentType=application/vnd.openxmlformats-officedocument.spreadsheetml.printerSettings">
        <DigestMethod Algorithm="http://www.w3.org/2001/04/xmlenc#sha256"/>
        <DigestValue>6HGumsjBk9X1CzCPpkG1pJTBdVyGv7gAJ+RWNO+yDTc=</DigestValue>
      </Reference>
      <Reference URI="/xl/printerSettings/printerSettings227.bin?ContentType=application/vnd.openxmlformats-officedocument.spreadsheetml.printerSettings">
        <DigestMethod Algorithm="http://www.w3.org/2001/04/xmlenc#sha256"/>
        <DigestValue>6HGumsjBk9X1CzCPpkG1pJTBdVyGv7gAJ+RWNO+yDTc=</DigestValue>
      </Reference>
      <Reference URI="/xl/printerSettings/printerSettings228.bin?ContentType=application/vnd.openxmlformats-officedocument.spreadsheetml.printerSettings">
        <DigestMethod Algorithm="http://www.w3.org/2001/04/xmlenc#sha256"/>
        <DigestValue>6HGumsjBk9X1CzCPpkG1pJTBdVyGv7gAJ+RWNO+yDTc=</DigestValue>
      </Reference>
      <Reference URI="/xl/printerSettings/printerSettings229.bin?ContentType=application/vnd.openxmlformats-officedocument.spreadsheetml.printerSettings">
        <DigestMethod Algorithm="http://www.w3.org/2001/04/xmlenc#sha256"/>
        <DigestValue>6HGumsjBk9X1CzCPpkG1pJTBdVyGv7gAJ+RWNO+yDTc=</DigestValue>
      </Reference>
      <Reference URI="/xl/printerSettings/printerSettings23.bin?ContentType=application/vnd.openxmlformats-officedocument.spreadsheetml.printerSettings">
        <DigestMethod Algorithm="http://www.w3.org/2001/04/xmlenc#sha256"/>
        <DigestValue>6HGumsjBk9X1CzCPpkG1pJTBdVyGv7gAJ+RWNO+yDTc=</DigestValue>
      </Reference>
      <Reference URI="/xl/printerSettings/printerSettings230.bin?ContentType=application/vnd.openxmlformats-officedocument.spreadsheetml.printerSettings">
        <DigestMethod Algorithm="http://www.w3.org/2001/04/xmlenc#sha256"/>
        <DigestValue>6HGumsjBk9X1CzCPpkG1pJTBdVyGv7gAJ+RWNO+yDTc=</DigestValue>
      </Reference>
      <Reference URI="/xl/printerSettings/printerSettings231.bin?ContentType=application/vnd.openxmlformats-officedocument.spreadsheetml.printerSettings">
        <DigestMethod Algorithm="http://www.w3.org/2001/04/xmlenc#sha256"/>
        <DigestValue>k5z4QFvXyp5vMq4FDANuvQxvNZ735cuotFRYxi91M4M=</DigestValue>
      </Reference>
      <Reference URI="/xl/printerSettings/printerSettings232.bin?ContentType=application/vnd.openxmlformats-officedocument.spreadsheetml.printerSettings">
        <DigestMethod Algorithm="http://www.w3.org/2001/04/xmlenc#sha256"/>
        <DigestValue>6HGumsjBk9X1CzCPpkG1pJTBdVyGv7gAJ+RWNO+yDTc=</DigestValue>
      </Reference>
      <Reference URI="/xl/printerSettings/printerSettings233.bin?ContentType=application/vnd.openxmlformats-officedocument.spreadsheetml.printerSettings">
        <DigestMethod Algorithm="http://www.w3.org/2001/04/xmlenc#sha256"/>
        <DigestValue>+n5QTe6/grUf3JPx5J0xBRGlKRI8XimZKbgxCQVlTOM=</DigestValue>
      </Reference>
      <Reference URI="/xl/printerSettings/printerSettings234.bin?ContentType=application/vnd.openxmlformats-officedocument.spreadsheetml.printerSettings">
        <DigestMethod Algorithm="http://www.w3.org/2001/04/xmlenc#sha256"/>
        <DigestValue>1easXUpors9wW02Nqy5x8cLEF/3ZKBH0i2lLjO2Zsk8=</DigestValue>
      </Reference>
      <Reference URI="/xl/printerSettings/printerSettings235.bin?ContentType=application/vnd.openxmlformats-officedocument.spreadsheetml.printerSettings">
        <DigestMethod Algorithm="http://www.w3.org/2001/04/xmlenc#sha256"/>
        <DigestValue>6HGumsjBk9X1CzCPpkG1pJTBdVyGv7gAJ+RWNO+yDTc=</DigestValue>
      </Reference>
      <Reference URI="/xl/printerSettings/printerSettings236.bin?ContentType=application/vnd.openxmlformats-officedocument.spreadsheetml.printerSettings">
        <DigestMethod Algorithm="http://www.w3.org/2001/04/xmlenc#sha256"/>
        <DigestValue>4sf+1AWluvbpxJKPd2Oye0vW/vjaIC4T1BxgDzXmoXg=</DigestValue>
      </Reference>
      <Reference URI="/xl/printerSettings/printerSettings237.bin?ContentType=application/vnd.openxmlformats-officedocument.spreadsheetml.printerSettings">
        <DigestMethod Algorithm="http://www.w3.org/2001/04/xmlenc#sha256"/>
        <DigestValue>4sf+1AWluvbpxJKPd2Oye0vW/vjaIC4T1BxgDzXmoXg=</DigestValue>
      </Reference>
      <Reference URI="/xl/printerSettings/printerSettings238.bin?ContentType=application/vnd.openxmlformats-officedocument.spreadsheetml.printerSettings">
        <DigestMethod Algorithm="http://www.w3.org/2001/04/xmlenc#sha256"/>
        <DigestValue>4sf+1AWluvbpxJKPd2Oye0vW/vjaIC4T1BxgDzXmoXg=</DigestValue>
      </Reference>
      <Reference URI="/xl/printerSettings/printerSettings239.bin?ContentType=application/vnd.openxmlformats-officedocument.spreadsheetml.printerSettings">
        <DigestMethod Algorithm="http://www.w3.org/2001/04/xmlenc#sha256"/>
        <DigestValue>AOaDuHtsifCB+3mFVZaFSjZ2jbySMm3+Pey0DhdCrvo=</DigestValue>
      </Reference>
      <Reference URI="/xl/printerSettings/printerSettings24.bin?ContentType=application/vnd.openxmlformats-officedocument.spreadsheetml.printerSettings">
        <DigestMethod Algorithm="http://www.w3.org/2001/04/xmlenc#sha256"/>
        <DigestValue>6HGumsjBk9X1CzCPpkG1pJTBdVyGv7gAJ+RWNO+yDTc=</DigestValue>
      </Reference>
      <Reference URI="/xl/printerSettings/printerSettings240.bin?ContentType=application/vnd.openxmlformats-officedocument.spreadsheetml.printerSettings">
        <DigestMethod Algorithm="http://www.w3.org/2001/04/xmlenc#sha256"/>
        <DigestValue>4sf+1AWluvbpxJKPd2Oye0vW/vjaIC4T1BxgDzXmoXg=</DigestValue>
      </Reference>
      <Reference URI="/xl/printerSettings/printerSettings241.bin?ContentType=application/vnd.openxmlformats-officedocument.spreadsheetml.printerSettings">
        <DigestMethod Algorithm="http://www.w3.org/2001/04/xmlenc#sha256"/>
        <DigestValue>4sf+1AWluvbpxJKPd2Oye0vW/vjaIC4T1BxgDzXmoXg=</DigestValue>
      </Reference>
      <Reference URI="/xl/printerSettings/printerSettings242.bin?ContentType=application/vnd.openxmlformats-officedocument.spreadsheetml.printerSettings">
        <DigestMethod Algorithm="http://www.w3.org/2001/04/xmlenc#sha256"/>
        <DigestValue>AOaDuHtsifCB+3mFVZaFSjZ2jbySMm3+Pey0DhdCrvo=</DigestValue>
      </Reference>
      <Reference URI="/xl/printerSettings/printerSettings243.bin?ContentType=application/vnd.openxmlformats-officedocument.spreadsheetml.printerSettings">
        <DigestMethod Algorithm="http://www.w3.org/2001/04/xmlenc#sha256"/>
        <DigestValue>1easXUpors9wW02Nqy5x8cLEF/3ZKBH0i2lLjO2Zsk8=</DigestValue>
      </Reference>
      <Reference URI="/xl/printerSettings/printerSettings244.bin?ContentType=application/vnd.openxmlformats-officedocument.spreadsheetml.printerSettings">
        <DigestMethod Algorithm="http://www.w3.org/2001/04/xmlenc#sha256"/>
        <DigestValue>4sf+1AWluvbpxJKPd2Oye0vW/vjaIC4T1BxgDzXmoXg=</DigestValue>
      </Reference>
      <Reference URI="/xl/printerSettings/printerSettings245.bin?ContentType=application/vnd.openxmlformats-officedocument.spreadsheetml.printerSettings">
        <DigestMethod Algorithm="http://www.w3.org/2001/04/xmlenc#sha256"/>
        <DigestValue>4sf+1AWluvbpxJKPd2Oye0vW/vjaIC4T1BxgDzXmoXg=</DigestValue>
      </Reference>
      <Reference URI="/xl/printerSettings/printerSettings246.bin?ContentType=application/vnd.openxmlformats-officedocument.spreadsheetml.printerSettings">
        <DigestMethod Algorithm="http://www.w3.org/2001/04/xmlenc#sha256"/>
        <DigestValue>4sf+1AWluvbpxJKPd2Oye0vW/vjaIC4T1BxgDzXmoXg=</DigestValue>
      </Reference>
      <Reference URI="/xl/printerSettings/printerSettings247.bin?ContentType=application/vnd.openxmlformats-officedocument.spreadsheetml.printerSettings">
        <DigestMethod Algorithm="http://www.w3.org/2001/04/xmlenc#sha256"/>
        <DigestValue>4sf+1AWluvbpxJKPd2Oye0vW/vjaIC4T1BxgDzXmoXg=</DigestValue>
      </Reference>
      <Reference URI="/xl/printerSettings/printerSettings248.bin?ContentType=application/vnd.openxmlformats-officedocument.spreadsheetml.printerSettings">
        <DigestMethod Algorithm="http://www.w3.org/2001/04/xmlenc#sha256"/>
        <DigestValue>+n5QTe6/grUf3JPx5J0xBRGlKRI8XimZKbgxCQVlTOM=</DigestValue>
      </Reference>
      <Reference URI="/xl/printerSettings/printerSettings249.bin?ContentType=application/vnd.openxmlformats-officedocument.spreadsheetml.printerSettings">
        <DigestMethod Algorithm="http://www.w3.org/2001/04/xmlenc#sha256"/>
        <DigestValue>1easXUpors9wW02Nqy5x8cLEF/3ZKBH0i2lLjO2Zsk8=</DigestValue>
      </Reference>
      <Reference URI="/xl/printerSettings/printerSettings25.bin?ContentType=application/vnd.openxmlformats-officedocument.spreadsheetml.printerSettings">
        <DigestMethod Algorithm="http://www.w3.org/2001/04/xmlenc#sha256"/>
        <DigestValue>6HGumsjBk9X1CzCPpkG1pJTBdVyGv7gAJ+RWNO+yDTc=</DigestValue>
      </Reference>
      <Reference URI="/xl/printerSettings/printerSettings250.bin?ContentType=application/vnd.openxmlformats-officedocument.spreadsheetml.printerSettings">
        <DigestMethod Algorithm="http://www.w3.org/2001/04/xmlenc#sha256"/>
        <DigestValue>4sf+1AWluvbpxJKPd2Oye0vW/vjaIC4T1BxgDzXmoXg=</DigestValue>
      </Reference>
      <Reference URI="/xl/printerSettings/printerSettings251.bin?ContentType=application/vnd.openxmlformats-officedocument.spreadsheetml.printerSettings">
        <DigestMethod Algorithm="http://www.w3.org/2001/04/xmlenc#sha256"/>
        <DigestValue>4sf+1AWluvbpxJKPd2Oye0vW/vjaIC4T1BxgDzXmoXg=</DigestValue>
      </Reference>
      <Reference URI="/xl/printerSettings/printerSettings252.bin?ContentType=application/vnd.openxmlformats-officedocument.spreadsheetml.printerSettings">
        <DigestMethod Algorithm="http://www.w3.org/2001/04/xmlenc#sha256"/>
        <DigestValue>4sf+1AWluvbpxJKPd2Oye0vW/vjaIC4T1BxgDzXmoXg=</DigestValue>
      </Reference>
      <Reference URI="/xl/printerSettings/printerSettings253.bin?ContentType=application/vnd.openxmlformats-officedocument.spreadsheetml.printerSettings">
        <DigestMethod Algorithm="http://www.w3.org/2001/04/xmlenc#sha256"/>
        <DigestValue>AOaDuHtsifCB+3mFVZaFSjZ2jbySMm3+Pey0DhdCrvo=</DigestValue>
      </Reference>
      <Reference URI="/xl/printerSettings/printerSettings254.bin?ContentType=application/vnd.openxmlformats-officedocument.spreadsheetml.printerSettings">
        <DigestMethod Algorithm="http://www.w3.org/2001/04/xmlenc#sha256"/>
        <DigestValue>4sf+1AWluvbpxJKPd2Oye0vW/vjaIC4T1BxgDzXmoXg=</DigestValue>
      </Reference>
      <Reference URI="/xl/printerSettings/printerSettings255.bin?ContentType=application/vnd.openxmlformats-officedocument.spreadsheetml.printerSettings">
        <DigestMethod Algorithm="http://www.w3.org/2001/04/xmlenc#sha256"/>
        <DigestValue>4sf+1AWluvbpxJKPd2Oye0vW/vjaIC4T1BxgDzXmoXg=</DigestValue>
      </Reference>
      <Reference URI="/xl/printerSettings/printerSettings256.bin?ContentType=application/vnd.openxmlformats-officedocument.spreadsheetml.printerSettings">
        <DigestMethod Algorithm="http://www.w3.org/2001/04/xmlenc#sha256"/>
        <DigestValue>AOaDuHtsifCB+3mFVZaFSjZ2jbySMm3+Pey0DhdCrvo=</DigestValue>
      </Reference>
      <Reference URI="/xl/printerSettings/printerSettings257.bin?ContentType=application/vnd.openxmlformats-officedocument.spreadsheetml.printerSettings">
        <DigestMethod Algorithm="http://www.w3.org/2001/04/xmlenc#sha256"/>
        <DigestValue>1easXUpors9wW02Nqy5x8cLEF/3ZKBH0i2lLjO2Zsk8=</DigestValue>
      </Reference>
      <Reference URI="/xl/printerSettings/printerSettings258.bin?ContentType=application/vnd.openxmlformats-officedocument.spreadsheetml.printerSettings">
        <DigestMethod Algorithm="http://www.w3.org/2001/04/xmlenc#sha256"/>
        <DigestValue>4sf+1AWluvbpxJKPd2Oye0vW/vjaIC4T1BxgDzXmoXg=</DigestValue>
      </Reference>
      <Reference URI="/xl/printerSettings/printerSettings259.bin?ContentType=application/vnd.openxmlformats-officedocument.spreadsheetml.printerSettings">
        <DigestMethod Algorithm="http://www.w3.org/2001/04/xmlenc#sha256"/>
        <DigestValue>4sf+1AWluvbpxJKPd2Oye0vW/vjaIC4T1BxgDzXmoXg=</DigestValue>
      </Reference>
      <Reference URI="/xl/printerSettings/printerSettings26.bin?ContentType=application/vnd.openxmlformats-officedocument.spreadsheetml.printerSettings">
        <DigestMethod Algorithm="http://www.w3.org/2001/04/xmlenc#sha256"/>
        <DigestValue>6HGumsjBk9X1CzCPpkG1pJTBdVyGv7gAJ+RWNO+yDTc=</DigestValue>
      </Reference>
      <Reference URI="/xl/printerSettings/printerSettings260.bin?ContentType=application/vnd.openxmlformats-officedocument.spreadsheetml.printerSettings">
        <DigestMethod Algorithm="http://www.w3.org/2001/04/xmlenc#sha256"/>
        <DigestValue>4sf+1AWluvbpxJKPd2Oye0vW/vjaIC4T1BxgDzXmoXg=</DigestValue>
      </Reference>
      <Reference URI="/xl/printerSettings/printerSettings261.bin?ContentType=application/vnd.openxmlformats-officedocument.spreadsheetml.printerSettings">
        <DigestMethod Algorithm="http://www.w3.org/2001/04/xmlenc#sha256"/>
        <DigestValue>4sf+1AWluvbpxJKPd2Oye0vW/vjaIC4T1BxgDzXmoXg=</DigestValue>
      </Reference>
      <Reference URI="/xl/printerSettings/printerSettings262.bin?ContentType=application/vnd.openxmlformats-officedocument.spreadsheetml.printerSettings">
        <DigestMethod Algorithm="http://www.w3.org/2001/04/xmlenc#sha256"/>
        <DigestValue>6HGumsjBk9X1CzCPpkG1pJTBdVyGv7gAJ+RWNO+yDTc=</DigestValue>
      </Reference>
      <Reference URI="/xl/printerSettings/printerSettings263.bin?ContentType=application/vnd.openxmlformats-officedocument.spreadsheetml.printerSettings">
        <DigestMethod Algorithm="http://www.w3.org/2001/04/xmlenc#sha256"/>
        <DigestValue>olVzO14YzbBV9lyv2+iYJUax50tLLM5nhgg3hHHh9hE=</DigestValue>
      </Reference>
      <Reference URI="/xl/printerSettings/printerSettings264.bin?ContentType=application/vnd.openxmlformats-officedocument.spreadsheetml.printerSettings">
        <DigestMethod Algorithm="http://www.w3.org/2001/04/xmlenc#sha256"/>
        <DigestValue>1easXUpors9wW02Nqy5x8cLEF/3ZKBH0i2lLjO2Zsk8=</DigestValue>
      </Reference>
      <Reference URI="/xl/printerSettings/printerSettings265.bin?ContentType=application/vnd.openxmlformats-officedocument.spreadsheetml.printerSettings">
        <DigestMethod Algorithm="http://www.w3.org/2001/04/xmlenc#sha256"/>
        <DigestValue>4sf+1AWluvbpxJKPd2Oye0vW/vjaIC4T1BxgDzXmoXg=</DigestValue>
      </Reference>
      <Reference URI="/xl/printerSettings/printerSettings266.bin?ContentType=application/vnd.openxmlformats-officedocument.spreadsheetml.printerSettings">
        <DigestMethod Algorithm="http://www.w3.org/2001/04/xmlenc#sha256"/>
        <DigestValue>4sf+1AWluvbpxJKPd2Oye0vW/vjaIC4T1BxgDzXmoXg=</DigestValue>
      </Reference>
      <Reference URI="/xl/printerSettings/printerSettings267.bin?ContentType=application/vnd.openxmlformats-officedocument.spreadsheetml.printerSettings">
        <DigestMethod Algorithm="http://www.w3.org/2001/04/xmlenc#sha256"/>
        <DigestValue>4sf+1AWluvbpxJKPd2Oye0vW/vjaIC4T1BxgDzXmoXg=</DigestValue>
      </Reference>
      <Reference URI="/xl/printerSettings/printerSettings268.bin?ContentType=application/vnd.openxmlformats-officedocument.spreadsheetml.printerSettings">
        <DigestMethod Algorithm="http://www.w3.org/2001/04/xmlenc#sha256"/>
        <DigestValue>AOaDuHtsifCB+3mFVZaFSjZ2jbySMm3+Pey0DhdCrvo=</DigestValue>
      </Reference>
      <Reference URI="/xl/printerSettings/printerSettings269.bin?ContentType=application/vnd.openxmlformats-officedocument.spreadsheetml.printerSettings">
        <DigestMethod Algorithm="http://www.w3.org/2001/04/xmlenc#sha256"/>
        <DigestValue>4sf+1AWluvbpxJKPd2Oye0vW/vjaIC4T1BxgDzXmoXg=</DigestValue>
      </Reference>
      <Reference URI="/xl/printerSettings/printerSettings27.bin?ContentType=application/vnd.openxmlformats-officedocument.spreadsheetml.printerSettings">
        <DigestMethod Algorithm="http://www.w3.org/2001/04/xmlenc#sha256"/>
        <DigestValue>k5z4QFvXyp5vMq4FDANuvQxvNZ735cuotFRYxi91M4M=</DigestValue>
      </Reference>
      <Reference URI="/xl/printerSettings/printerSettings270.bin?ContentType=application/vnd.openxmlformats-officedocument.spreadsheetml.printerSettings">
        <DigestMethod Algorithm="http://www.w3.org/2001/04/xmlenc#sha256"/>
        <DigestValue>4sf+1AWluvbpxJKPd2Oye0vW/vjaIC4T1BxgDzXmoXg=</DigestValue>
      </Reference>
      <Reference URI="/xl/printerSettings/printerSettings271.bin?ContentType=application/vnd.openxmlformats-officedocument.spreadsheetml.printerSettings">
        <DigestMethod Algorithm="http://www.w3.org/2001/04/xmlenc#sha256"/>
        <DigestValue>AOaDuHtsifCB+3mFVZaFSjZ2jbySMm3+Pey0DhdCrvo=</DigestValue>
      </Reference>
      <Reference URI="/xl/printerSettings/printerSettings272.bin?ContentType=application/vnd.openxmlformats-officedocument.spreadsheetml.printerSettings">
        <DigestMethod Algorithm="http://www.w3.org/2001/04/xmlenc#sha256"/>
        <DigestValue>1easXUpors9wW02Nqy5x8cLEF/3ZKBH0i2lLjO2Zsk8=</DigestValue>
      </Reference>
      <Reference URI="/xl/printerSettings/printerSettings273.bin?ContentType=application/vnd.openxmlformats-officedocument.spreadsheetml.printerSettings">
        <DigestMethod Algorithm="http://www.w3.org/2001/04/xmlenc#sha256"/>
        <DigestValue>4sf+1AWluvbpxJKPd2Oye0vW/vjaIC4T1BxgDzXmoXg=</DigestValue>
      </Reference>
      <Reference URI="/xl/printerSettings/printerSettings274.bin?ContentType=application/vnd.openxmlformats-officedocument.spreadsheetml.printerSettings">
        <DigestMethod Algorithm="http://www.w3.org/2001/04/xmlenc#sha256"/>
        <DigestValue>4sf+1AWluvbpxJKPd2Oye0vW/vjaIC4T1BxgDzXmoXg=</DigestValue>
      </Reference>
      <Reference URI="/xl/printerSettings/printerSettings275.bin?ContentType=application/vnd.openxmlformats-officedocument.spreadsheetml.printerSettings">
        <DigestMethod Algorithm="http://www.w3.org/2001/04/xmlenc#sha256"/>
        <DigestValue>4sf+1AWluvbpxJKPd2Oye0vW/vjaIC4T1BxgDzXmoXg=</DigestValue>
      </Reference>
      <Reference URI="/xl/printerSettings/printerSettings276.bin?ContentType=application/vnd.openxmlformats-officedocument.spreadsheetml.printerSettings">
        <DigestMethod Algorithm="http://www.w3.org/2001/04/xmlenc#sha256"/>
        <DigestValue>6HGumsjBk9X1CzCPpkG1pJTBdVyGv7gAJ+RWNO+yDTc=</DigestValue>
      </Reference>
      <Reference URI="/xl/printerSettings/printerSettings277.bin?ContentType=application/vnd.openxmlformats-officedocument.spreadsheetml.printerSettings">
        <DigestMethod Algorithm="http://www.w3.org/2001/04/xmlenc#sha256"/>
        <DigestValue>4sf+1AWluvbpxJKPd2Oye0vW/vjaIC4T1BxgDzXmoXg=</DigestValue>
      </Reference>
      <Reference URI="/xl/printerSettings/printerSettings278.bin?ContentType=application/vnd.openxmlformats-officedocument.spreadsheetml.printerSettings">
        <DigestMethod Algorithm="http://www.w3.org/2001/04/xmlenc#sha256"/>
        <DigestValue>6HGumsjBk9X1CzCPpkG1pJTBdVyGv7gAJ+RWNO+yDTc=</DigestValue>
      </Reference>
      <Reference URI="/xl/printerSettings/printerSettings279.bin?ContentType=application/vnd.openxmlformats-officedocument.spreadsheetml.printerSettings">
        <DigestMethod Algorithm="http://www.w3.org/2001/04/xmlenc#sha256"/>
        <DigestValue>6HGumsjBk9X1CzCPpkG1pJTBdVyGv7gAJ+RWNO+yDTc=</DigestValue>
      </Reference>
      <Reference URI="/xl/printerSettings/printerSettings28.bin?ContentType=application/vnd.openxmlformats-officedocument.spreadsheetml.printerSettings">
        <DigestMethod Algorithm="http://www.w3.org/2001/04/xmlenc#sha256"/>
        <DigestValue>6HGumsjBk9X1CzCPpkG1pJTBdVyGv7gAJ+RWNO+yDTc=</DigestValue>
      </Reference>
      <Reference URI="/xl/printerSettings/printerSettings280.bin?ContentType=application/vnd.openxmlformats-officedocument.spreadsheetml.printerSettings">
        <DigestMethod Algorithm="http://www.w3.org/2001/04/xmlenc#sha256"/>
        <DigestValue>6HGumsjBk9X1CzCPpkG1pJTBdVyGv7gAJ+RWNO+yDTc=</DigestValue>
      </Reference>
      <Reference URI="/xl/printerSettings/printerSettings281.bin?ContentType=application/vnd.openxmlformats-officedocument.spreadsheetml.printerSettings">
        <DigestMethod Algorithm="http://www.w3.org/2001/04/xmlenc#sha256"/>
        <DigestValue>k5z4QFvXyp5vMq4FDANuvQxvNZ735cuotFRYxi91M4M=</DigestValue>
      </Reference>
      <Reference URI="/xl/printerSettings/printerSettings282.bin?ContentType=application/vnd.openxmlformats-officedocument.spreadsheetml.printerSettings">
        <DigestMethod Algorithm="http://www.w3.org/2001/04/xmlenc#sha256"/>
        <DigestValue>+n5QTe6/grUf3JPx5J0xBRGlKRI8XimZKbgxCQVlTOM=</DigestValue>
      </Reference>
      <Reference URI="/xl/printerSettings/printerSettings283.bin?ContentType=application/vnd.openxmlformats-officedocument.spreadsheetml.printerSettings">
        <DigestMethod Algorithm="http://www.w3.org/2001/04/xmlenc#sha256"/>
        <DigestValue>1easXUpors9wW02Nqy5x8cLEF/3ZKBH0i2lLjO2Zsk8=</DigestValue>
      </Reference>
      <Reference URI="/xl/printerSettings/printerSettings284.bin?ContentType=application/vnd.openxmlformats-officedocument.spreadsheetml.printerSettings">
        <DigestMethod Algorithm="http://www.w3.org/2001/04/xmlenc#sha256"/>
        <DigestValue>6HGumsjBk9X1CzCPpkG1pJTBdVyGv7gAJ+RWNO+yDTc=</DigestValue>
      </Reference>
      <Reference URI="/xl/printerSettings/printerSettings285.bin?ContentType=application/vnd.openxmlformats-officedocument.spreadsheetml.printerSettings">
        <DigestMethod Algorithm="http://www.w3.org/2001/04/xmlenc#sha256"/>
        <DigestValue>4sf+1AWluvbpxJKPd2Oye0vW/vjaIC4T1BxgDzXmoXg=</DigestValue>
      </Reference>
      <Reference URI="/xl/printerSettings/printerSettings286.bin?ContentType=application/vnd.openxmlformats-officedocument.spreadsheetml.printerSettings">
        <DigestMethod Algorithm="http://www.w3.org/2001/04/xmlenc#sha256"/>
        <DigestValue>4sf+1AWluvbpxJKPd2Oye0vW/vjaIC4T1BxgDzXmoXg=</DigestValue>
      </Reference>
      <Reference URI="/xl/printerSettings/printerSettings287.bin?ContentType=application/vnd.openxmlformats-officedocument.spreadsheetml.printerSettings">
        <DigestMethod Algorithm="http://www.w3.org/2001/04/xmlenc#sha256"/>
        <DigestValue>4sf+1AWluvbpxJKPd2Oye0vW/vjaIC4T1BxgDzXmoXg=</DigestValue>
      </Reference>
      <Reference URI="/xl/printerSettings/printerSettings288.bin?ContentType=application/vnd.openxmlformats-officedocument.spreadsheetml.printerSettings">
        <DigestMethod Algorithm="http://www.w3.org/2001/04/xmlenc#sha256"/>
        <DigestValue>AOaDuHtsifCB+3mFVZaFSjZ2jbySMm3+Pey0DhdCrvo=</DigestValue>
      </Reference>
      <Reference URI="/xl/printerSettings/printerSettings289.bin?ContentType=application/vnd.openxmlformats-officedocument.spreadsheetml.printerSettings">
        <DigestMethod Algorithm="http://www.w3.org/2001/04/xmlenc#sha256"/>
        <DigestValue>4sf+1AWluvbpxJKPd2Oye0vW/vjaIC4T1BxgDzXmoXg=</DigestValue>
      </Reference>
      <Reference URI="/xl/printerSettings/printerSettings29.bin?ContentType=application/vnd.openxmlformats-officedocument.spreadsheetml.printerSettings">
        <DigestMethod Algorithm="http://www.w3.org/2001/04/xmlenc#sha256"/>
        <DigestValue>+n5QTe6/grUf3JPx5J0xBRGlKRI8XimZKbgxCQVlTOM=</DigestValue>
      </Reference>
      <Reference URI="/xl/printerSettings/printerSettings290.bin?ContentType=application/vnd.openxmlformats-officedocument.spreadsheetml.printerSettings">
        <DigestMethod Algorithm="http://www.w3.org/2001/04/xmlenc#sha256"/>
        <DigestValue>4sf+1AWluvbpxJKPd2Oye0vW/vjaIC4T1BxgDzXmoXg=</DigestValue>
      </Reference>
      <Reference URI="/xl/printerSettings/printerSettings291.bin?ContentType=application/vnd.openxmlformats-officedocument.spreadsheetml.printerSettings">
        <DigestMethod Algorithm="http://www.w3.org/2001/04/xmlenc#sha256"/>
        <DigestValue>AOaDuHtsifCB+3mFVZaFSjZ2jbySMm3+Pey0DhdCrvo=</DigestValue>
      </Reference>
      <Reference URI="/xl/printerSettings/printerSettings292.bin?ContentType=application/vnd.openxmlformats-officedocument.spreadsheetml.printerSettings">
        <DigestMethod Algorithm="http://www.w3.org/2001/04/xmlenc#sha256"/>
        <DigestValue>1easXUpors9wW02Nqy5x8cLEF/3ZKBH0i2lLjO2Zsk8=</DigestValue>
      </Reference>
      <Reference URI="/xl/printerSettings/printerSettings293.bin?ContentType=application/vnd.openxmlformats-officedocument.spreadsheetml.printerSettings">
        <DigestMethod Algorithm="http://www.w3.org/2001/04/xmlenc#sha256"/>
        <DigestValue>4sf+1AWluvbpxJKPd2Oye0vW/vjaIC4T1BxgDzXmoXg=</DigestValue>
      </Reference>
      <Reference URI="/xl/printerSettings/printerSettings294.bin?ContentType=application/vnd.openxmlformats-officedocument.spreadsheetml.printerSettings">
        <DigestMethod Algorithm="http://www.w3.org/2001/04/xmlenc#sha256"/>
        <DigestValue>4sf+1AWluvbpxJKPd2Oye0vW/vjaIC4T1BxgDzXmoXg=</DigestValue>
      </Reference>
      <Reference URI="/xl/printerSettings/printerSettings295.bin?ContentType=application/vnd.openxmlformats-officedocument.spreadsheetml.printerSettings">
        <DigestMethod Algorithm="http://www.w3.org/2001/04/xmlenc#sha256"/>
        <DigestValue>4sf+1AWluvbpxJKPd2Oye0vW/vjaIC4T1BxgDzXmoXg=</DigestValue>
      </Reference>
      <Reference URI="/xl/printerSettings/printerSettings296.bin?ContentType=application/vnd.openxmlformats-officedocument.spreadsheetml.printerSettings">
        <DigestMethod Algorithm="http://www.w3.org/2001/04/xmlenc#sha256"/>
        <DigestValue>6HGumsjBk9X1CzCPpkG1pJTBdVyGv7gAJ+RWNO+yDTc=</DigestValue>
      </Reference>
      <Reference URI="/xl/printerSettings/printerSettings297.bin?ContentType=application/vnd.openxmlformats-officedocument.spreadsheetml.printerSettings">
        <DigestMethod Algorithm="http://www.w3.org/2001/04/xmlenc#sha256"/>
        <DigestValue>6HGumsjBk9X1CzCPpkG1pJTBdVyGv7gAJ+RWNO+yDTc=</DigestValue>
      </Reference>
      <Reference URI="/xl/printerSettings/printerSettings298.bin?ContentType=application/vnd.openxmlformats-officedocument.spreadsheetml.printerSettings">
        <DigestMethod Algorithm="http://www.w3.org/2001/04/xmlenc#sha256"/>
        <DigestValue>4sf+1AWluvbpxJKPd2Oye0vW/vjaIC4T1BxgDzXmoXg=</DigestValue>
      </Reference>
      <Reference URI="/xl/printerSettings/printerSettings299.bin?ContentType=application/vnd.openxmlformats-officedocument.spreadsheetml.printerSettings">
        <DigestMethod Algorithm="http://www.w3.org/2001/04/xmlenc#sha256"/>
        <DigestValue>6HGumsjBk9X1CzCPpkG1pJTBdVyGv7gAJ+RWNO+yDTc=</DigestValue>
      </Reference>
      <Reference URI="/xl/printerSettings/printerSettings3.bin?ContentType=application/vnd.openxmlformats-officedocument.spreadsheetml.printerSettings">
        <DigestMethod Algorithm="http://www.w3.org/2001/04/xmlenc#sha256"/>
        <DigestValue>1easXUpors9wW02Nqy5x8cLEF/3ZKBH0i2lLjO2Zsk8=</DigestValue>
      </Reference>
      <Reference URI="/xl/printerSettings/printerSettings30.bin?ContentType=application/vnd.openxmlformats-officedocument.spreadsheetml.printerSettings">
        <DigestMethod Algorithm="http://www.w3.org/2001/04/xmlenc#sha256"/>
        <DigestValue>1easXUpors9wW02Nqy5x8cLEF/3ZKBH0i2lLjO2Zsk8=</DigestValue>
      </Reference>
      <Reference URI="/xl/printerSettings/printerSettings300.bin?ContentType=application/vnd.openxmlformats-officedocument.spreadsheetml.printerSettings">
        <DigestMethod Algorithm="http://www.w3.org/2001/04/xmlenc#sha256"/>
        <DigestValue>6HGumsjBk9X1CzCPpkG1pJTBdVyGv7gAJ+RWNO+yDTc=</DigestValue>
      </Reference>
      <Reference URI="/xl/printerSettings/printerSettings301.bin?ContentType=application/vnd.openxmlformats-officedocument.spreadsheetml.printerSettings">
        <DigestMethod Algorithm="http://www.w3.org/2001/04/xmlenc#sha256"/>
        <DigestValue>6HGumsjBk9X1CzCPpkG1pJTBdVyGv7gAJ+RWNO+yDTc=</DigestValue>
      </Reference>
      <Reference URI="/xl/printerSettings/printerSettings302.bin?ContentType=application/vnd.openxmlformats-officedocument.spreadsheetml.printerSettings">
        <DigestMethod Algorithm="http://www.w3.org/2001/04/xmlenc#sha256"/>
        <DigestValue>k5z4QFvXyp5vMq4FDANuvQxvNZ735cuotFRYxi91M4M=</DigestValue>
      </Reference>
      <Reference URI="/xl/printerSettings/printerSettings303.bin?ContentType=application/vnd.openxmlformats-officedocument.spreadsheetml.printerSettings">
        <DigestMethod Algorithm="http://www.w3.org/2001/04/xmlenc#sha256"/>
        <DigestValue>6HGumsjBk9X1CzCPpkG1pJTBdVyGv7gAJ+RWNO+yDTc=</DigestValue>
      </Reference>
      <Reference URI="/xl/printerSettings/printerSettings304.bin?ContentType=application/vnd.openxmlformats-officedocument.spreadsheetml.printerSettings">
        <DigestMethod Algorithm="http://www.w3.org/2001/04/xmlenc#sha256"/>
        <DigestValue>+n5QTe6/grUf3JPx5J0xBRGlKRI8XimZKbgxCQVlTOM=</DigestValue>
      </Reference>
      <Reference URI="/xl/printerSettings/printerSettings305.bin?ContentType=application/vnd.openxmlformats-officedocument.spreadsheetml.printerSettings">
        <DigestMethod Algorithm="http://www.w3.org/2001/04/xmlenc#sha256"/>
        <DigestValue>1easXUpors9wW02Nqy5x8cLEF/3ZKBH0i2lLjO2Zsk8=</DigestValue>
      </Reference>
      <Reference URI="/xl/printerSettings/printerSettings306.bin?ContentType=application/vnd.openxmlformats-officedocument.spreadsheetml.printerSettings">
        <DigestMethod Algorithm="http://www.w3.org/2001/04/xmlenc#sha256"/>
        <DigestValue>4sf+1AWluvbpxJKPd2Oye0vW/vjaIC4T1BxgDzXmoXg=</DigestValue>
      </Reference>
      <Reference URI="/xl/printerSettings/printerSettings307.bin?ContentType=application/vnd.openxmlformats-officedocument.spreadsheetml.printerSettings">
        <DigestMethod Algorithm="http://www.w3.org/2001/04/xmlenc#sha256"/>
        <DigestValue>4sf+1AWluvbpxJKPd2Oye0vW/vjaIC4T1BxgDzXmoXg=</DigestValue>
      </Reference>
      <Reference URI="/xl/printerSettings/printerSettings308.bin?ContentType=application/vnd.openxmlformats-officedocument.spreadsheetml.printerSettings">
        <DigestMethod Algorithm="http://www.w3.org/2001/04/xmlenc#sha256"/>
        <DigestValue>4sf+1AWluvbpxJKPd2Oye0vW/vjaIC4T1BxgDzXmoXg=</DigestValue>
      </Reference>
      <Reference URI="/xl/printerSettings/printerSettings309.bin?ContentType=application/vnd.openxmlformats-officedocument.spreadsheetml.printerSettings">
        <DigestMethod Algorithm="http://www.w3.org/2001/04/xmlenc#sha256"/>
        <DigestValue>AOaDuHtsifCB+3mFVZaFSjZ2jbySMm3+Pey0DhdCrvo=</DigestValue>
      </Reference>
      <Reference URI="/xl/printerSettings/printerSettings31.bin?ContentType=application/vnd.openxmlformats-officedocument.spreadsheetml.printerSettings">
        <DigestMethod Algorithm="http://www.w3.org/2001/04/xmlenc#sha256"/>
        <DigestValue>6HGumsjBk9X1CzCPpkG1pJTBdVyGv7gAJ+RWNO+yDTc=</DigestValue>
      </Reference>
      <Reference URI="/xl/printerSettings/printerSettings310.bin?ContentType=application/vnd.openxmlformats-officedocument.spreadsheetml.printerSettings">
        <DigestMethod Algorithm="http://www.w3.org/2001/04/xmlenc#sha256"/>
        <DigestValue>4sf+1AWluvbpxJKPd2Oye0vW/vjaIC4T1BxgDzXmoXg=</DigestValue>
      </Reference>
      <Reference URI="/xl/printerSettings/printerSettings311.bin?ContentType=application/vnd.openxmlformats-officedocument.spreadsheetml.printerSettings">
        <DigestMethod Algorithm="http://www.w3.org/2001/04/xmlenc#sha256"/>
        <DigestValue>4sf+1AWluvbpxJKPd2Oye0vW/vjaIC4T1BxgDzXmoXg=</DigestValue>
      </Reference>
      <Reference URI="/xl/printerSettings/printerSettings312.bin?ContentType=application/vnd.openxmlformats-officedocument.spreadsheetml.printerSettings">
        <DigestMethod Algorithm="http://www.w3.org/2001/04/xmlenc#sha256"/>
        <DigestValue>AOaDuHtsifCB+3mFVZaFSjZ2jbySMm3+Pey0DhdCrvo=</DigestValue>
      </Reference>
      <Reference URI="/xl/printerSettings/printerSettings313.bin?ContentType=application/vnd.openxmlformats-officedocument.spreadsheetml.printerSettings">
        <DigestMethod Algorithm="http://www.w3.org/2001/04/xmlenc#sha256"/>
        <DigestValue>1easXUpors9wW02Nqy5x8cLEF/3ZKBH0i2lLjO2Zsk8=</DigestValue>
      </Reference>
      <Reference URI="/xl/printerSettings/printerSettings314.bin?ContentType=application/vnd.openxmlformats-officedocument.spreadsheetml.printerSettings">
        <DigestMethod Algorithm="http://www.w3.org/2001/04/xmlenc#sha256"/>
        <DigestValue>4sf+1AWluvbpxJKPd2Oye0vW/vjaIC4T1BxgDzXmoXg=</DigestValue>
      </Reference>
      <Reference URI="/xl/printerSettings/printerSettings315.bin?ContentType=application/vnd.openxmlformats-officedocument.spreadsheetml.printerSettings">
        <DigestMethod Algorithm="http://www.w3.org/2001/04/xmlenc#sha256"/>
        <DigestValue>4sf+1AWluvbpxJKPd2Oye0vW/vjaIC4T1BxgDzXmoXg=</DigestValue>
      </Reference>
      <Reference URI="/xl/printerSettings/printerSettings316.bin?ContentType=application/vnd.openxmlformats-officedocument.spreadsheetml.printerSettings">
        <DigestMethod Algorithm="http://www.w3.org/2001/04/xmlenc#sha256"/>
        <DigestValue>4sf+1AWluvbpxJKPd2Oye0vW/vjaIC4T1BxgDzXmoXg=</DigestValue>
      </Reference>
      <Reference URI="/xl/printerSettings/printerSettings317.bin?ContentType=application/vnd.openxmlformats-officedocument.spreadsheetml.printerSettings">
        <DigestMethod Algorithm="http://www.w3.org/2001/04/xmlenc#sha256"/>
        <DigestValue>ki451zjwRlhVfknUILEzz+g42p1TR9y51422BSshvxU=</DigestValue>
      </Reference>
      <Reference URI="/xl/printerSettings/printerSettings318.bin?ContentType=application/vnd.openxmlformats-officedocument.spreadsheetml.printerSettings">
        <DigestMethod Algorithm="http://www.w3.org/2001/04/xmlenc#sha256"/>
        <DigestValue>ki451zjwRlhVfknUILEzz+g42p1TR9y51422BSshvxU=</DigestValue>
      </Reference>
      <Reference URI="/xl/printerSettings/printerSettings319.bin?ContentType=application/vnd.openxmlformats-officedocument.spreadsheetml.printerSettings">
        <DigestMethod Algorithm="http://www.w3.org/2001/04/xmlenc#sha256"/>
        <DigestValue>ki451zjwRlhVfknUILEzz+g42p1TR9y51422BSshvxU=</DigestValue>
      </Reference>
      <Reference URI="/xl/printerSettings/printerSettings32.bin?ContentType=application/vnd.openxmlformats-officedocument.spreadsheetml.printerSettings">
        <DigestMethod Algorithm="http://www.w3.org/2001/04/xmlenc#sha256"/>
        <DigestValue>4sf+1AWluvbpxJKPd2Oye0vW/vjaIC4T1BxgDzXmoXg=</DigestValue>
      </Reference>
      <Reference URI="/xl/printerSettings/printerSettings320.bin?ContentType=application/vnd.openxmlformats-officedocument.spreadsheetml.printerSettings">
        <DigestMethod Algorithm="http://www.w3.org/2001/04/xmlenc#sha256"/>
        <DigestValue>4sf+1AWluvbpxJKPd2Oye0vW/vjaIC4T1BxgDzXmoXg=</DigestValue>
      </Reference>
      <Reference URI="/xl/printerSettings/printerSettings321.bin?ContentType=application/vnd.openxmlformats-officedocument.spreadsheetml.printerSettings">
        <DigestMethod Algorithm="http://www.w3.org/2001/04/xmlenc#sha256"/>
        <DigestValue>ki451zjwRlhVfknUILEzz+g42p1TR9y51422BSshvxU=</DigestValue>
      </Reference>
      <Reference URI="/xl/printerSettings/printerSettings322.bin?ContentType=application/vnd.openxmlformats-officedocument.spreadsheetml.printerSettings">
        <DigestMethod Algorithm="http://www.w3.org/2001/04/xmlenc#sha256"/>
        <DigestValue>ki451zjwRlhVfknUILEzz+g42p1TR9y51422BSshvxU=</DigestValue>
      </Reference>
      <Reference URI="/xl/printerSettings/printerSettings323.bin?ContentType=application/vnd.openxmlformats-officedocument.spreadsheetml.printerSettings">
        <DigestMethod Algorithm="http://www.w3.org/2001/04/xmlenc#sha256"/>
        <DigestValue>ki451zjwRlhVfknUILEzz+g42p1TR9y51422BSshvxU=</DigestValue>
      </Reference>
      <Reference URI="/xl/printerSettings/printerSettings324.bin?ContentType=application/vnd.openxmlformats-officedocument.spreadsheetml.printerSettings">
        <DigestMethod Algorithm="http://www.w3.org/2001/04/xmlenc#sha256"/>
        <DigestValue>ki451zjwRlhVfknUILEzz+g42p1TR9y51422BSshvxU=</DigestValue>
      </Reference>
      <Reference URI="/xl/printerSettings/printerSettings325.bin?ContentType=application/vnd.openxmlformats-officedocument.spreadsheetml.printerSettings">
        <DigestMethod Algorithm="http://www.w3.org/2001/04/xmlenc#sha256"/>
        <DigestValue>ki451zjwRlhVfknUILEzz+g42p1TR9y51422BSshvxU=</DigestValue>
      </Reference>
      <Reference URI="/xl/printerSettings/printerSettings326.bin?ContentType=application/vnd.openxmlformats-officedocument.spreadsheetml.printerSettings">
        <DigestMethod Algorithm="http://www.w3.org/2001/04/xmlenc#sha256"/>
        <DigestValue>ki451zjwRlhVfknUILEzz+g42p1TR9y51422BSshvxU=</DigestValue>
      </Reference>
      <Reference URI="/xl/printerSettings/printerSettings327.bin?ContentType=application/vnd.openxmlformats-officedocument.spreadsheetml.printerSettings">
        <DigestMethod Algorithm="http://www.w3.org/2001/04/xmlenc#sha256"/>
        <DigestValue>ki451zjwRlhVfknUILEzz+g42p1TR9y51422BSshvxU=</DigestValue>
      </Reference>
      <Reference URI="/xl/printerSettings/printerSettings328.bin?ContentType=application/vnd.openxmlformats-officedocument.spreadsheetml.printerSettings">
        <DigestMethod Algorithm="http://www.w3.org/2001/04/xmlenc#sha256"/>
        <DigestValue>ki451zjwRlhVfknUILEzz+g42p1TR9y51422BSshvxU=</DigestValue>
      </Reference>
      <Reference URI="/xl/printerSettings/printerSettings329.bin?ContentType=application/vnd.openxmlformats-officedocument.spreadsheetml.printerSettings">
        <DigestMethod Algorithm="http://www.w3.org/2001/04/xmlenc#sha256"/>
        <DigestValue>k5z4QFvXyp5vMq4FDANuvQxvNZ735cuotFRYxi91M4M=</DigestValue>
      </Reference>
      <Reference URI="/xl/printerSettings/printerSettings33.bin?ContentType=application/vnd.openxmlformats-officedocument.spreadsheetml.printerSettings">
        <DigestMethod Algorithm="http://www.w3.org/2001/04/xmlenc#sha256"/>
        <DigestValue>4sf+1AWluvbpxJKPd2Oye0vW/vjaIC4T1BxgDzXmoXg=</DigestValue>
      </Reference>
      <Reference URI="/xl/printerSettings/printerSettings330.bin?ContentType=application/vnd.openxmlformats-officedocument.spreadsheetml.printerSettings">
        <DigestMethod Algorithm="http://www.w3.org/2001/04/xmlenc#sha256"/>
        <DigestValue>ki451zjwRlhVfknUILEzz+g42p1TR9y51422BSshvxU=</DigestValue>
      </Reference>
      <Reference URI="/xl/printerSettings/printerSettings331.bin?ContentType=application/vnd.openxmlformats-officedocument.spreadsheetml.printerSettings">
        <DigestMethod Algorithm="http://www.w3.org/2001/04/xmlenc#sha256"/>
        <DigestValue>+n5QTe6/grUf3JPx5J0xBRGlKRI8XimZKbgxCQVlTOM=</DigestValue>
      </Reference>
      <Reference URI="/xl/printerSettings/printerSettings332.bin?ContentType=application/vnd.openxmlformats-officedocument.spreadsheetml.printerSettings">
        <DigestMethod Algorithm="http://www.w3.org/2001/04/xmlenc#sha256"/>
        <DigestValue>1easXUpors9wW02Nqy5x8cLEF/3ZKBH0i2lLjO2Zsk8=</DigestValue>
      </Reference>
      <Reference URI="/xl/printerSettings/printerSettings333.bin?ContentType=application/vnd.openxmlformats-officedocument.spreadsheetml.printerSettings">
        <DigestMethod Algorithm="http://www.w3.org/2001/04/xmlenc#sha256"/>
        <DigestValue>ki451zjwRlhVfknUILEzz+g42p1TR9y51422BSshvxU=</DigestValue>
      </Reference>
      <Reference URI="/xl/printerSettings/printerSettings334.bin?ContentType=application/vnd.openxmlformats-officedocument.spreadsheetml.printerSettings">
        <DigestMethod Algorithm="http://www.w3.org/2001/04/xmlenc#sha256"/>
        <DigestValue>4sf+1AWluvbpxJKPd2Oye0vW/vjaIC4T1BxgDzXmoXg=</DigestValue>
      </Reference>
      <Reference URI="/xl/printerSettings/printerSettings335.bin?ContentType=application/vnd.openxmlformats-officedocument.spreadsheetml.printerSettings">
        <DigestMethod Algorithm="http://www.w3.org/2001/04/xmlenc#sha256"/>
        <DigestValue>4sf+1AWluvbpxJKPd2Oye0vW/vjaIC4T1BxgDzXmoXg=</DigestValue>
      </Reference>
      <Reference URI="/xl/printerSettings/printerSettings336.bin?ContentType=application/vnd.openxmlformats-officedocument.spreadsheetml.printerSettings">
        <DigestMethod Algorithm="http://www.w3.org/2001/04/xmlenc#sha256"/>
        <DigestValue>4sf+1AWluvbpxJKPd2Oye0vW/vjaIC4T1BxgDzXmoXg=</DigestValue>
      </Reference>
      <Reference URI="/xl/printerSettings/printerSettings337.bin?ContentType=application/vnd.openxmlformats-officedocument.spreadsheetml.printerSettings">
        <DigestMethod Algorithm="http://www.w3.org/2001/04/xmlenc#sha256"/>
        <DigestValue>AOaDuHtsifCB+3mFVZaFSjZ2jbySMm3+Pey0DhdCrvo=</DigestValue>
      </Reference>
      <Reference URI="/xl/printerSettings/printerSettings338.bin?ContentType=application/vnd.openxmlformats-officedocument.spreadsheetml.printerSettings">
        <DigestMethod Algorithm="http://www.w3.org/2001/04/xmlenc#sha256"/>
        <DigestValue>4sf+1AWluvbpxJKPd2Oye0vW/vjaIC4T1BxgDzXmoXg=</DigestValue>
      </Reference>
      <Reference URI="/xl/printerSettings/printerSettings339.bin?ContentType=application/vnd.openxmlformats-officedocument.spreadsheetml.printerSettings">
        <DigestMethod Algorithm="http://www.w3.org/2001/04/xmlenc#sha256"/>
        <DigestValue>4sf+1AWluvbpxJKPd2Oye0vW/vjaIC4T1BxgDzXmoXg=</DigestValue>
      </Reference>
      <Reference URI="/xl/printerSettings/printerSettings34.bin?ContentType=application/vnd.openxmlformats-officedocument.spreadsheetml.printerSettings">
        <DigestMethod Algorithm="http://www.w3.org/2001/04/xmlenc#sha256"/>
        <DigestValue>4sf+1AWluvbpxJKPd2Oye0vW/vjaIC4T1BxgDzXmoXg=</DigestValue>
      </Reference>
      <Reference URI="/xl/printerSettings/printerSettings340.bin?ContentType=application/vnd.openxmlformats-officedocument.spreadsheetml.printerSettings">
        <DigestMethod Algorithm="http://www.w3.org/2001/04/xmlenc#sha256"/>
        <DigestValue>AOaDuHtsifCB+3mFVZaFSjZ2jbySMm3+Pey0DhdCrvo=</DigestValue>
      </Reference>
      <Reference URI="/xl/printerSettings/printerSettings341.bin?ContentType=application/vnd.openxmlformats-officedocument.spreadsheetml.printerSettings">
        <DigestMethod Algorithm="http://www.w3.org/2001/04/xmlenc#sha256"/>
        <DigestValue>1easXUpors9wW02Nqy5x8cLEF/3ZKBH0i2lLjO2Zsk8=</DigestValue>
      </Reference>
      <Reference URI="/xl/printerSettings/printerSettings342.bin?ContentType=application/vnd.openxmlformats-officedocument.spreadsheetml.printerSettings">
        <DigestMethod Algorithm="http://www.w3.org/2001/04/xmlenc#sha256"/>
        <DigestValue>4sf+1AWluvbpxJKPd2Oye0vW/vjaIC4T1BxgDzXmoXg=</DigestValue>
      </Reference>
      <Reference URI="/xl/printerSettings/printerSettings343.bin?ContentType=application/vnd.openxmlformats-officedocument.spreadsheetml.printerSettings">
        <DigestMethod Algorithm="http://www.w3.org/2001/04/xmlenc#sha256"/>
        <DigestValue>4sf+1AWluvbpxJKPd2Oye0vW/vjaIC4T1BxgDzXmoXg=</DigestValue>
      </Reference>
      <Reference URI="/xl/printerSettings/printerSettings344.bin?ContentType=application/vnd.openxmlformats-officedocument.spreadsheetml.printerSettings">
        <DigestMethod Algorithm="http://www.w3.org/2001/04/xmlenc#sha256"/>
        <DigestValue>4sf+1AWluvbpxJKPd2Oye0vW/vjaIC4T1BxgDzXmoXg=</DigestValue>
      </Reference>
      <Reference URI="/xl/printerSettings/printerSettings345.bin?ContentType=application/vnd.openxmlformats-officedocument.spreadsheetml.printerSettings">
        <DigestMethod Algorithm="http://www.w3.org/2001/04/xmlenc#sha256"/>
        <DigestValue>MmAIL40KuwFClAfCfhlujgcNcoUbQL68fZhmNQIfQK8=</DigestValue>
      </Reference>
      <Reference URI="/xl/printerSettings/printerSettings346.bin?ContentType=application/vnd.openxmlformats-officedocument.spreadsheetml.printerSettings">
        <DigestMethod Algorithm="http://www.w3.org/2001/04/xmlenc#sha256"/>
        <DigestValue>MmAIL40KuwFClAfCfhlujgcNcoUbQL68fZhmNQIfQK8=</DigestValue>
      </Reference>
      <Reference URI="/xl/printerSettings/printerSettings347.bin?ContentType=application/vnd.openxmlformats-officedocument.spreadsheetml.printerSettings">
        <DigestMethod Algorithm="http://www.w3.org/2001/04/xmlenc#sha256"/>
        <DigestValue>MmAIL40KuwFClAfCfhlujgcNcoUbQL68fZhmNQIfQK8=</DigestValue>
      </Reference>
      <Reference URI="/xl/printerSettings/printerSettings348.bin?ContentType=application/vnd.openxmlformats-officedocument.spreadsheetml.printerSettings">
        <DigestMethod Algorithm="http://www.w3.org/2001/04/xmlenc#sha256"/>
        <DigestValue>4sf+1AWluvbpxJKPd2Oye0vW/vjaIC4T1BxgDzXmoXg=</DigestValue>
      </Reference>
      <Reference URI="/xl/printerSettings/printerSettings349.bin?ContentType=application/vnd.openxmlformats-officedocument.spreadsheetml.printerSettings">
        <DigestMethod Algorithm="http://www.w3.org/2001/04/xmlenc#sha256"/>
        <DigestValue>MmAIL40KuwFClAfCfhlujgcNcoUbQL68fZhmNQIfQK8=</DigestValue>
      </Reference>
      <Reference URI="/xl/printerSettings/printerSettings35.bin?ContentType=application/vnd.openxmlformats-officedocument.spreadsheetml.printerSettings">
        <DigestMethod Algorithm="http://www.w3.org/2001/04/xmlenc#sha256"/>
        <DigestValue>AOaDuHtsifCB+3mFVZaFSjZ2jbySMm3+Pey0DhdCrvo=</DigestValue>
      </Reference>
      <Reference URI="/xl/printerSettings/printerSettings350.bin?ContentType=application/vnd.openxmlformats-officedocument.spreadsheetml.printerSettings">
        <DigestMethod Algorithm="http://www.w3.org/2001/04/xmlenc#sha256"/>
        <DigestValue>MmAIL40KuwFClAfCfhlujgcNcoUbQL68fZhmNQIfQK8=</DigestValue>
      </Reference>
      <Reference URI="/xl/printerSettings/printerSettings351.bin?ContentType=application/vnd.openxmlformats-officedocument.spreadsheetml.printerSettings">
        <DigestMethod Algorithm="http://www.w3.org/2001/04/xmlenc#sha256"/>
        <DigestValue>MmAIL40KuwFClAfCfhlujgcNcoUbQL68fZhmNQIfQK8=</DigestValue>
      </Reference>
      <Reference URI="/xl/printerSettings/printerSettings352.bin?ContentType=application/vnd.openxmlformats-officedocument.spreadsheetml.printerSettings">
        <DigestMethod Algorithm="http://www.w3.org/2001/04/xmlenc#sha256"/>
        <DigestValue>MmAIL40KuwFClAfCfhlujgcNcoUbQL68fZhmNQIfQK8=</DigestValue>
      </Reference>
      <Reference URI="/xl/printerSettings/printerSettings353.bin?ContentType=application/vnd.openxmlformats-officedocument.spreadsheetml.printerSettings">
        <DigestMethod Algorithm="http://www.w3.org/2001/04/xmlenc#sha256"/>
        <DigestValue>MmAIL40KuwFClAfCfhlujgcNcoUbQL68fZhmNQIfQK8=</DigestValue>
      </Reference>
      <Reference URI="/xl/printerSettings/printerSettings354.bin?ContentType=application/vnd.openxmlformats-officedocument.spreadsheetml.printerSettings">
        <DigestMethod Algorithm="http://www.w3.org/2001/04/xmlenc#sha256"/>
        <DigestValue>MmAIL40KuwFClAfCfhlujgcNcoUbQL68fZhmNQIfQK8=</DigestValue>
      </Reference>
      <Reference URI="/xl/printerSettings/printerSettings355.bin?ContentType=application/vnd.openxmlformats-officedocument.spreadsheetml.printerSettings">
        <DigestMethod Algorithm="http://www.w3.org/2001/04/xmlenc#sha256"/>
        <DigestValue>MmAIL40KuwFClAfCfhlujgcNcoUbQL68fZhmNQIfQK8=</DigestValue>
      </Reference>
      <Reference URI="/xl/printerSettings/printerSettings356.bin?ContentType=application/vnd.openxmlformats-officedocument.spreadsheetml.printerSettings">
        <DigestMethod Algorithm="http://www.w3.org/2001/04/xmlenc#sha256"/>
        <DigestValue>MmAIL40KuwFClAfCfhlujgcNcoUbQL68fZhmNQIfQK8=</DigestValue>
      </Reference>
      <Reference URI="/xl/printerSettings/printerSettings357.bin?ContentType=application/vnd.openxmlformats-officedocument.spreadsheetml.printerSettings">
        <DigestMethod Algorithm="http://www.w3.org/2001/04/xmlenc#sha256"/>
        <DigestValue>k5z4QFvXyp5vMq4FDANuvQxvNZ735cuotFRYxi91M4M=</DigestValue>
      </Reference>
      <Reference URI="/xl/printerSettings/printerSettings358.bin?ContentType=application/vnd.openxmlformats-officedocument.spreadsheetml.printerSettings">
        <DigestMethod Algorithm="http://www.w3.org/2001/04/xmlenc#sha256"/>
        <DigestValue>MmAIL40KuwFClAfCfhlujgcNcoUbQL68fZhmNQIfQK8=</DigestValue>
      </Reference>
      <Reference URI="/xl/printerSettings/printerSettings359.bin?ContentType=application/vnd.openxmlformats-officedocument.spreadsheetml.printerSettings">
        <DigestMethod Algorithm="http://www.w3.org/2001/04/xmlenc#sha256"/>
        <DigestValue>+n5QTe6/grUf3JPx5J0xBRGlKRI8XimZKbgxCQVlTOM=</DigestValue>
      </Reference>
      <Reference URI="/xl/printerSettings/printerSettings36.bin?ContentType=application/vnd.openxmlformats-officedocument.spreadsheetml.printerSettings">
        <DigestMethod Algorithm="http://www.w3.org/2001/04/xmlenc#sha256"/>
        <DigestValue>4sf+1AWluvbpxJKPd2Oye0vW/vjaIC4T1BxgDzXmoXg=</DigestValue>
      </Reference>
      <Reference URI="/xl/printerSettings/printerSettings360.bin?ContentType=application/vnd.openxmlformats-officedocument.spreadsheetml.printerSettings">
        <DigestMethod Algorithm="http://www.w3.org/2001/04/xmlenc#sha256"/>
        <DigestValue>1easXUpors9wW02Nqy5x8cLEF/3ZKBH0i2lLjO2Zsk8=</DigestValue>
      </Reference>
      <Reference URI="/xl/printerSettings/printerSettings361.bin?ContentType=application/vnd.openxmlformats-officedocument.spreadsheetml.printerSettings">
        <DigestMethod Algorithm="http://www.w3.org/2001/04/xmlenc#sha256"/>
        <DigestValue>MmAIL40KuwFClAfCfhlujgcNcoUbQL68fZhmNQIfQK8=</DigestValue>
      </Reference>
      <Reference URI="/xl/printerSettings/printerSettings362.bin?ContentType=application/vnd.openxmlformats-officedocument.spreadsheetml.printerSettings">
        <DigestMethod Algorithm="http://www.w3.org/2001/04/xmlenc#sha256"/>
        <DigestValue>4sf+1AWluvbpxJKPd2Oye0vW/vjaIC4T1BxgDzXmoXg=</DigestValue>
      </Reference>
      <Reference URI="/xl/printerSettings/printerSettings363.bin?ContentType=application/vnd.openxmlformats-officedocument.spreadsheetml.printerSettings">
        <DigestMethod Algorithm="http://www.w3.org/2001/04/xmlenc#sha256"/>
        <DigestValue>4sf+1AWluvbpxJKPd2Oye0vW/vjaIC4T1BxgDzXmoXg=</DigestValue>
      </Reference>
      <Reference URI="/xl/printerSettings/printerSettings364.bin?ContentType=application/vnd.openxmlformats-officedocument.spreadsheetml.printerSettings">
        <DigestMethod Algorithm="http://www.w3.org/2001/04/xmlenc#sha256"/>
        <DigestValue>4sf+1AWluvbpxJKPd2Oye0vW/vjaIC4T1BxgDzXmoXg=</DigestValue>
      </Reference>
      <Reference URI="/xl/printerSettings/printerSettings365.bin?ContentType=application/vnd.openxmlformats-officedocument.spreadsheetml.printerSettings">
        <DigestMethod Algorithm="http://www.w3.org/2001/04/xmlenc#sha256"/>
        <DigestValue>AOaDuHtsifCB+3mFVZaFSjZ2jbySMm3+Pey0DhdCrvo=</DigestValue>
      </Reference>
      <Reference URI="/xl/printerSettings/printerSettings366.bin?ContentType=application/vnd.openxmlformats-officedocument.spreadsheetml.printerSettings">
        <DigestMethod Algorithm="http://www.w3.org/2001/04/xmlenc#sha256"/>
        <DigestValue>4sf+1AWluvbpxJKPd2Oye0vW/vjaIC4T1BxgDzXmoXg=</DigestValue>
      </Reference>
      <Reference URI="/xl/printerSettings/printerSettings367.bin?ContentType=application/vnd.openxmlformats-officedocument.spreadsheetml.printerSettings">
        <DigestMethod Algorithm="http://www.w3.org/2001/04/xmlenc#sha256"/>
        <DigestValue>4sf+1AWluvbpxJKPd2Oye0vW/vjaIC4T1BxgDzXmoXg=</DigestValue>
      </Reference>
      <Reference URI="/xl/printerSettings/printerSettings368.bin?ContentType=application/vnd.openxmlformats-officedocument.spreadsheetml.printerSettings">
        <DigestMethod Algorithm="http://www.w3.org/2001/04/xmlenc#sha256"/>
        <DigestValue>AOaDuHtsifCB+3mFVZaFSjZ2jbySMm3+Pey0DhdCrvo=</DigestValue>
      </Reference>
      <Reference URI="/xl/printerSettings/printerSettings369.bin?ContentType=application/vnd.openxmlformats-officedocument.spreadsheetml.printerSettings">
        <DigestMethod Algorithm="http://www.w3.org/2001/04/xmlenc#sha256"/>
        <DigestValue>1easXUpors9wW02Nqy5x8cLEF/3ZKBH0i2lLjO2Zsk8=</DigestValue>
      </Reference>
      <Reference URI="/xl/printerSettings/printerSettings37.bin?ContentType=application/vnd.openxmlformats-officedocument.spreadsheetml.printerSettings">
        <DigestMethod Algorithm="http://www.w3.org/2001/04/xmlenc#sha256"/>
        <DigestValue>4sf+1AWluvbpxJKPd2Oye0vW/vjaIC4T1BxgDzXmoXg=</DigestValue>
      </Reference>
      <Reference URI="/xl/printerSettings/printerSettings370.bin?ContentType=application/vnd.openxmlformats-officedocument.spreadsheetml.printerSettings">
        <DigestMethod Algorithm="http://www.w3.org/2001/04/xmlenc#sha256"/>
        <DigestValue>4sf+1AWluvbpxJKPd2Oye0vW/vjaIC4T1BxgDzXmoXg=</DigestValue>
      </Reference>
      <Reference URI="/xl/printerSettings/printerSettings371.bin?ContentType=application/vnd.openxmlformats-officedocument.spreadsheetml.printerSettings">
        <DigestMethod Algorithm="http://www.w3.org/2001/04/xmlenc#sha256"/>
        <DigestValue>4sf+1AWluvbpxJKPd2Oye0vW/vjaIC4T1BxgDzXmoXg=</DigestValue>
      </Reference>
      <Reference URI="/xl/printerSettings/printerSettings372.bin?ContentType=application/vnd.openxmlformats-officedocument.spreadsheetml.printerSettings">
        <DigestMethod Algorithm="http://www.w3.org/2001/04/xmlenc#sha256"/>
        <DigestValue>4sf+1AWluvbpxJKPd2Oye0vW/vjaIC4T1BxgDzXmoXg=</DigestValue>
      </Reference>
      <Reference URI="/xl/printerSettings/printerSettings373.bin?ContentType=application/vnd.openxmlformats-officedocument.spreadsheetml.printerSettings">
        <DigestMethod Algorithm="http://www.w3.org/2001/04/xmlenc#sha256"/>
        <DigestValue>6HGumsjBk9X1CzCPpkG1pJTBdVyGv7gAJ+RWNO+yDTc=</DigestValue>
      </Reference>
      <Reference URI="/xl/printerSettings/printerSettings374.bin?ContentType=application/vnd.openxmlformats-officedocument.spreadsheetml.printerSettings">
        <DigestMethod Algorithm="http://www.w3.org/2001/04/xmlenc#sha256"/>
        <DigestValue>6HGumsjBk9X1CzCPpkG1pJTBdVyGv7gAJ+RWNO+yDTc=</DigestValue>
      </Reference>
      <Reference URI="/xl/printerSettings/printerSettings375.bin?ContentType=application/vnd.openxmlformats-officedocument.spreadsheetml.printerSettings">
        <DigestMethod Algorithm="http://www.w3.org/2001/04/xmlenc#sha256"/>
        <DigestValue>4sf+1AWluvbpxJKPd2Oye0vW/vjaIC4T1BxgDzXmoXg=</DigestValue>
      </Reference>
      <Reference URI="/xl/printerSettings/printerSettings376.bin?ContentType=application/vnd.openxmlformats-officedocument.spreadsheetml.printerSettings">
        <DigestMethod Algorithm="http://www.w3.org/2001/04/xmlenc#sha256"/>
        <DigestValue>6HGumsjBk9X1CzCPpkG1pJTBdVyGv7gAJ+RWNO+yDTc=</DigestValue>
      </Reference>
      <Reference URI="/xl/printerSettings/printerSettings377.bin?ContentType=application/vnd.openxmlformats-officedocument.spreadsheetml.printerSettings">
        <DigestMethod Algorithm="http://www.w3.org/2001/04/xmlenc#sha256"/>
        <DigestValue>6HGumsjBk9X1CzCPpkG1pJTBdVyGv7gAJ+RWNO+yDTc=</DigestValue>
      </Reference>
      <Reference URI="/xl/printerSettings/printerSettings378.bin?ContentType=application/vnd.openxmlformats-officedocument.spreadsheetml.printerSettings">
        <DigestMethod Algorithm="http://www.w3.org/2001/04/xmlenc#sha256"/>
        <DigestValue>6HGumsjBk9X1CzCPpkG1pJTBdVyGv7gAJ+RWNO+yDTc=</DigestValue>
      </Reference>
      <Reference URI="/xl/printerSettings/printerSettings379.bin?ContentType=application/vnd.openxmlformats-officedocument.spreadsheetml.printerSettings">
        <DigestMethod Algorithm="http://www.w3.org/2001/04/xmlenc#sha256"/>
        <DigestValue>6HGumsjBk9X1CzCPpkG1pJTBdVyGv7gAJ+RWNO+yDTc=</DigestValue>
      </Reference>
      <Reference URI="/xl/printerSettings/printerSettings38.bin?ContentType=application/vnd.openxmlformats-officedocument.spreadsheetml.printerSettings">
        <DigestMethod Algorithm="http://www.w3.org/2001/04/xmlenc#sha256"/>
        <DigestValue>AOaDuHtsifCB+3mFVZaFSjZ2jbySMm3+Pey0DhdCrvo=</DigestValue>
      </Reference>
      <Reference URI="/xl/printerSettings/printerSettings380.bin?ContentType=application/vnd.openxmlformats-officedocument.spreadsheetml.printerSettings">
        <DigestMethod Algorithm="http://www.w3.org/2001/04/xmlenc#sha256"/>
        <DigestValue>k5z4QFvXyp5vMq4FDANuvQxvNZ735cuotFRYxi91M4M=</DigestValue>
      </Reference>
      <Reference URI="/xl/printerSettings/printerSettings381.bin?ContentType=application/vnd.openxmlformats-officedocument.spreadsheetml.printerSettings">
        <DigestMethod Algorithm="http://www.w3.org/2001/04/xmlenc#sha256"/>
        <DigestValue>6HGumsjBk9X1CzCPpkG1pJTBdVyGv7gAJ+RWNO+yDTc=</DigestValue>
      </Reference>
      <Reference URI="/xl/printerSettings/printerSettings382.bin?ContentType=application/vnd.openxmlformats-officedocument.spreadsheetml.printerSettings">
        <DigestMethod Algorithm="http://www.w3.org/2001/04/xmlenc#sha256"/>
        <DigestValue>+n5QTe6/grUf3JPx5J0xBRGlKRI8XimZKbgxCQVlTOM=</DigestValue>
      </Reference>
      <Reference URI="/xl/printerSettings/printerSettings383.bin?ContentType=application/vnd.openxmlformats-officedocument.spreadsheetml.printerSettings">
        <DigestMethod Algorithm="http://www.w3.org/2001/04/xmlenc#sha256"/>
        <DigestValue>MqlMFcdOU724y+XT0A1fb7kjq67gysaEXySjCDCzorU=</DigestValue>
      </Reference>
      <Reference URI="/xl/printerSettings/printerSettings384.bin?ContentType=application/vnd.openxmlformats-officedocument.spreadsheetml.printerSettings">
        <DigestMethod Algorithm="http://www.w3.org/2001/04/xmlenc#sha256"/>
        <DigestValue>4sf+1AWluvbpxJKPd2Oye0vW/vjaIC4T1BxgDzXmoXg=</DigestValue>
      </Reference>
      <Reference URI="/xl/printerSettings/printerSettings385.bin?ContentType=application/vnd.openxmlformats-officedocument.spreadsheetml.printerSettings">
        <DigestMethod Algorithm="http://www.w3.org/2001/04/xmlenc#sha256"/>
        <DigestValue>4sf+1AWluvbpxJKPd2Oye0vW/vjaIC4T1BxgDzXmoXg=</DigestValue>
      </Reference>
      <Reference URI="/xl/printerSettings/printerSettings386.bin?ContentType=application/vnd.openxmlformats-officedocument.spreadsheetml.printerSettings">
        <DigestMethod Algorithm="http://www.w3.org/2001/04/xmlenc#sha256"/>
        <DigestValue>4sf+1AWluvbpxJKPd2Oye0vW/vjaIC4T1BxgDzXmoXg=</DigestValue>
      </Reference>
      <Reference URI="/xl/printerSettings/printerSettings387.bin?ContentType=application/vnd.openxmlformats-officedocument.spreadsheetml.printerSettings">
        <DigestMethod Algorithm="http://www.w3.org/2001/04/xmlenc#sha256"/>
        <DigestValue>AOaDuHtsifCB+3mFVZaFSjZ2jbySMm3+Pey0DhdCrvo=</DigestValue>
      </Reference>
      <Reference URI="/xl/printerSettings/printerSettings388.bin?ContentType=application/vnd.openxmlformats-officedocument.spreadsheetml.printerSettings">
        <DigestMethod Algorithm="http://www.w3.org/2001/04/xmlenc#sha256"/>
        <DigestValue>4sf+1AWluvbpxJKPd2Oye0vW/vjaIC4T1BxgDzXmoXg=</DigestValue>
      </Reference>
      <Reference URI="/xl/printerSettings/printerSettings389.bin?ContentType=application/vnd.openxmlformats-officedocument.spreadsheetml.printerSettings">
        <DigestMethod Algorithm="http://www.w3.org/2001/04/xmlenc#sha256"/>
        <DigestValue>4sf+1AWluvbpxJKPd2Oye0vW/vjaIC4T1BxgDzXmoXg=</DigestValue>
      </Reference>
      <Reference URI="/xl/printerSettings/printerSettings39.bin?ContentType=application/vnd.openxmlformats-officedocument.spreadsheetml.printerSettings">
        <DigestMethod Algorithm="http://www.w3.org/2001/04/xmlenc#sha256"/>
        <DigestValue>1easXUpors9wW02Nqy5x8cLEF/3ZKBH0i2lLjO2Zsk8=</DigestValue>
      </Reference>
      <Reference URI="/xl/printerSettings/printerSettings390.bin?ContentType=application/vnd.openxmlformats-officedocument.spreadsheetml.printerSettings">
        <DigestMethod Algorithm="http://www.w3.org/2001/04/xmlenc#sha256"/>
        <DigestValue>AOaDuHtsifCB+3mFVZaFSjZ2jbySMm3+Pey0DhdCrvo=</DigestValue>
      </Reference>
      <Reference URI="/xl/printerSettings/printerSettings391.bin?ContentType=application/vnd.openxmlformats-officedocument.spreadsheetml.printerSettings">
        <DigestMethod Algorithm="http://www.w3.org/2001/04/xmlenc#sha256"/>
        <DigestValue>MqlMFcdOU724y+XT0A1fb7kjq67gysaEXySjCDCzorU=</DigestValue>
      </Reference>
      <Reference URI="/xl/printerSettings/printerSettings392.bin?ContentType=application/vnd.openxmlformats-officedocument.spreadsheetml.printerSettings">
        <DigestMethod Algorithm="http://www.w3.org/2001/04/xmlenc#sha256"/>
        <DigestValue>4sf+1AWluvbpxJKPd2Oye0vW/vjaIC4T1BxgDzXmoXg=</DigestValue>
      </Reference>
      <Reference URI="/xl/printerSettings/printerSettings393.bin?ContentType=application/vnd.openxmlformats-officedocument.spreadsheetml.printerSettings">
        <DigestMethod Algorithm="http://www.w3.org/2001/04/xmlenc#sha256"/>
        <DigestValue>4sf+1AWluvbpxJKPd2Oye0vW/vjaIC4T1BxgDzXmoXg=</DigestValue>
      </Reference>
      <Reference URI="/xl/printerSettings/printerSettings394.bin?ContentType=application/vnd.openxmlformats-officedocument.spreadsheetml.printerSettings">
        <DigestMethod Algorithm="http://www.w3.org/2001/04/xmlenc#sha256"/>
        <DigestValue>4sf+1AWluvbpxJKPd2Oye0vW/vjaIC4T1BxgDzXmoXg=</DigestValue>
      </Reference>
      <Reference URI="/xl/printerSettings/printerSettings395.bin?ContentType=application/vnd.openxmlformats-officedocument.spreadsheetml.printerSettings">
        <DigestMethod Algorithm="http://www.w3.org/2001/04/xmlenc#sha256"/>
        <DigestValue>6HGumsjBk9X1CzCPpkG1pJTBdVyGv7gAJ+RWNO+yDTc=</DigestValue>
      </Reference>
      <Reference URI="/xl/printerSettings/printerSettings396.bin?ContentType=application/vnd.openxmlformats-officedocument.spreadsheetml.printerSettings">
        <DigestMethod Algorithm="http://www.w3.org/2001/04/xmlenc#sha256"/>
        <DigestValue>6HGumsjBk9X1CzCPpkG1pJTBdVyGv7gAJ+RWNO+yDTc=</DigestValue>
      </Reference>
      <Reference URI="/xl/printerSettings/printerSettings397.bin?ContentType=application/vnd.openxmlformats-officedocument.spreadsheetml.printerSettings">
        <DigestMethod Algorithm="http://www.w3.org/2001/04/xmlenc#sha256"/>
        <DigestValue>4sf+1AWluvbpxJKPd2Oye0vW/vjaIC4T1BxgDzXmoXg=</DigestValue>
      </Reference>
      <Reference URI="/xl/printerSettings/printerSettings398.bin?ContentType=application/vnd.openxmlformats-officedocument.spreadsheetml.printerSettings">
        <DigestMethod Algorithm="http://www.w3.org/2001/04/xmlenc#sha256"/>
        <DigestValue>6HGumsjBk9X1CzCPpkG1pJTBdVyGv7gAJ+RWNO+yDTc=</DigestValue>
      </Reference>
      <Reference URI="/xl/printerSettings/printerSettings399.bin?ContentType=application/vnd.openxmlformats-officedocument.spreadsheetml.printerSettings">
        <DigestMethod Algorithm="http://www.w3.org/2001/04/xmlenc#sha256"/>
        <DigestValue>6HGumsjBk9X1CzCPpkG1pJTBdVyGv7gAJ+RWNO+yDTc=</DigestValue>
      </Reference>
      <Reference URI="/xl/printerSettings/printerSettings4.bin?ContentType=application/vnd.openxmlformats-officedocument.spreadsheetml.printerSettings">
        <DigestMethod Algorithm="http://www.w3.org/2001/04/xmlenc#sha256"/>
        <DigestValue>1easXUpors9wW02Nqy5x8cLEF/3ZKBH0i2lLjO2Zsk8=</DigestValue>
      </Reference>
      <Reference URI="/xl/printerSettings/printerSettings40.bin?ContentType=application/vnd.openxmlformats-officedocument.spreadsheetml.printerSettings">
        <DigestMethod Algorithm="http://www.w3.org/2001/04/xmlenc#sha256"/>
        <DigestValue>4sf+1AWluvbpxJKPd2Oye0vW/vjaIC4T1BxgDzXmoXg=</DigestValue>
      </Reference>
      <Reference URI="/xl/printerSettings/printerSettings400.bin?ContentType=application/vnd.openxmlformats-officedocument.spreadsheetml.printerSettings">
        <DigestMethod Algorithm="http://www.w3.org/2001/04/xmlenc#sha256"/>
        <DigestValue>6HGumsjBk9X1CzCPpkG1pJTBdVyGv7gAJ+RWNO+yDTc=</DigestValue>
      </Reference>
      <Reference URI="/xl/printerSettings/printerSettings401.bin?ContentType=application/vnd.openxmlformats-officedocument.spreadsheetml.printerSettings">
        <DigestMethod Algorithm="http://www.w3.org/2001/04/xmlenc#sha256"/>
        <DigestValue>6HGumsjBk9X1CzCPpkG1pJTBdVyGv7gAJ+RWNO+yDTc=</DigestValue>
      </Reference>
      <Reference URI="/xl/printerSettings/printerSettings402.bin?ContentType=application/vnd.openxmlformats-officedocument.spreadsheetml.printerSettings">
        <DigestMethod Algorithm="http://www.w3.org/2001/04/xmlenc#sha256"/>
        <DigestValue>6HGumsjBk9X1CzCPpkG1pJTBdVyGv7gAJ+RWNO+yDTc=</DigestValue>
      </Reference>
      <Reference URI="/xl/printerSettings/printerSettings403.bin?ContentType=application/vnd.openxmlformats-officedocument.spreadsheetml.printerSettings">
        <DigestMethod Algorithm="http://www.w3.org/2001/04/xmlenc#sha256"/>
        <DigestValue>k5z4QFvXyp5vMq4FDANuvQxvNZ735cuotFRYxi91M4M=</DigestValue>
      </Reference>
      <Reference URI="/xl/printerSettings/printerSettings404.bin?ContentType=application/vnd.openxmlformats-officedocument.spreadsheetml.printerSettings">
        <DigestMethod Algorithm="http://www.w3.org/2001/04/xmlenc#sha256"/>
        <DigestValue>6HGumsjBk9X1CzCPpkG1pJTBdVyGv7gAJ+RWNO+yDTc=</DigestValue>
      </Reference>
      <Reference URI="/xl/printerSettings/printerSettings405.bin?ContentType=application/vnd.openxmlformats-officedocument.spreadsheetml.printerSettings">
        <DigestMethod Algorithm="http://www.w3.org/2001/04/xmlenc#sha256"/>
        <DigestValue>+n5QTe6/grUf3JPx5J0xBRGlKRI8XimZKbgxCQVlTOM=</DigestValue>
      </Reference>
      <Reference URI="/xl/printerSettings/printerSettings406.bin?ContentType=application/vnd.openxmlformats-officedocument.spreadsheetml.printerSettings">
        <DigestMethod Algorithm="http://www.w3.org/2001/04/xmlenc#sha256"/>
        <DigestValue>1easXUpors9wW02Nqy5x8cLEF/3ZKBH0i2lLjO2Zsk8=</DigestValue>
      </Reference>
      <Reference URI="/xl/printerSettings/printerSettings407.bin?ContentType=application/vnd.openxmlformats-officedocument.spreadsheetml.printerSettings">
        <DigestMethod Algorithm="http://www.w3.org/2001/04/xmlenc#sha256"/>
        <DigestValue>4sf+1AWluvbpxJKPd2Oye0vW/vjaIC4T1BxgDzXmoXg=</DigestValue>
      </Reference>
      <Reference URI="/xl/printerSettings/printerSettings408.bin?ContentType=application/vnd.openxmlformats-officedocument.spreadsheetml.printerSettings">
        <DigestMethod Algorithm="http://www.w3.org/2001/04/xmlenc#sha256"/>
        <DigestValue>4sf+1AWluvbpxJKPd2Oye0vW/vjaIC4T1BxgDzXmoXg=</DigestValue>
      </Reference>
      <Reference URI="/xl/printerSettings/printerSettings409.bin?ContentType=application/vnd.openxmlformats-officedocument.spreadsheetml.printerSettings">
        <DigestMethod Algorithm="http://www.w3.org/2001/04/xmlenc#sha256"/>
        <DigestValue>4sf+1AWluvbpxJKPd2Oye0vW/vjaIC4T1BxgDzXmoXg=</DigestValue>
      </Reference>
      <Reference URI="/xl/printerSettings/printerSettings41.bin?ContentType=application/vnd.openxmlformats-officedocument.spreadsheetml.printerSettings">
        <DigestMethod Algorithm="http://www.w3.org/2001/04/xmlenc#sha256"/>
        <DigestValue>4sf+1AWluvbpxJKPd2Oye0vW/vjaIC4T1BxgDzXmoXg=</DigestValue>
      </Reference>
      <Reference URI="/xl/printerSettings/printerSettings410.bin?ContentType=application/vnd.openxmlformats-officedocument.spreadsheetml.printerSettings">
        <DigestMethod Algorithm="http://www.w3.org/2001/04/xmlenc#sha256"/>
        <DigestValue>AOaDuHtsifCB+3mFVZaFSjZ2jbySMm3+Pey0DhdCrvo=</DigestValue>
      </Reference>
      <Reference URI="/xl/printerSettings/printerSettings411.bin?ContentType=application/vnd.openxmlformats-officedocument.spreadsheetml.printerSettings">
        <DigestMethod Algorithm="http://www.w3.org/2001/04/xmlenc#sha256"/>
        <DigestValue>4sf+1AWluvbpxJKPd2Oye0vW/vjaIC4T1BxgDzXmoXg=</DigestValue>
      </Reference>
      <Reference URI="/xl/printerSettings/printerSettings412.bin?ContentType=application/vnd.openxmlformats-officedocument.spreadsheetml.printerSettings">
        <DigestMethod Algorithm="http://www.w3.org/2001/04/xmlenc#sha256"/>
        <DigestValue>4sf+1AWluvbpxJKPd2Oye0vW/vjaIC4T1BxgDzXmoXg=</DigestValue>
      </Reference>
      <Reference URI="/xl/printerSettings/printerSettings413.bin?ContentType=application/vnd.openxmlformats-officedocument.spreadsheetml.printerSettings">
        <DigestMethod Algorithm="http://www.w3.org/2001/04/xmlenc#sha256"/>
        <DigestValue>AOaDuHtsifCB+3mFVZaFSjZ2jbySMm3+Pey0DhdCrvo=</DigestValue>
      </Reference>
      <Reference URI="/xl/printerSettings/printerSettings414.bin?ContentType=application/vnd.openxmlformats-officedocument.spreadsheetml.printerSettings">
        <DigestMethod Algorithm="http://www.w3.org/2001/04/xmlenc#sha256"/>
        <DigestValue>1easXUpors9wW02Nqy5x8cLEF/3ZKBH0i2lLjO2Zsk8=</DigestValue>
      </Reference>
      <Reference URI="/xl/printerSettings/printerSettings415.bin?ContentType=application/vnd.openxmlformats-officedocument.spreadsheetml.printerSettings">
        <DigestMethod Algorithm="http://www.w3.org/2001/04/xmlenc#sha256"/>
        <DigestValue>4sf+1AWluvbpxJKPd2Oye0vW/vjaIC4T1BxgDzXmoXg=</DigestValue>
      </Reference>
      <Reference URI="/xl/printerSettings/printerSettings416.bin?ContentType=application/vnd.openxmlformats-officedocument.spreadsheetml.printerSettings">
        <DigestMethod Algorithm="http://www.w3.org/2001/04/xmlenc#sha256"/>
        <DigestValue>4sf+1AWluvbpxJKPd2Oye0vW/vjaIC4T1BxgDzXmoXg=</DigestValue>
      </Reference>
      <Reference URI="/xl/printerSettings/printerSettings417.bin?ContentType=application/vnd.openxmlformats-officedocument.spreadsheetml.printerSettings">
        <DigestMethod Algorithm="http://www.w3.org/2001/04/xmlenc#sha256"/>
        <DigestValue>4sf+1AWluvbpxJKPd2Oye0vW/vjaIC4T1BxgDzXmoXg=</DigestValue>
      </Reference>
      <Reference URI="/xl/printerSettings/printerSettings418.bin?ContentType=application/vnd.openxmlformats-officedocument.spreadsheetml.printerSettings">
        <DigestMethod Algorithm="http://www.w3.org/2001/04/xmlenc#sha256"/>
        <DigestValue>olVzO14YzbBV9lyv2+iYJUax50tLLM5nhgg3hHHh9hE=</DigestValue>
      </Reference>
      <Reference URI="/xl/printerSettings/printerSettings419.bin?ContentType=application/vnd.openxmlformats-officedocument.spreadsheetml.printerSettings">
        <DigestMethod Algorithm="http://www.w3.org/2001/04/xmlenc#sha256"/>
        <DigestValue>4sf+1AWluvbpxJKPd2Oye0vW/vjaIC4T1BxgDzXmoXg=</DigestValue>
      </Reference>
      <Reference URI="/xl/printerSettings/printerSettings42.bin?ContentType=application/vnd.openxmlformats-officedocument.spreadsheetml.printerSettings">
        <DigestMethod Algorithm="http://www.w3.org/2001/04/xmlenc#sha256"/>
        <DigestValue>4sf+1AWluvbpxJKPd2Oye0vW/vjaIC4T1BxgDzXmoXg=</DigestValue>
      </Reference>
      <Reference URI="/xl/printerSettings/printerSettings420.bin?ContentType=application/vnd.openxmlformats-officedocument.spreadsheetml.printerSettings">
        <DigestMethod Algorithm="http://www.w3.org/2001/04/xmlenc#sha256"/>
        <DigestValue>+n5QTe6/grUf3JPx5J0xBRGlKRI8XimZKbgxCQVlTOM=</DigestValue>
      </Reference>
      <Reference URI="/xl/printerSettings/printerSettings421.bin?ContentType=application/vnd.openxmlformats-officedocument.spreadsheetml.printerSettings">
        <DigestMethod Algorithm="http://www.w3.org/2001/04/xmlenc#sha256"/>
        <DigestValue>4sf+1AWluvbpxJKPd2Oye0vW/vjaIC4T1BxgDzXmoXg=</DigestValue>
      </Reference>
      <Reference URI="/xl/printerSettings/printerSettings422.bin?ContentType=application/vnd.openxmlformats-officedocument.spreadsheetml.printerSettings">
        <DigestMethod Algorithm="http://www.w3.org/2001/04/xmlenc#sha256"/>
        <DigestValue>1easXUpors9wW02Nqy5x8cLEF/3ZKBH0i2lLjO2Zsk8=</DigestValue>
      </Reference>
      <Reference URI="/xl/printerSettings/printerSettings423.bin?ContentType=application/vnd.openxmlformats-officedocument.spreadsheetml.printerSettings">
        <DigestMethod Algorithm="http://www.w3.org/2001/04/xmlenc#sha256"/>
        <DigestValue>4sf+1AWluvbpxJKPd2Oye0vW/vjaIC4T1BxgDzXmoXg=</DigestValue>
      </Reference>
      <Reference URI="/xl/printerSettings/printerSettings424.bin?ContentType=application/vnd.openxmlformats-officedocument.spreadsheetml.printerSettings">
        <DigestMethod Algorithm="http://www.w3.org/2001/04/xmlenc#sha256"/>
        <DigestValue>4sf+1AWluvbpxJKPd2Oye0vW/vjaIC4T1BxgDzXmoXg=</DigestValue>
      </Reference>
      <Reference URI="/xl/printerSettings/printerSettings425.bin?ContentType=application/vnd.openxmlformats-officedocument.spreadsheetml.printerSettings">
        <DigestMethod Algorithm="http://www.w3.org/2001/04/xmlenc#sha256"/>
        <DigestValue>4sf+1AWluvbpxJKPd2Oye0vW/vjaIC4T1BxgDzXmoXg=</DigestValue>
      </Reference>
      <Reference URI="/xl/printerSettings/printerSettings426.bin?ContentType=application/vnd.openxmlformats-officedocument.spreadsheetml.printerSettings">
        <DigestMethod Algorithm="http://www.w3.org/2001/04/xmlenc#sha256"/>
        <DigestValue>AOaDuHtsifCB+3mFVZaFSjZ2jbySMm3+Pey0DhdCrvo=</DigestValue>
      </Reference>
      <Reference URI="/xl/printerSettings/printerSettings427.bin?ContentType=application/vnd.openxmlformats-officedocument.spreadsheetml.printerSettings">
        <DigestMethod Algorithm="http://www.w3.org/2001/04/xmlenc#sha256"/>
        <DigestValue>olVzO14YzbBV9lyv2+iYJUax50tLLM5nhgg3hHHh9hE=</DigestValue>
      </Reference>
      <Reference URI="/xl/printerSettings/printerSettings428.bin?ContentType=application/vnd.openxmlformats-officedocument.spreadsheetml.printerSettings">
        <DigestMethod Algorithm="http://www.w3.org/2001/04/xmlenc#sha256"/>
        <DigestValue>4sf+1AWluvbpxJKPd2Oye0vW/vjaIC4T1BxgDzXmoXg=</DigestValue>
      </Reference>
      <Reference URI="/xl/printerSettings/printerSettings429.bin?ContentType=application/vnd.openxmlformats-officedocument.spreadsheetml.printerSettings">
        <DigestMethod Algorithm="http://www.w3.org/2001/04/xmlenc#sha256"/>
        <DigestValue>AOaDuHtsifCB+3mFVZaFSjZ2jbySMm3+Pey0DhdCrvo=</DigestValue>
      </Reference>
      <Reference URI="/xl/printerSettings/printerSettings43.bin?ContentType=application/vnd.openxmlformats-officedocument.spreadsheetml.printerSettings">
        <DigestMethod Algorithm="http://www.w3.org/2001/04/xmlenc#sha256"/>
        <DigestValue>6HGumsjBk9X1CzCPpkG1pJTBdVyGv7gAJ+RWNO+yDTc=</DigestValue>
      </Reference>
      <Reference URI="/xl/printerSettings/printerSettings430.bin?ContentType=application/vnd.openxmlformats-officedocument.spreadsheetml.printerSettings">
        <DigestMethod Algorithm="http://www.w3.org/2001/04/xmlenc#sha256"/>
        <DigestValue>1easXUpors9wW02Nqy5x8cLEF/3ZKBH0i2lLjO2Zsk8=</DigestValue>
      </Reference>
      <Reference URI="/xl/printerSettings/printerSettings431.bin?ContentType=application/vnd.openxmlformats-officedocument.spreadsheetml.printerSettings">
        <DigestMethod Algorithm="http://www.w3.org/2001/04/xmlenc#sha256"/>
        <DigestValue>4sf+1AWluvbpxJKPd2Oye0vW/vjaIC4T1BxgDzXmoXg=</DigestValue>
      </Reference>
      <Reference URI="/xl/printerSettings/printerSettings432.bin?ContentType=application/vnd.openxmlformats-officedocument.spreadsheetml.printerSettings">
        <DigestMethod Algorithm="http://www.w3.org/2001/04/xmlenc#sha256"/>
        <DigestValue>4sf+1AWluvbpxJKPd2Oye0vW/vjaIC4T1BxgDzXmoXg=</DigestValue>
      </Reference>
      <Reference URI="/xl/printerSettings/printerSettings433.bin?ContentType=application/vnd.openxmlformats-officedocument.spreadsheetml.printerSettings">
        <DigestMethod Algorithm="http://www.w3.org/2001/04/xmlenc#sha256"/>
        <DigestValue>4sf+1AWluvbpxJKPd2Oye0vW/vjaIC4T1BxgDzXmoXg=</DigestValue>
      </Reference>
      <Reference URI="/xl/printerSettings/printerSettings434.bin?ContentType=application/vnd.openxmlformats-officedocument.spreadsheetml.printerSettings">
        <DigestMethod Algorithm="http://www.w3.org/2001/04/xmlenc#sha256"/>
        <DigestValue>4sf+1AWluvbpxJKPd2Oye0vW/vjaIC4T1BxgDzXmoXg=</DigestValue>
      </Reference>
      <Reference URI="/xl/printerSettings/printerSettings435.bin?ContentType=application/vnd.openxmlformats-officedocument.spreadsheetml.printerSettings">
        <DigestMethod Algorithm="http://www.w3.org/2001/04/xmlenc#sha256"/>
        <DigestValue>4sf+1AWluvbpxJKPd2Oye0vW/vjaIC4T1BxgDzXmoXg=</DigestValue>
      </Reference>
      <Reference URI="/xl/printerSettings/printerSettings436.bin?ContentType=application/vnd.openxmlformats-officedocument.spreadsheetml.printerSettings">
        <DigestMethod Algorithm="http://www.w3.org/2001/04/xmlenc#sha256"/>
        <DigestValue>1easXUpors9wW02Nqy5x8cLEF/3ZKBH0i2lLjO2Zsk8=</DigestValue>
      </Reference>
      <Reference URI="/xl/printerSettings/printerSettings437.bin?ContentType=application/vnd.openxmlformats-officedocument.spreadsheetml.printerSettings">
        <DigestMethod Algorithm="http://www.w3.org/2001/04/xmlenc#sha256"/>
        <DigestValue>4sf+1AWluvbpxJKPd2Oye0vW/vjaIC4T1BxgDzXmoXg=</DigestValue>
      </Reference>
      <Reference URI="/xl/printerSettings/printerSettings438.bin?ContentType=application/vnd.openxmlformats-officedocument.spreadsheetml.printerSettings">
        <DigestMethod Algorithm="http://www.w3.org/2001/04/xmlenc#sha256"/>
        <DigestValue>4sf+1AWluvbpxJKPd2Oye0vW/vjaIC4T1BxgDzXmoXg=</DigestValue>
      </Reference>
      <Reference URI="/xl/printerSettings/printerSettings439.bin?ContentType=application/vnd.openxmlformats-officedocument.spreadsheetml.printerSettings">
        <DigestMethod Algorithm="http://www.w3.org/2001/04/xmlenc#sha256"/>
        <DigestValue>4sf+1AWluvbpxJKPd2Oye0vW/vjaIC4T1BxgDzXmoXg=</DigestValue>
      </Reference>
      <Reference URI="/xl/printerSettings/printerSettings44.bin?ContentType=application/vnd.openxmlformats-officedocument.spreadsheetml.printerSettings">
        <DigestMethod Algorithm="http://www.w3.org/2001/04/xmlenc#sha256"/>
        <DigestValue>6HGumsjBk9X1CzCPpkG1pJTBdVyGv7gAJ+RWNO+yDTc=</DigestValue>
      </Reference>
      <Reference URI="/xl/printerSettings/printerSettings440.bin?ContentType=application/vnd.openxmlformats-officedocument.spreadsheetml.printerSettings">
        <DigestMethod Algorithm="http://www.w3.org/2001/04/xmlenc#sha256"/>
        <DigestValue>AOaDuHtsifCB+3mFVZaFSjZ2jbySMm3+Pey0DhdCrvo=</DigestValue>
      </Reference>
      <Reference URI="/xl/printerSettings/printerSettings441.bin?ContentType=application/vnd.openxmlformats-officedocument.spreadsheetml.printerSettings">
        <DigestMethod Algorithm="http://www.w3.org/2001/04/xmlenc#sha256"/>
        <DigestValue>8GxkY5aNhNEnoEVYHUJIUahyjoG+SZPiNovYigm2zjw=</DigestValue>
      </Reference>
      <Reference URI="/xl/printerSettings/printerSettings442.bin?ContentType=application/vnd.openxmlformats-officedocument.spreadsheetml.printerSettings">
        <DigestMethod Algorithm="http://www.w3.org/2001/04/xmlenc#sha256"/>
        <DigestValue>4sf+1AWluvbpxJKPd2Oye0vW/vjaIC4T1BxgDzXmoXg=</DigestValue>
      </Reference>
      <Reference URI="/xl/printerSettings/printerSettings443.bin?ContentType=application/vnd.openxmlformats-officedocument.spreadsheetml.printerSettings">
        <DigestMethod Algorithm="http://www.w3.org/2001/04/xmlenc#sha256"/>
        <DigestValue>AOaDuHtsifCB+3mFVZaFSjZ2jbySMm3+Pey0DhdCrvo=</DigestValue>
      </Reference>
      <Reference URI="/xl/printerSettings/printerSettings444.bin?ContentType=application/vnd.openxmlformats-officedocument.spreadsheetml.printerSettings">
        <DigestMethod Algorithm="http://www.w3.org/2001/04/xmlenc#sha256"/>
        <DigestValue>1easXUpors9wW02Nqy5x8cLEF/3ZKBH0i2lLjO2Zsk8=</DigestValue>
      </Reference>
      <Reference URI="/xl/printerSettings/printerSettings445.bin?ContentType=application/vnd.openxmlformats-officedocument.spreadsheetml.printerSettings">
        <DigestMethod Algorithm="http://www.w3.org/2001/04/xmlenc#sha256"/>
        <DigestValue>4sf+1AWluvbpxJKPd2Oye0vW/vjaIC4T1BxgDzXmoXg=</DigestValue>
      </Reference>
      <Reference URI="/xl/printerSettings/printerSettings446.bin?ContentType=application/vnd.openxmlformats-officedocument.spreadsheetml.printerSettings">
        <DigestMethod Algorithm="http://www.w3.org/2001/04/xmlenc#sha256"/>
        <DigestValue>4sf+1AWluvbpxJKPd2Oye0vW/vjaIC4T1BxgDzXmoXg=</DigestValue>
      </Reference>
      <Reference URI="/xl/printerSettings/printerSettings447.bin?ContentType=application/vnd.openxmlformats-officedocument.spreadsheetml.printerSettings">
        <DigestMethod Algorithm="http://www.w3.org/2001/04/xmlenc#sha256"/>
        <DigestValue>4sf+1AWluvbpxJKPd2Oye0vW/vjaIC4T1BxgDzXmoXg=</DigestValue>
      </Reference>
      <Reference URI="/xl/printerSettings/printerSettings448.bin?ContentType=application/vnd.openxmlformats-officedocument.spreadsheetml.printerSettings">
        <DigestMethod Algorithm="http://www.w3.org/2001/04/xmlenc#sha256"/>
        <DigestValue>4sf+1AWluvbpxJKPd2Oye0vW/vjaIC4T1BxgDzXmoXg=</DigestValue>
      </Reference>
      <Reference URI="/xl/printerSettings/printerSettings449.bin?ContentType=application/vnd.openxmlformats-officedocument.spreadsheetml.printerSettings">
        <DigestMethod Algorithm="http://www.w3.org/2001/04/xmlenc#sha256"/>
        <DigestValue>4sf+1AWluvbpxJKPd2Oye0vW/vjaIC4T1BxgDzXmoXg=</DigestValue>
      </Reference>
      <Reference URI="/xl/printerSettings/printerSettings45.bin?ContentType=application/vnd.openxmlformats-officedocument.spreadsheetml.printerSettings">
        <DigestMethod Algorithm="http://www.w3.org/2001/04/xmlenc#sha256"/>
        <DigestValue>6HGumsjBk9X1CzCPpkG1pJTBdVyGv7gAJ+RWNO+yDTc=</DigestValue>
      </Reference>
      <Reference URI="/xl/printerSettings/printerSettings450.bin?ContentType=application/vnd.openxmlformats-officedocument.spreadsheetml.printerSettings">
        <DigestMethod Algorithm="http://www.w3.org/2001/04/xmlenc#sha256"/>
        <DigestValue>1easXUpors9wW02Nqy5x8cLEF/3ZKBH0i2lLjO2Zsk8=</DigestValue>
      </Reference>
      <Reference URI="/xl/printerSettings/printerSettings451.bin?ContentType=application/vnd.openxmlformats-officedocument.spreadsheetml.printerSettings">
        <DigestMethod Algorithm="http://www.w3.org/2001/04/xmlenc#sha256"/>
        <DigestValue>4sf+1AWluvbpxJKPd2Oye0vW/vjaIC4T1BxgDzXmoXg=</DigestValue>
      </Reference>
      <Reference URI="/xl/printerSettings/printerSettings452.bin?ContentType=application/vnd.openxmlformats-officedocument.spreadsheetml.printerSettings">
        <DigestMethod Algorithm="http://www.w3.org/2001/04/xmlenc#sha256"/>
        <DigestValue>4sf+1AWluvbpxJKPd2Oye0vW/vjaIC4T1BxgDzXmoXg=</DigestValue>
      </Reference>
      <Reference URI="/xl/printerSettings/printerSettings453.bin?ContentType=application/vnd.openxmlformats-officedocument.spreadsheetml.printerSettings">
        <DigestMethod Algorithm="http://www.w3.org/2001/04/xmlenc#sha256"/>
        <DigestValue>4sf+1AWluvbpxJKPd2Oye0vW/vjaIC4T1BxgDzXmoXg=</DigestValue>
      </Reference>
      <Reference URI="/xl/printerSettings/printerSettings454.bin?ContentType=application/vnd.openxmlformats-officedocument.spreadsheetml.printerSettings">
        <DigestMethod Algorithm="http://www.w3.org/2001/04/xmlenc#sha256"/>
        <DigestValue>AOaDuHtsifCB+3mFVZaFSjZ2jbySMm3+Pey0DhdCrvo=</DigestValue>
      </Reference>
      <Reference URI="/xl/printerSettings/printerSettings455.bin?ContentType=application/vnd.openxmlformats-officedocument.spreadsheetml.printerSettings">
        <DigestMethod Algorithm="http://www.w3.org/2001/04/xmlenc#sha256"/>
        <DigestValue>4sf+1AWluvbpxJKPd2Oye0vW/vjaIC4T1BxgDzXmoXg=</DigestValue>
      </Reference>
      <Reference URI="/xl/printerSettings/printerSettings456.bin?ContentType=application/vnd.openxmlformats-officedocument.spreadsheetml.printerSettings">
        <DigestMethod Algorithm="http://www.w3.org/2001/04/xmlenc#sha256"/>
        <DigestValue>AOaDuHtsifCB+3mFVZaFSjZ2jbySMm3+Pey0DhdCrvo=</DigestValue>
      </Reference>
      <Reference URI="/xl/printerSettings/printerSettings457.bin?ContentType=application/vnd.openxmlformats-officedocument.spreadsheetml.printerSettings">
        <DigestMethod Algorithm="http://www.w3.org/2001/04/xmlenc#sha256"/>
        <DigestValue>1easXUpors9wW02Nqy5x8cLEF/3ZKBH0i2lLjO2Zsk8=</DigestValue>
      </Reference>
      <Reference URI="/xl/printerSettings/printerSettings458.bin?ContentType=application/vnd.openxmlformats-officedocument.spreadsheetml.printerSettings">
        <DigestMethod Algorithm="http://www.w3.org/2001/04/xmlenc#sha256"/>
        <DigestValue>4sf+1AWluvbpxJKPd2Oye0vW/vjaIC4T1BxgDzXmoXg=</DigestValue>
      </Reference>
      <Reference URI="/xl/printerSettings/printerSettings459.bin?ContentType=application/vnd.openxmlformats-officedocument.spreadsheetml.printerSettings">
        <DigestMethod Algorithm="http://www.w3.org/2001/04/xmlenc#sha256"/>
        <DigestValue>4sf+1AWluvbpxJKPd2Oye0vW/vjaIC4T1BxgDzXmoXg=</DigestValue>
      </Reference>
      <Reference URI="/xl/printerSettings/printerSettings46.bin?ContentType=application/vnd.openxmlformats-officedocument.spreadsheetml.printerSettings">
        <DigestMethod Algorithm="http://www.w3.org/2001/04/xmlenc#sha256"/>
        <DigestValue>4sf+1AWluvbpxJKPd2Oye0vW/vjaIC4T1BxgDzXmoXg=</DigestValue>
      </Reference>
      <Reference URI="/xl/printerSettings/printerSettings460.bin?ContentType=application/vnd.openxmlformats-officedocument.spreadsheetml.printerSettings">
        <DigestMethod Algorithm="http://www.w3.org/2001/04/xmlenc#sha256"/>
        <DigestValue>4sf+1AWluvbpxJKPd2Oye0vW/vjaIC4T1BxgDzXmoXg=</DigestValue>
      </Reference>
      <Reference URI="/xl/printerSettings/printerSettings461.bin?ContentType=application/vnd.openxmlformats-officedocument.spreadsheetml.printerSettings">
        <DigestMethod Algorithm="http://www.w3.org/2001/04/xmlenc#sha256"/>
        <DigestValue>BsIAjKOA+fRd+S8nF8NlmZ2fAwRQrX2fbojeS8s8IHY=</DigestValue>
      </Reference>
      <Reference URI="/xl/printerSettings/printerSettings462.bin?ContentType=application/vnd.openxmlformats-officedocument.spreadsheetml.printerSettings">
        <DigestMethod Algorithm="http://www.w3.org/2001/04/xmlenc#sha256"/>
        <DigestValue>4sf+1AWluvbpxJKPd2Oye0vW/vjaIC4T1BxgDzXmoXg=</DigestValue>
      </Reference>
      <Reference URI="/xl/printerSettings/printerSettings463.bin?ContentType=application/vnd.openxmlformats-officedocument.spreadsheetml.printerSettings">
        <DigestMethod Algorithm="http://www.w3.org/2001/04/xmlenc#sha256"/>
        <DigestValue>+qz51KCQnZTjgrS1g4SKzjcASC9Lf3Y9XDV+3r0gQiE=</DigestValue>
      </Reference>
      <Reference URI="/xl/printerSettings/printerSettings464.bin?ContentType=application/vnd.openxmlformats-officedocument.spreadsheetml.printerSettings">
        <DigestMethod Algorithm="http://www.w3.org/2001/04/xmlenc#sha256"/>
        <DigestValue>+n5QTe6/grUf3JPx5J0xBRGlKRI8XimZKbgxCQVlTOM=</DigestValue>
      </Reference>
      <Reference URI="/xl/printerSettings/printerSettings465.bin?ContentType=application/vnd.openxmlformats-officedocument.spreadsheetml.printerSettings">
        <DigestMethod Algorithm="http://www.w3.org/2001/04/xmlenc#sha256"/>
        <DigestValue>1easXUpors9wW02Nqy5x8cLEF/3ZKBH0i2lLjO2Zsk8=</DigestValue>
      </Reference>
      <Reference URI="/xl/printerSettings/printerSettings466.bin?ContentType=application/vnd.openxmlformats-officedocument.spreadsheetml.printerSettings">
        <DigestMethod Algorithm="http://www.w3.org/2001/04/xmlenc#sha256"/>
        <DigestValue>BsIAjKOA+fRd+S8nF8NlmZ2fAwRQrX2fbojeS8s8IHY=</DigestValue>
      </Reference>
      <Reference URI="/xl/printerSettings/printerSettings467.bin?ContentType=application/vnd.openxmlformats-officedocument.spreadsheetml.printerSettings">
        <DigestMethod Algorithm="http://www.w3.org/2001/04/xmlenc#sha256"/>
        <DigestValue>4sf+1AWluvbpxJKPd2Oye0vW/vjaIC4T1BxgDzXmoXg=</DigestValue>
      </Reference>
      <Reference URI="/xl/printerSettings/printerSettings468.bin?ContentType=application/vnd.openxmlformats-officedocument.spreadsheetml.printerSettings">
        <DigestMethod Algorithm="http://www.w3.org/2001/04/xmlenc#sha256"/>
        <DigestValue>4sf+1AWluvbpxJKPd2Oye0vW/vjaIC4T1BxgDzXmoXg=</DigestValue>
      </Reference>
      <Reference URI="/xl/printerSettings/printerSettings469.bin?ContentType=application/vnd.openxmlformats-officedocument.spreadsheetml.printerSettings">
        <DigestMethod Algorithm="http://www.w3.org/2001/04/xmlenc#sha256"/>
        <DigestValue>4sf+1AWluvbpxJKPd2Oye0vW/vjaIC4T1BxgDzXmoXg=</DigestValue>
      </Reference>
      <Reference URI="/xl/printerSettings/printerSettings47.bin?ContentType=application/vnd.openxmlformats-officedocument.spreadsheetml.printerSettings">
        <DigestMethod Algorithm="http://www.w3.org/2001/04/xmlenc#sha256"/>
        <DigestValue>6HGumsjBk9X1CzCPpkG1pJTBdVyGv7gAJ+RWNO+yDTc=</DigestValue>
      </Reference>
      <Reference URI="/xl/printerSettings/printerSettings470.bin?ContentType=application/vnd.openxmlformats-officedocument.spreadsheetml.printerSettings">
        <DigestMethod Algorithm="http://www.w3.org/2001/04/xmlenc#sha256"/>
        <DigestValue>AOaDuHtsifCB+3mFVZaFSjZ2jbySMm3+Pey0DhdCrvo=</DigestValue>
      </Reference>
      <Reference URI="/xl/printerSettings/printerSettings471.bin?ContentType=application/vnd.openxmlformats-officedocument.spreadsheetml.printerSettings">
        <DigestMethod Algorithm="http://www.w3.org/2001/04/xmlenc#sha256"/>
        <DigestValue>4sf+1AWluvbpxJKPd2Oye0vW/vjaIC4T1BxgDzXmoXg=</DigestValue>
      </Reference>
      <Reference URI="/xl/printerSettings/printerSettings472.bin?ContentType=application/vnd.openxmlformats-officedocument.spreadsheetml.printerSettings">
        <DigestMethod Algorithm="http://www.w3.org/2001/04/xmlenc#sha256"/>
        <DigestValue>4sf+1AWluvbpxJKPd2Oye0vW/vjaIC4T1BxgDzXmoXg=</DigestValue>
      </Reference>
      <Reference URI="/xl/printerSettings/printerSettings473.bin?ContentType=application/vnd.openxmlformats-officedocument.spreadsheetml.printerSettings">
        <DigestMethod Algorithm="http://www.w3.org/2001/04/xmlenc#sha256"/>
        <DigestValue>AOaDuHtsifCB+3mFVZaFSjZ2jbySMm3+Pey0DhdCrvo=</DigestValue>
      </Reference>
      <Reference URI="/xl/printerSettings/printerSettings474.bin?ContentType=application/vnd.openxmlformats-officedocument.spreadsheetml.printerSettings">
        <DigestMethod Algorithm="http://www.w3.org/2001/04/xmlenc#sha256"/>
        <DigestValue>1easXUpors9wW02Nqy5x8cLEF/3ZKBH0i2lLjO2Zsk8=</DigestValue>
      </Reference>
      <Reference URI="/xl/printerSettings/printerSettings475.bin?ContentType=application/vnd.openxmlformats-officedocument.spreadsheetml.printerSettings">
        <DigestMethod Algorithm="http://www.w3.org/2001/04/xmlenc#sha256"/>
        <DigestValue>4sf+1AWluvbpxJKPd2Oye0vW/vjaIC4T1BxgDzXmoXg=</DigestValue>
      </Reference>
      <Reference URI="/xl/printerSettings/printerSettings476.bin?ContentType=application/vnd.openxmlformats-officedocument.spreadsheetml.printerSettings">
        <DigestMethod Algorithm="http://www.w3.org/2001/04/xmlenc#sha256"/>
        <DigestValue>4sf+1AWluvbpxJKPd2Oye0vW/vjaIC4T1BxgDzXmoXg=</DigestValue>
      </Reference>
      <Reference URI="/xl/printerSettings/printerSettings477.bin?ContentType=application/vnd.openxmlformats-officedocument.spreadsheetml.printerSettings">
        <DigestMethod Algorithm="http://www.w3.org/2001/04/xmlenc#sha256"/>
        <DigestValue>4sf+1AWluvbpxJKPd2Oye0vW/vjaIC4T1BxgDzXmoXg=</DigestValue>
      </Reference>
      <Reference URI="/xl/printerSettings/printerSettings478.bin?ContentType=application/vnd.openxmlformats-officedocument.spreadsheetml.printerSettings">
        <DigestMethod Algorithm="http://www.w3.org/2001/04/xmlenc#sha256"/>
        <DigestValue>6HGumsjBk9X1CzCPpkG1pJTBdVyGv7gAJ+RWNO+yDTc=</DigestValue>
      </Reference>
      <Reference URI="/xl/printerSettings/printerSettings479.bin?ContentType=application/vnd.openxmlformats-officedocument.spreadsheetml.printerSettings">
        <DigestMethod Algorithm="http://www.w3.org/2001/04/xmlenc#sha256"/>
        <DigestValue>6HGumsjBk9X1CzCPpkG1pJTBdVyGv7gAJ+RWNO+yDTc=</DigestValue>
      </Reference>
      <Reference URI="/xl/printerSettings/printerSettings48.bin?ContentType=application/vnd.openxmlformats-officedocument.spreadsheetml.printerSettings">
        <DigestMethod Algorithm="http://www.w3.org/2001/04/xmlenc#sha256"/>
        <DigestValue>6HGumsjBk9X1CzCPpkG1pJTBdVyGv7gAJ+RWNO+yDTc=</DigestValue>
      </Reference>
      <Reference URI="/xl/printerSettings/printerSettings480.bin?ContentType=application/vnd.openxmlformats-officedocument.spreadsheetml.printerSettings">
        <DigestMethod Algorithm="http://www.w3.org/2001/04/xmlenc#sha256"/>
        <DigestValue>6HGumsjBk9X1CzCPpkG1pJTBdVyGv7gAJ+RWNO+yDTc=</DigestValue>
      </Reference>
      <Reference URI="/xl/printerSettings/printerSettings481.bin?ContentType=application/vnd.openxmlformats-officedocument.spreadsheetml.printerSettings">
        <DigestMethod Algorithm="http://www.w3.org/2001/04/xmlenc#sha256"/>
        <DigestValue>4sf+1AWluvbpxJKPd2Oye0vW/vjaIC4T1BxgDzXmoXg=</DigestValue>
      </Reference>
      <Reference URI="/xl/printerSettings/printerSettings482.bin?ContentType=application/vnd.openxmlformats-officedocument.spreadsheetml.printerSettings">
        <DigestMethod Algorithm="http://www.w3.org/2001/04/xmlenc#sha256"/>
        <DigestValue>6HGumsjBk9X1CzCPpkG1pJTBdVyGv7gAJ+RWNO+yDTc=</DigestValue>
      </Reference>
      <Reference URI="/xl/printerSettings/printerSettings483.bin?ContentType=application/vnd.openxmlformats-officedocument.spreadsheetml.printerSettings">
        <DigestMethod Algorithm="http://www.w3.org/2001/04/xmlenc#sha256"/>
        <DigestValue>6HGumsjBk9X1CzCPpkG1pJTBdVyGv7gAJ+RWNO+yDTc=</DigestValue>
      </Reference>
      <Reference URI="/xl/printerSettings/printerSettings484.bin?ContentType=application/vnd.openxmlformats-officedocument.spreadsheetml.printerSettings">
        <DigestMethod Algorithm="http://www.w3.org/2001/04/xmlenc#sha256"/>
        <DigestValue>6HGumsjBk9X1CzCPpkG1pJTBdVyGv7gAJ+RWNO+yDTc=</DigestValue>
      </Reference>
      <Reference URI="/xl/printerSettings/printerSettings485.bin?ContentType=application/vnd.openxmlformats-officedocument.spreadsheetml.printerSettings">
        <DigestMethod Algorithm="http://www.w3.org/2001/04/xmlenc#sha256"/>
        <DigestValue>6HGumsjBk9X1CzCPpkG1pJTBdVyGv7gAJ+RWNO+yDTc=</DigestValue>
      </Reference>
      <Reference URI="/xl/printerSettings/printerSettings486.bin?ContentType=application/vnd.openxmlformats-officedocument.spreadsheetml.printerSettings">
        <DigestMethod Algorithm="http://www.w3.org/2001/04/xmlenc#sha256"/>
        <DigestValue>6HGumsjBk9X1CzCPpkG1pJTBdVyGv7gAJ+RWNO+yDTc=</DigestValue>
      </Reference>
      <Reference URI="/xl/printerSettings/printerSettings487.bin?ContentType=application/vnd.openxmlformats-officedocument.spreadsheetml.printerSettings">
        <DigestMethod Algorithm="http://www.w3.org/2001/04/xmlenc#sha256"/>
        <DigestValue>6HGumsjBk9X1CzCPpkG1pJTBdVyGv7gAJ+RWNO+yDTc=</DigestValue>
      </Reference>
      <Reference URI="/xl/printerSettings/printerSettings488.bin?ContentType=application/vnd.openxmlformats-officedocument.spreadsheetml.printerSettings">
        <DigestMethod Algorithm="http://www.w3.org/2001/04/xmlenc#sha256"/>
        <DigestValue>6HGumsjBk9X1CzCPpkG1pJTBdVyGv7gAJ+RWNO+yDTc=</DigestValue>
      </Reference>
      <Reference URI="/xl/printerSettings/printerSettings489.bin?ContentType=application/vnd.openxmlformats-officedocument.spreadsheetml.printerSettings">
        <DigestMethod Algorithm="http://www.w3.org/2001/04/xmlenc#sha256"/>
        <DigestValue>6HGumsjBk9X1CzCPpkG1pJTBdVyGv7gAJ+RWNO+yDTc=</DigestValue>
      </Reference>
      <Reference URI="/xl/printerSettings/printerSettings49.bin?ContentType=application/vnd.openxmlformats-officedocument.spreadsheetml.printerSettings">
        <DigestMethod Algorithm="http://www.w3.org/2001/04/xmlenc#sha256"/>
        <DigestValue>6HGumsjBk9X1CzCPpkG1pJTBdVyGv7gAJ+RWNO+yDTc=</DigestValue>
      </Reference>
      <Reference URI="/xl/printerSettings/printerSettings490.bin?ContentType=application/vnd.openxmlformats-officedocument.spreadsheetml.printerSettings">
        <DigestMethod Algorithm="http://www.w3.org/2001/04/xmlenc#sha256"/>
        <DigestValue>+qz51KCQnZTjgrS1g4SKzjcASC9Lf3Y9XDV+3r0gQiE=</DigestValue>
      </Reference>
      <Reference URI="/xl/printerSettings/printerSettings491.bin?ContentType=application/vnd.openxmlformats-officedocument.spreadsheetml.printerSettings">
        <DigestMethod Algorithm="http://www.w3.org/2001/04/xmlenc#sha256"/>
        <DigestValue>6HGumsjBk9X1CzCPpkG1pJTBdVyGv7gAJ+RWNO+yDTc=</DigestValue>
      </Reference>
      <Reference URI="/xl/printerSettings/printerSettings492.bin?ContentType=application/vnd.openxmlformats-officedocument.spreadsheetml.printerSettings">
        <DigestMethod Algorithm="http://www.w3.org/2001/04/xmlenc#sha256"/>
        <DigestValue>+n5QTe6/grUf3JPx5J0xBRGlKRI8XimZKbgxCQVlTOM=</DigestValue>
      </Reference>
      <Reference URI="/xl/printerSettings/printerSettings493.bin?ContentType=application/vnd.openxmlformats-officedocument.spreadsheetml.printerSettings">
        <DigestMethod Algorithm="http://www.w3.org/2001/04/xmlenc#sha256"/>
        <DigestValue>1easXUpors9wW02Nqy5x8cLEF/3ZKBH0i2lLjO2Zsk8=</DigestValue>
      </Reference>
      <Reference URI="/xl/printerSettings/printerSettings494.bin?ContentType=application/vnd.openxmlformats-officedocument.spreadsheetml.printerSettings">
        <DigestMethod Algorithm="http://www.w3.org/2001/04/xmlenc#sha256"/>
        <DigestValue>6HGumsjBk9X1CzCPpkG1pJTBdVyGv7gAJ+RWNO+yDTc=</DigestValue>
      </Reference>
      <Reference URI="/xl/printerSettings/printerSettings495.bin?ContentType=application/vnd.openxmlformats-officedocument.spreadsheetml.printerSettings">
        <DigestMethod Algorithm="http://www.w3.org/2001/04/xmlenc#sha256"/>
        <DigestValue>4sf+1AWluvbpxJKPd2Oye0vW/vjaIC4T1BxgDzXmoXg=</DigestValue>
      </Reference>
      <Reference URI="/xl/printerSettings/printerSettings496.bin?ContentType=application/vnd.openxmlformats-officedocument.spreadsheetml.printerSettings">
        <DigestMethod Algorithm="http://www.w3.org/2001/04/xmlenc#sha256"/>
        <DigestValue>4sf+1AWluvbpxJKPd2Oye0vW/vjaIC4T1BxgDzXmoXg=</DigestValue>
      </Reference>
      <Reference URI="/xl/printerSettings/printerSettings497.bin?ContentType=application/vnd.openxmlformats-officedocument.spreadsheetml.printerSettings">
        <DigestMethod Algorithm="http://www.w3.org/2001/04/xmlenc#sha256"/>
        <DigestValue>4sf+1AWluvbpxJKPd2Oye0vW/vjaIC4T1BxgDzXmoXg=</DigestValue>
      </Reference>
      <Reference URI="/xl/printerSettings/printerSettings498.bin?ContentType=application/vnd.openxmlformats-officedocument.spreadsheetml.printerSettings">
        <DigestMethod Algorithm="http://www.w3.org/2001/04/xmlenc#sha256"/>
        <DigestValue>AOaDuHtsifCB+3mFVZaFSjZ2jbySMm3+Pey0DhdCrvo=</DigestValue>
      </Reference>
      <Reference URI="/xl/printerSettings/printerSettings499.bin?ContentType=application/vnd.openxmlformats-officedocument.spreadsheetml.printerSettings">
        <DigestMethod Algorithm="http://www.w3.org/2001/04/xmlenc#sha256"/>
        <DigestValue>4sf+1AWluvbpxJKPd2Oye0vW/vjaIC4T1BxgDzXmoXg=</DigestValue>
      </Reference>
      <Reference URI="/xl/printerSettings/printerSettings5.bin?ContentType=application/vnd.openxmlformats-officedocument.spreadsheetml.printerSettings">
        <DigestMethod Algorithm="http://www.w3.org/2001/04/xmlenc#sha256"/>
        <DigestValue>4sf+1AWluvbpxJKPd2Oye0vW/vjaIC4T1BxgDzXmoXg=</DigestValue>
      </Reference>
      <Reference URI="/xl/printerSettings/printerSettings50.bin?ContentType=application/vnd.openxmlformats-officedocument.spreadsheetml.printerSettings">
        <DigestMethod Algorithm="http://www.w3.org/2001/04/xmlenc#sha256"/>
        <DigestValue>6HGumsjBk9X1CzCPpkG1pJTBdVyGv7gAJ+RWNO+yDTc=</DigestValue>
      </Reference>
      <Reference URI="/xl/printerSettings/printerSettings500.bin?ContentType=application/vnd.openxmlformats-officedocument.spreadsheetml.printerSettings">
        <DigestMethod Algorithm="http://www.w3.org/2001/04/xmlenc#sha256"/>
        <DigestValue>4sf+1AWluvbpxJKPd2Oye0vW/vjaIC4T1BxgDzXmoXg=</DigestValue>
      </Reference>
      <Reference URI="/xl/printerSettings/printerSettings501.bin?ContentType=application/vnd.openxmlformats-officedocument.spreadsheetml.printerSettings">
        <DigestMethod Algorithm="http://www.w3.org/2001/04/xmlenc#sha256"/>
        <DigestValue>AOaDuHtsifCB+3mFVZaFSjZ2jbySMm3+Pey0DhdCrvo=</DigestValue>
      </Reference>
      <Reference URI="/xl/printerSettings/printerSettings502.bin?ContentType=application/vnd.openxmlformats-officedocument.spreadsheetml.printerSettings">
        <DigestMethod Algorithm="http://www.w3.org/2001/04/xmlenc#sha256"/>
        <DigestValue>1easXUpors9wW02Nqy5x8cLEF/3ZKBH0i2lLjO2Zsk8=</DigestValue>
      </Reference>
      <Reference URI="/xl/printerSettings/printerSettings503.bin?ContentType=application/vnd.openxmlformats-officedocument.spreadsheetml.printerSettings">
        <DigestMethod Algorithm="http://www.w3.org/2001/04/xmlenc#sha256"/>
        <DigestValue>of7e69Q2YUK5wnpjK1sjfpK0R8ZDHUF6X025UwUgeiI=</DigestValue>
      </Reference>
      <Reference URI="/xl/printerSettings/printerSettings504.bin?ContentType=application/vnd.openxmlformats-officedocument.spreadsheetml.printerSettings">
        <DigestMethod Algorithm="http://www.w3.org/2001/04/xmlenc#sha256"/>
        <DigestValue>of7e69Q2YUK5wnpjK1sjfpK0R8ZDHUF6X025UwUgeiI=</DigestValue>
      </Reference>
      <Reference URI="/xl/printerSettings/printerSettings505.bin?ContentType=application/vnd.openxmlformats-officedocument.spreadsheetml.printerSettings">
        <DigestMethod Algorithm="http://www.w3.org/2001/04/xmlenc#sha256"/>
        <DigestValue>of7e69Q2YUK5wnpjK1sjfpK0R8ZDHUF6X025UwUgeiI=</DigestValue>
      </Reference>
      <Reference URI="/xl/printerSettings/printerSettings506.bin?ContentType=application/vnd.openxmlformats-officedocument.spreadsheetml.printerSettings">
        <DigestMethod Algorithm="http://www.w3.org/2001/04/xmlenc#sha256"/>
        <DigestValue>z6IYKP1LJhaUWbkOpEZD1FV7WrvU4y3OO7KfqpNLK/A=</DigestValue>
      </Reference>
      <Reference URI="/xl/printerSettings/printerSettings507.bin?ContentType=application/vnd.openxmlformats-officedocument.spreadsheetml.printerSettings">
        <DigestMethod Algorithm="http://www.w3.org/2001/04/xmlenc#sha256"/>
        <DigestValue>of7e69Q2YUK5wnpjK1sjfpK0R8ZDHUF6X025UwUgeiI=</DigestValue>
      </Reference>
      <Reference URI="/xl/printerSettings/printerSettings508.bin?ContentType=application/vnd.openxmlformats-officedocument.spreadsheetml.printerSettings">
        <DigestMethod Algorithm="http://www.w3.org/2001/04/xmlenc#sha256"/>
        <DigestValue>ifFw/UNXJPpaHH+uaxx1y1rPwjg/yn5QlflMbaVq85M=</DigestValue>
      </Reference>
      <Reference URI="/xl/printerSettings/printerSettings509.bin?ContentType=application/vnd.openxmlformats-officedocument.spreadsheetml.printerSettings">
        <DigestMethod Algorithm="http://www.w3.org/2001/04/xmlenc#sha256"/>
        <DigestValue>of7e69Q2YUK5wnpjK1sjfpK0R8ZDHUF6X025UwUgeiI=</DigestValue>
      </Reference>
      <Reference URI="/xl/printerSettings/printerSettings51.bin?ContentType=application/vnd.openxmlformats-officedocument.spreadsheetml.printerSettings">
        <DigestMethod Algorithm="http://www.w3.org/2001/04/xmlenc#sha256"/>
        <DigestValue>6HGumsjBk9X1CzCPpkG1pJTBdVyGv7gAJ+RWNO+yDTc=</DigestValue>
      </Reference>
      <Reference URI="/xl/printerSettings/printerSettings510.bin?ContentType=application/vnd.openxmlformats-officedocument.spreadsheetml.printerSettings">
        <DigestMethod Algorithm="http://www.w3.org/2001/04/xmlenc#sha256"/>
        <DigestValue>ifFw/UNXJPpaHH+uaxx1y1rPwjg/yn5QlflMbaVq85M=</DigestValue>
      </Reference>
      <Reference URI="/xl/printerSettings/printerSettings511.bin?ContentType=application/vnd.openxmlformats-officedocument.spreadsheetml.printerSettings">
        <DigestMethod Algorithm="http://www.w3.org/2001/04/xmlenc#sha256"/>
        <DigestValue>iymKb5/28bEaNaKalmA5LN8vLzkw8JbPPGU9ZqhD6cA=</DigestValue>
      </Reference>
      <Reference URI="/xl/printerSettings/printerSettings512.bin?ContentType=application/vnd.openxmlformats-officedocument.spreadsheetml.printerSettings">
        <DigestMethod Algorithm="http://www.w3.org/2001/04/xmlenc#sha256"/>
        <DigestValue>ifFw/UNXJPpaHH+uaxx1y1rPwjg/yn5QlflMbaVq85M=</DigestValue>
      </Reference>
      <Reference URI="/xl/printerSettings/printerSettings513.bin?ContentType=application/vnd.openxmlformats-officedocument.spreadsheetml.printerSettings">
        <DigestMethod Algorithm="http://www.w3.org/2001/04/xmlenc#sha256"/>
        <DigestValue>of7e69Q2YUK5wnpjK1sjfpK0R8ZDHUF6X025UwUgeiI=</DigestValue>
      </Reference>
      <Reference URI="/xl/printerSettings/printerSettings514.bin?ContentType=application/vnd.openxmlformats-officedocument.spreadsheetml.printerSettings">
        <DigestMethod Algorithm="http://www.w3.org/2001/04/xmlenc#sha256"/>
        <DigestValue>of7e69Q2YUK5wnpjK1sjfpK0R8ZDHUF6X025UwUgeiI=</DigestValue>
      </Reference>
      <Reference URI="/xl/printerSettings/printerSettings515.bin?ContentType=application/vnd.openxmlformats-officedocument.spreadsheetml.printerSettings">
        <DigestMethod Algorithm="http://www.w3.org/2001/04/xmlenc#sha256"/>
        <DigestValue>of7e69Q2YUK5wnpjK1sjfpK0R8ZDHUF6X025UwUgeiI=</DigestValue>
      </Reference>
      <Reference URI="/xl/printerSettings/printerSettings516.bin?ContentType=application/vnd.openxmlformats-officedocument.spreadsheetml.printerSettings">
        <DigestMethod Algorithm="http://www.w3.org/2001/04/xmlenc#sha256"/>
        <DigestValue>bLVNAV8VJwtMVmiOBiMQdFszUCDIW1hxymk7IrHKLZ4=</DigestValue>
      </Reference>
      <Reference URI="/xl/printerSettings/printerSettings517.bin?ContentType=application/vnd.openxmlformats-officedocument.spreadsheetml.printerSettings">
        <DigestMethod Algorithm="http://www.w3.org/2001/04/xmlenc#sha256"/>
        <DigestValue>tqRCJ6NYWFyhg0LZiu9kApQNB0g986FIBqUUqSZhLZI=</DigestValue>
      </Reference>
      <Reference URI="/xl/printerSettings/printerSettings518.bin?ContentType=application/vnd.openxmlformats-officedocument.spreadsheetml.printerSettings">
        <DigestMethod Algorithm="http://www.w3.org/2001/04/xmlenc#sha256"/>
        <DigestValue>of7e69Q2YUK5wnpjK1sjfpK0R8ZDHUF6X025UwUgeiI=</DigestValue>
      </Reference>
      <Reference URI="/xl/printerSettings/printerSettings519.bin?ContentType=application/vnd.openxmlformats-officedocument.spreadsheetml.printerSettings">
        <DigestMethod Algorithm="http://www.w3.org/2001/04/xmlenc#sha256"/>
        <DigestValue>bLVNAV8VJwtMVmiOBiMQdFszUCDIW1hxymk7IrHKLZ4=</DigestValue>
      </Reference>
      <Reference URI="/xl/printerSettings/printerSettings52.bin?ContentType=application/vnd.openxmlformats-officedocument.spreadsheetml.printerSettings">
        <DigestMethod Algorithm="http://www.w3.org/2001/04/xmlenc#sha256"/>
        <DigestValue>6HGumsjBk9X1CzCPpkG1pJTBdVyGv7gAJ+RWNO+yDTc=</DigestValue>
      </Reference>
      <Reference URI="/xl/printerSettings/printerSettings520.bin?ContentType=application/vnd.openxmlformats-officedocument.spreadsheetml.printerSettings">
        <DigestMethod Algorithm="http://www.w3.org/2001/04/xmlenc#sha256"/>
        <DigestValue>iymKb5/28bEaNaKalmA5LN8vLzkw8JbPPGU9ZqhD6cA=</DigestValue>
      </Reference>
      <Reference URI="/xl/printerSettings/printerSettings521.bin?ContentType=application/vnd.openxmlformats-officedocument.spreadsheetml.printerSettings">
        <DigestMethod Algorithm="http://www.w3.org/2001/04/xmlenc#sha256"/>
        <DigestValue>VQQFUkskIxPMBqKCj896f9FJ5pTZmUEr/J/2Mwz07Ks=</DigestValue>
      </Reference>
      <Reference URI="/xl/printerSettings/printerSettings522.bin?ContentType=application/vnd.openxmlformats-officedocument.spreadsheetml.printerSettings">
        <DigestMethod Algorithm="http://www.w3.org/2001/04/xmlenc#sha256"/>
        <DigestValue>VQQFUkskIxPMBqKCj896f9FJ5pTZmUEr/J/2Mwz07Ks=</DigestValue>
      </Reference>
      <Reference URI="/xl/printerSettings/printerSettings523.bin?ContentType=application/vnd.openxmlformats-officedocument.spreadsheetml.printerSettings">
        <DigestMethod Algorithm="http://www.w3.org/2001/04/xmlenc#sha256"/>
        <DigestValue>VQQFUkskIxPMBqKCj896f9FJ5pTZmUEr/J/2Mwz07Ks=</DigestValue>
      </Reference>
      <Reference URI="/xl/printerSettings/printerSettings524.bin?ContentType=application/vnd.openxmlformats-officedocument.spreadsheetml.printerSettings">
        <DigestMethod Algorithm="http://www.w3.org/2001/04/xmlenc#sha256"/>
        <DigestValue>H3An+C7tBcBeSpEymAszO6PvdCgqobIC9NSPkiZ+tek=</DigestValue>
      </Reference>
      <Reference URI="/xl/printerSettings/printerSettings525.bin?ContentType=application/vnd.openxmlformats-officedocument.spreadsheetml.printerSettings">
        <DigestMethod Algorithm="http://www.w3.org/2001/04/xmlenc#sha256"/>
        <DigestValue>VQQFUkskIxPMBqKCj896f9FJ5pTZmUEr/J/2Mwz07Ks=</DigestValue>
      </Reference>
      <Reference URI="/xl/printerSettings/printerSettings526.bin?ContentType=application/vnd.openxmlformats-officedocument.spreadsheetml.printerSettings">
        <DigestMethod Algorithm="http://www.w3.org/2001/04/xmlenc#sha256"/>
        <DigestValue>ifFw/UNXJPpaHH+uaxx1y1rPwjg/yn5QlflMbaVq85M=</DigestValue>
      </Reference>
      <Reference URI="/xl/printerSettings/printerSettings527.bin?ContentType=application/vnd.openxmlformats-officedocument.spreadsheetml.printerSettings">
        <DigestMethod Algorithm="http://www.w3.org/2001/04/xmlenc#sha256"/>
        <DigestValue>VQQFUkskIxPMBqKCj896f9FJ5pTZmUEr/J/2Mwz07Ks=</DigestValue>
      </Reference>
      <Reference URI="/xl/printerSettings/printerSettings528.bin?ContentType=application/vnd.openxmlformats-officedocument.spreadsheetml.printerSettings">
        <DigestMethod Algorithm="http://www.w3.org/2001/04/xmlenc#sha256"/>
        <DigestValue>ifFw/UNXJPpaHH+uaxx1y1rPwjg/yn5QlflMbaVq85M=</DigestValue>
      </Reference>
      <Reference URI="/xl/printerSettings/printerSettings529.bin?ContentType=application/vnd.openxmlformats-officedocument.spreadsheetml.printerSettings">
        <DigestMethod Algorithm="http://www.w3.org/2001/04/xmlenc#sha256"/>
        <DigestValue>ibUXr0vOm8xoppsqwvt/qoaR34aZo1Bt8nGr51G3MxU=</DigestValue>
      </Reference>
      <Reference URI="/xl/printerSettings/printerSettings53.bin?ContentType=application/vnd.openxmlformats-officedocument.spreadsheetml.printerSettings">
        <DigestMethod Algorithm="http://www.w3.org/2001/04/xmlenc#sha256"/>
        <DigestValue>6HGumsjBk9X1CzCPpkG1pJTBdVyGv7gAJ+RWNO+yDTc=</DigestValue>
      </Reference>
      <Reference URI="/xl/printerSettings/printerSettings530.bin?ContentType=application/vnd.openxmlformats-officedocument.spreadsheetml.printerSettings">
        <DigestMethod Algorithm="http://www.w3.org/2001/04/xmlenc#sha256"/>
        <DigestValue>ifFw/UNXJPpaHH+uaxx1y1rPwjg/yn5QlflMbaVq85M=</DigestValue>
      </Reference>
      <Reference URI="/xl/printerSettings/printerSettings531.bin?ContentType=application/vnd.openxmlformats-officedocument.spreadsheetml.printerSettings">
        <DigestMethod Algorithm="http://www.w3.org/2001/04/xmlenc#sha256"/>
        <DigestValue>VQQFUkskIxPMBqKCj896f9FJ5pTZmUEr/J/2Mwz07Ks=</DigestValue>
      </Reference>
      <Reference URI="/xl/printerSettings/printerSettings532.bin?ContentType=application/vnd.openxmlformats-officedocument.spreadsheetml.printerSettings">
        <DigestMethod Algorithm="http://www.w3.org/2001/04/xmlenc#sha256"/>
        <DigestValue>VQQFUkskIxPMBqKCj896f9FJ5pTZmUEr/J/2Mwz07Ks=</DigestValue>
      </Reference>
      <Reference URI="/xl/printerSettings/printerSettings533.bin?ContentType=application/vnd.openxmlformats-officedocument.spreadsheetml.printerSettings">
        <DigestMethod Algorithm="http://www.w3.org/2001/04/xmlenc#sha256"/>
        <DigestValue>VQQFUkskIxPMBqKCj896f9FJ5pTZmUEr/J/2Mwz07Ks=</DigestValue>
      </Reference>
      <Reference URI="/xl/printerSettings/printerSettings534.bin?ContentType=application/vnd.openxmlformats-officedocument.spreadsheetml.printerSettings">
        <DigestMethod Algorithm="http://www.w3.org/2001/04/xmlenc#sha256"/>
        <DigestValue>rIFM0HglwlPrDPL+rw1hHS7uFM31eP6Ed+eI7ZidXX0=</DigestValue>
      </Reference>
      <Reference URI="/xl/printerSettings/printerSettings535.bin?ContentType=application/vnd.openxmlformats-officedocument.spreadsheetml.printerSettings">
        <DigestMethod Algorithm="http://www.w3.org/2001/04/xmlenc#sha256"/>
        <DigestValue>H3An+C7tBcBeSpEymAszO6PvdCgqobIC9NSPkiZ+tek=</DigestValue>
      </Reference>
      <Reference URI="/xl/printerSettings/printerSettings536.bin?ContentType=application/vnd.openxmlformats-officedocument.spreadsheetml.printerSettings">
        <DigestMethod Algorithm="http://www.w3.org/2001/04/xmlenc#sha256"/>
        <DigestValue>VQQFUkskIxPMBqKCj896f9FJ5pTZmUEr/J/2Mwz07Ks=</DigestValue>
      </Reference>
      <Reference URI="/xl/printerSettings/printerSettings537.bin?ContentType=application/vnd.openxmlformats-officedocument.spreadsheetml.printerSettings">
        <DigestMethod Algorithm="http://www.w3.org/2001/04/xmlenc#sha256"/>
        <DigestValue>rIFM0HglwlPrDPL+rw1hHS7uFM31eP6Ed+eI7ZidXX0=</DigestValue>
      </Reference>
      <Reference URI="/xl/printerSettings/printerSettings538.bin?ContentType=application/vnd.openxmlformats-officedocument.spreadsheetml.printerSettings">
        <DigestMethod Algorithm="http://www.w3.org/2001/04/xmlenc#sha256"/>
        <DigestValue>ibUXr0vOm8xoppsqwvt/qoaR34aZo1Bt8nGr51G3MxU=</DigestValue>
      </Reference>
      <Reference URI="/xl/printerSettings/printerSettings539.bin?ContentType=application/vnd.openxmlformats-officedocument.spreadsheetml.printerSettings">
        <DigestMethod Algorithm="http://www.w3.org/2001/04/xmlenc#sha256"/>
        <DigestValue>RHPsmZQlM/7r6S3JHgxRNOuiVFqH9Hz5NSR8UPtm0PA=</DigestValue>
      </Reference>
      <Reference URI="/xl/printerSettings/printerSettings54.bin?ContentType=application/vnd.openxmlformats-officedocument.spreadsheetml.printerSettings">
        <DigestMethod Algorithm="http://www.w3.org/2001/04/xmlenc#sha256"/>
        <DigestValue>6HGumsjBk9X1CzCPpkG1pJTBdVyGv7gAJ+RWNO+yDTc=</DigestValue>
      </Reference>
      <Reference URI="/xl/printerSettings/printerSettings540.bin?ContentType=application/vnd.openxmlformats-officedocument.spreadsheetml.printerSettings">
        <DigestMethod Algorithm="http://www.w3.org/2001/04/xmlenc#sha256"/>
        <DigestValue>r3XBjBuS7s7/RC+8u1aGIzrWq5LgqIgb+WoWE2tSozg=</DigestValue>
      </Reference>
      <Reference URI="/xl/printerSettings/printerSettings541.bin?ContentType=application/vnd.openxmlformats-officedocument.spreadsheetml.printerSettings">
        <DigestMethod Algorithm="http://www.w3.org/2001/04/xmlenc#sha256"/>
        <DigestValue>r3XBjBuS7s7/RC+8u1aGIzrWq5LgqIgb+WoWE2tSozg=</DigestValue>
      </Reference>
      <Reference URI="/xl/printerSettings/printerSettings542.bin?ContentType=application/vnd.openxmlformats-officedocument.spreadsheetml.printerSettings">
        <DigestMethod Algorithm="http://www.w3.org/2001/04/xmlenc#sha256"/>
        <DigestValue>6FkLDuM0a2JWCe/NCqkfkFGGsEKEOqzdjtYNAetQkvQ=</DigestValue>
      </Reference>
      <Reference URI="/xl/printerSettings/printerSettings543.bin?ContentType=application/vnd.openxmlformats-officedocument.spreadsheetml.printerSettings">
        <DigestMethod Algorithm="http://www.w3.org/2001/04/xmlenc#sha256"/>
        <DigestValue>r3XBjBuS7s7/RC+8u1aGIzrWq5LgqIgb+WoWE2tSozg=</DigestValue>
      </Reference>
      <Reference URI="/xl/printerSettings/printerSettings544.bin?ContentType=application/vnd.openxmlformats-officedocument.spreadsheetml.printerSettings">
        <DigestMethod Algorithm="http://www.w3.org/2001/04/xmlenc#sha256"/>
        <DigestValue>ifFw/UNXJPpaHH+uaxx1y1rPwjg/yn5QlflMbaVq85M=</DigestValue>
      </Reference>
      <Reference URI="/xl/printerSettings/printerSettings545.bin?ContentType=application/vnd.openxmlformats-officedocument.spreadsheetml.printerSettings">
        <DigestMethod Algorithm="http://www.w3.org/2001/04/xmlenc#sha256"/>
        <DigestValue>r3XBjBuS7s7/RC+8u1aGIzrWq5LgqIgb+WoWE2tSozg=</DigestValue>
      </Reference>
      <Reference URI="/xl/printerSettings/printerSettings546.bin?ContentType=application/vnd.openxmlformats-officedocument.spreadsheetml.printerSettings">
        <DigestMethod Algorithm="http://www.w3.org/2001/04/xmlenc#sha256"/>
        <DigestValue>ifFw/UNXJPpaHH+uaxx1y1rPwjg/yn5QlflMbaVq85M=</DigestValue>
      </Reference>
      <Reference URI="/xl/printerSettings/printerSettings547.bin?ContentType=application/vnd.openxmlformats-officedocument.spreadsheetml.printerSettings">
        <DigestMethod Algorithm="http://www.w3.org/2001/04/xmlenc#sha256"/>
        <DigestValue>ibUXr0vOm8xoppsqwvt/qoaR34aZo1Bt8nGr51G3MxU=</DigestValue>
      </Reference>
      <Reference URI="/xl/printerSettings/printerSettings548.bin?ContentType=application/vnd.openxmlformats-officedocument.spreadsheetml.printerSettings">
        <DigestMethod Algorithm="http://www.w3.org/2001/04/xmlenc#sha256"/>
        <DigestValue>ifFw/UNXJPpaHH+uaxx1y1rPwjg/yn5QlflMbaVq85M=</DigestValue>
      </Reference>
      <Reference URI="/xl/printerSettings/printerSettings549.bin?ContentType=application/vnd.openxmlformats-officedocument.spreadsheetml.printerSettings">
        <DigestMethod Algorithm="http://www.w3.org/2001/04/xmlenc#sha256"/>
        <DigestValue>r3XBjBuS7s7/RC+8u1aGIzrWq5LgqIgb+WoWE2tSozg=</DigestValue>
      </Reference>
      <Reference URI="/xl/printerSettings/printerSettings55.bin?ContentType=application/vnd.openxmlformats-officedocument.spreadsheetml.printerSettings">
        <DigestMethod Algorithm="http://www.w3.org/2001/04/xmlenc#sha256"/>
        <DigestValue>k5z4QFvXyp5vMq4FDANuvQxvNZ735cuotFRYxi91M4M=</DigestValue>
      </Reference>
      <Reference URI="/xl/printerSettings/printerSettings550.bin?ContentType=application/vnd.openxmlformats-officedocument.spreadsheetml.printerSettings">
        <DigestMethod Algorithm="http://www.w3.org/2001/04/xmlenc#sha256"/>
        <DigestValue>RHPsmZQlM/7r6S3JHgxRNOuiVFqH9Hz5NSR8UPtm0PA=</DigestValue>
      </Reference>
      <Reference URI="/xl/printerSettings/printerSettings551.bin?ContentType=application/vnd.openxmlformats-officedocument.spreadsheetml.printerSettings">
        <DigestMethod Algorithm="http://www.w3.org/2001/04/xmlenc#sha256"/>
        <DigestValue>RHPsmZQlM/7r6S3JHgxRNOuiVFqH9Hz5NSR8UPtm0PA=</DigestValue>
      </Reference>
      <Reference URI="/xl/printerSettings/printerSettings552.bin?ContentType=application/vnd.openxmlformats-officedocument.spreadsheetml.printerSettings">
        <DigestMethod Algorithm="http://www.w3.org/2001/04/xmlenc#sha256"/>
        <DigestValue>9yMZBLR4Nrye9a/Pzc53qddzqCFUYQmUHfyLaVdcDbE=</DigestValue>
      </Reference>
      <Reference URI="/xl/printerSettings/printerSettings553.bin?ContentType=application/vnd.openxmlformats-officedocument.spreadsheetml.printerSettings">
        <DigestMethod Algorithm="http://www.w3.org/2001/04/xmlenc#sha256"/>
        <DigestValue>6FkLDuM0a2JWCe/NCqkfkFGGsEKEOqzdjtYNAetQkvQ=</DigestValue>
      </Reference>
      <Reference URI="/xl/printerSettings/printerSettings554.bin?ContentType=application/vnd.openxmlformats-officedocument.spreadsheetml.printerSettings">
        <DigestMethod Algorithm="http://www.w3.org/2001/04/xmlenc#sha256"/>
        <DigestValue>LLgOvqILSPezRF+xmU8TOsG1WIYuINJNmT2vFWgApg0=</DigestValue>
      </Reference>
      <Reference URI="/xl/printerSettings/printerSettings555.bin?ContentType=application/vnd.openxmlformats-officedocument.spreadsheetml.printerSettings">
        <DigestMethod Algorithm="http://www.w3.org/2001/04/xmlenc#sha256"/>
        <DigestValue>RT+zXlne5mKNHn3bkEEmQSozr153GQtVdfRJw3ToTDM=</DigestValue>
      </Reference>
      <Reference URI="/xl/printerSettings/printerSettings556.bin?ContentType=application/vnd.openxmlformats-officedocument.spreadsheetml.printerSettings">
        <DigestMethod Algorithm="http://www.w3.org/2001/04/xmlenc#sha256"/>
        <DigestValue>ibUXr0vOm8xoppsqwvt/qoaR34aZo1Bt8nGr51G3MxU=</DigestValue>
      </Reference>
      <Reference URI="/xl/printerSettings/printerSettings557.bin?ContentType=application/vnd.openxmlformats-officedocument.spreadsheetml.printerSettings">
        <DigestMethod Algorithm="http://www.w3.org/2001/04/xmlenc#sha256"/>
        <DigestValue>4sf+1AWluvbpxJKPd2Oye0vW/vjaIC4T1BxgDzXmoXg=</DigestValue>
      </Reference>
      <Reference URI="/xl/printerSettings/printerSettings558.bin?ContentType=application/vnd.openxmlformats-officedocument.spreadsheetml.printerSettings">
        <DigestMethod Algorithm="http://www.w3.org/2001/04/xmlenc#sha256"/>
        <DigestValue>4sf+1AWluvbpxJKPd2Oye0vW/vjaIC4T1BxgDzXmoXg=</DigestValue>
      </Reference>
      <Reference URI="/xl/printerSettings/printerSettings559.bin?ContentType=application/vnd.openxmlformats-officedocument.spreadsheetml.printerSettings">
        <DigestMethod Algorithm="http://www.w3.org/2001/04/xmlenc#sha256"/>
        <DigestValue>4sf+1AWluvbpxJKPd2Oye0vW/vjaIC4T1BxgDzXmoXg=</DigestValue>
      </Reference>
      <Reference URI="/xl/printerSettings/printerSettings56.bin?ContentType=application/vnd.openxmlformats-officedocument.spreadsheetml.printerSettings">
        <DigestMethod Algorithm="http://www.w3.org/2001/04/xmlenc#sha256"/>
        <DigestValue>6HGumsjBk9X1CzCPpkG1pJTBdVyGv7gAJ+RWNO+yDTc=</DigestValue>
      </Reference>
      <Reference URI="/xl/printerSettings/printerSettings560.bin?ContentType=application/vnd.openxmlformats-officedocument.spreadsheetml.printerSettings">
        <DigestMethod Algorithm="http://www.w3.org/2001/04/xmlenc#sha256"/>
        <DigestValue>4sf+1AWluvbpxJKPd2Oye0vW/vjaIC4T1BxgDzXmoXg=</DigestValue>
      </Reference>
      <Reference URI="/xl/printerSettings/printerSettings561.bin?ContentType=application/vnd.openxmlformats-officedocument.spreadsheetml.printerSettings">
        <DigestMethod Algorithm="http://www.w3.org/2001/04/xmlenc#sha256"/>
        <DigestValue>6HGumsjBk9X1CzCPpkG1pJTBdVyGv7gAJ+RWNO+yDTc=</DigestValue>
      </Reference>
      <Reference URI="/xl/printerSettings/printerSettings562.bin?ContentType=application/vnd.openxmlformats-officedocument.spreadsheetml.printerSettings">
        <DigestMethod Algorithm="http://www.w3.org/2001/04/xmlenc#sha256"/>
        <DigestValue>+n5QTe6/grUf3JPx5J0xBRGlKRI8XimZKbgxCQVlTOM=</DigestValue>
      </Reference>
      <Reference URI="/xl/printerSettings/printerSettings563.bin?ContentType=application/vnd.openxmlformats-officedocument.spreadsheetml.printerSettings">
        <DigestMethod Algorithm="http://www.w3.org/2001/04/xmlenc#sha256"/>
        <DigestValue>MqlMFcdOU724y+XT0A1fb7kjq67gysaEXySjCDCzorU=</DigestValue>
      </Reference>
      <Reference URI="/xl/printerSettings/printerSettings564.bin?ContentType=application/vnd.openxmlformats-officedocument.spreadsheetml.printerSettings">
        <DigestMethod Algorithm="http://www.w3.org/2001/04/xmlenc#sha256"/>
        <DigestValue>4sf+1AWluvbpxJKPd2Oye0vW/vjaIC4T1BxgDzXmoXg=</DigestValue>
      </Reference>
      <Reference URI="/xl/printerSettings/printerSettings565.bin?ContentType=application/vnd.openxmlformats-officedocument.spreadsheetml.printerSettings">
        <DigestMethod Algorithm="http://www.w3.org/2001/04/xmlenc#sha256"/>
        <DigestValue>4sf+1AWluvbpxJKPd2Oye0vW/vjaIC4T1BxgDzXmoXg=</DigestValue>
      </Reference>
      <Reference URI="/xl/printerSettings/printerSettings566.bin?ContentType=application/vnd.openxmlformats-officedocument.spreadsheetml.printerSettings">
        <DigestMethod Algorithm="http://www.w3.org/2001/04/xmlenc#sha256"/>
        <DigestValue>4sf+1AWluvbpxJKPd2Oye0vW/vjaIC4T1BxgDzXmoXg=</DigestValue>
      </Reference>
      <Reference URI="/xl/printerSettings/printerSettings567.bin?ContentType=application/vnd.openxmlformats-officedocument.spreadsheetml.printerSettings">
        <DigestMethod Algorithm="http://www.w3.org/2001/04/xmlenc#sha256"/>
        <DigestValue>AOaDuHtsifCB+3mFVZaFSjZ2jbySMm3+Pey0DhdCrvo=</DigestValue>
      </Reference>
      <Reference URI="/xl/printerSettings/printerSettings568.bin?ContentType=application/vnd.openxmlformats-officedocument.spreadsheetml.printerSettings">
        <DigestMethod Algorithm="http://www.w3.org/2001/04/xmlenc#sha256"/>
        <DigestValue>4sf+1AWluvbpxJKPd2Oye0vW/vjaIC4T1BxgDzXmoXg=</DigestValue>
      </Reference>
      <Reference URI="/xl/printerSettings/printerSettings569.bin?ContentType=application/vnd.openxmlformats-officedocument.spreadsheetml.printerSettings">
        <DigestMethod Algorithm="http://www.w3.org/2001/04/xmlenc#sha256"/>
        <DigestValue>4sf+1AWluvbpxJKPd2Oye0vW/vjaIC4T1BxgDzXmoXg=</DigestValue>
      </Reference>
      <Reference URI="/xl/printerSettings/printerSettings57.bin?ContentType=application/vnd.openxmlformats-officedocument.spreadsheetml.printerSettings">
        <DigestMethod Algorithm="http://www.w3.org/2001/04/xmlenc#sha256"/>
        <DigestValue>+n5QTe6/grUf3JPx5J0xBRGlKRI8XimZKbgxCQVlTOM=</DigestValue>
      </Reference>
      <Reference URI="/xl/printerSettings/printerSettings570.bin?ContentType=application/vnd.openxmlformats-officedocument.spreadsheetml.printerSettings">
        <DigestMethod Algorithm="http://www.w3.org/2001/04/xmlenc#sha256"/>
        <DigestValue>AOaDuHtsifCB+3mFVZaFSjZ2jbySMm3+Pey0DhdCrvo=</DigestValue>
      </Reference>
      <Reference URI="/xl/printerSettings/printerSettings571.bin?ContentType=application/vnd.openxmlformats-officedocument.spreadsheetml.printerSettings">
        <DigestMethod Algorithm="http://www.w3.org/2001/04/xmlenc#sha256"/>
        <DigestValue>1easXUpors9wW02Nqy5x8cLEF/3ZKBH0i2lLjO2Zsk8=</DigestValue>
      </Reference>
      <Reference URI="/xl/printerSettings/printerSettings572.bin?ContentType=application/vnd.openxmlformats-officedocument.spreadsheetml.printerSettings">
        <DigestMethod Algorithm="http://www.w3.org/2001/04/xmlenc#sha256"/>
        <DigestValue>4sf+1AWluvbpxJKPd2Oye0vW/vjaIC4T1BxgDzXmoXg=</DigestValue>
      </Reference>
      <Reference URI="/xl/printerSettings/printerSettings573.bin?ContentType=application/vnd.openxmlformats-officedocument.spreadsheetml.printerSettings">
        <DigestMethod Algorithm="http://www.w3.org/2001/04/xmlenc#sha256"/>
        <DigestValue>4sf+1AWluvbpxJKPd2Oye0vW/vjaIC4T1BxgDzXmoXg=</DigestValue>
      </Reference>
      <Reference URI="/xl/printerSettings/printerSettings574.bin?ContentType=application/vnd.openxmlformats-officedocument.spreadsheetml.printerSettings">
        <DigestMethod Algorithm="http://www.w3.org/2001/04/xmlenc#sha256"/>
        <DigestValue>4sf+1AWluvbpxJKPd2Oye0vW/vjaIC4T1BxgDzXmoXg=</DigestValue>
      </Reference>
      <Reference URI="/xl/printerSettings/printerSettings575.bin?ContentType=application/vnd.openxmlformats-officedocument.spreadsheetml.printerSettings">
        <DigestMethod Algorithm="http://www.w3.org/2001/04/xmlenc#sha256"/>
        <DigestValue>6HGumsjBk9X1CzCPpkG1pJTBdVyGv7gAJ+RWNO+yDTc=</DigestValue>
      </Reference>
      <Reference URI="/xl/printerSettings/printerSettings576.bin?ContentType=application/vnd.openxmlformats-officedocument.spreadsheetml.printerSettings">
        <DigestMethod Algorithm="http://www.w3.org/2001/04/xmlenc#sha256"/>
        <DigestValue>6HGumsjBk9X1CzCPpkG1pJTBdVyGv7gAJ+RWNO+yDTc=</DigestValue>
      </Reference>
      <Reference URI="/xl/printerSettings/printerSettings577.bin?ContentType=application/vnd.openxmlformats-officedocument.spreadsheetml.printerSettings">
        <DigestMethod Algorithm="http://www.w3.org/2001/04/xmlenc#sha256"/>
        <DigestValue>4sf+1AWluvbpxJKPd2Oye0vW/vjaIC4T1BxgDzXmoXg=</DigestValue>
      </Reference>
      <Reference URI="/xl/printerSettings/printerSettings578.bin?ContentType=application/vnd.openxmlformats-officedocument.spreadsheetml.printerSettings">
        <DigestMethod Algorithm="http://www.w3.org/2001/04/xmlenc#sha256"/>
        <DigestValue>BsIAjKOA+fRd+S8nF8NlmZ2fAwRQrX2fbojeS8s8IHY=</DigestValue>
      </Reference>
      <Reference URI="/xl/printerSettings/printerSettings579.bin?ContentType=application/vnd.openxmlformats-officedocument.spreadsheetml.printerSettings">
        <DigestMethod Algorithm="http://www.w3.org/2001/04/xmlenc#sha256"/>
        <DigestValue>6HGumsjBk9X1CzCPpkG1pJTBdVyGv7gAJ+RWNO+yDTc=</DigestValue>
      </Reference>
      <Reference URI="/xl/printerSettings/printerSettings58.bin?ContentType=application/vnd.openxmlformats-officedocument.spreadsheetml.printerSettings">
        <DigestMethod Algorithm="http://www.w3.org/2001/04/xmlenc#sha256"/>
        <DigestValue>1easXUpors9wW02Nqy5x8cLEF/3ZKBH0i2lLjO2Zsk8=</DigestValue>
      </Reference>
      <Reference URI="/xl/printerSettings/printerSettings580.bin?ContentType=application/vnd.openxmlformats-officedocument.spreadsheetml.printerSettings">
        <DigestMethod Algorithm="http://www.w3.org/2001/04/xmlenc#sha256"/>
        <DigestValue>6HGumsjBk9X1CzCPpkG1pJTBdVyGv7gAJ+RWNO+yDTc=</DigestValue>
      </Reference>
      <Reference URI="/xl/printerSettings/printerSettings581.bin?ContentType=application/vnd.openxmlformats-officedocument.spreadsheetml.printerSettings">
        <DigestMethod Algorithm="http://www.w3.org/2001/04/xmlenc#sha256"/>
        <DigestValue>k5z4QFvXyp5vMq4FDANuvQxvNZ735cuotFRYxi91M4M=</DigestValue>
      </Reference>
      <Reference URI="/xl/printerSettings/printerSettings582.bin?ContentType=application/vnd.openxmlformats-officedocument.spreadsheetml.printerSettings">
        <DigestMethod Algorithm="http://www.w3.org/2001/04/xmlenc#sha256"/>
        <DigestValue>6HGumsjBk9X1CzCPpkG1pJTBdVyGv7gAJ+RWNO+yDTc=</DigestValue>
      </Reference>
      <Reference URI="/xl/printerSettings/printerSettings583.bin?ContentType=application/vnd.openxmlformats-officedocument.spreadsheetml.printerSettings">
        <DigestMethod Algorithm="http://www.w3.org/2001/04/xmlenc#sha256"/>
        <DigestValue>+n5QTe6/grUf3JPx5J0xBRGlKRI8XimZKbgxCQVlTOM=</DigestValue>
      </Reference>
      <Reference URI="/xl/printerSettings/printerSettings584.bin?ContentType=application/vnd.openxmlformats-officedocument.spreadsheetml.printerSettings">
        <DigestMethod Algorithm="http://www.w3.org/2001/04/xmlenc#sha256"/>
        <DigestValue>1easXUpors9wW02Nqy5x8cLEF/3ZKBH0i2lLjO2Zsk8=</DigestValue>
      </Reference>
      <Reference URI="/xl/printerSettings/printerSettings585.bin?ContentType=application/vnd.openxmlformats-officedocument.spreadsheetml.printerSettings">
        <DigestMethod Algorithm="http://www.w3.org/2001/04/xmlenc#sha256"/>
        <DigestValue>4sf+1AWluvbpxJKPd2Oye0vW/vjaIC4T1BxgDzXmoXg=</DigestValue>
      </Reference>
      <Reference URI="/xl/printerSettings/printerSettings586.bin?ContentType=application/vnd.openxmlformats-officedocument.spreadsheetml.printerSettings">
        <DigestMethod Algorithm="http://www.w3.org/2001/04/xmlenc#sha256"/>
        <DigestValue>4sf+1AWluvbpxJKPd2Oye0vW/vjaIC4T1BxgDzXmoXg=</DigestValue>
      </Reference>
      <Reference URI="/xl/printerSettings/printerSettings587.bin?ContentType=application/vnd.openxmlformats-officedocument.spreadsheetml.printerSettings">
        <DigestMethod Algorithm="http://www.w3.org/2001/04/xmlenc#sha256"/>
        <DigestValue>4sf+1AWluvbpxJKPd2Oye0vW/vjaIC4T1BxgDzXmoXg=</DigestValue>
      </Reference>
      <Reference URI="/xl/printerSettings/printerSettings588.bin?ContentType=application/vnd.openxmlformats-officedocument.spreadsheetml.printerSettings">
        <DigestMethod Algorithm="http://www.w3.org/2001/04/xmlenc#sha256"/>
        <DigestValue>AOaDuHtsifCB+3mFVZaFSjZ2jbySMm3+Pey0DhdCrvo=</DigestValue>
      </Reference>
      <Reference URI="/xl/printerSettings/printerSettings589.bin?ContentType=application/vnd.openxmlformats-officedocument.spreadsheetml.printerSettings">
        <DigestMethod Algorithm="http://www.w3.org/2001/04/xmlenc#sha256"/>
        <DigestValue>4sf+1AWluvbpxJKPd2Oye0vW/vjaIC4T1BxgDzXmoXg=</DigestValue>
      </Reference>
      <Reference URI="/xl/printerSettings/printerSettings59.bin?ContentType=application/vnd.openxmlformats-officedocument.spreadsheetml.printerSettings">
        <DigestMethod Algorithm="http://www.w3.org/2001/04/xmlenc#sha256"/>
        <DigestValue>6HGumsjBk9X1CzCPpkG1pJTBdVyGv7gAJ+RWNO+yDTc=</DigestValue>
      </Reference>
      <Reference URI="/xl/printerSettings/printerSettings590.bin?ContentType=application/vnd.openxmlformats-officedocument.spreadsheetml.printerSettings">
        <DigestMethod Algorithm="http://www.w3.org/2001/04/xmlenc#sha256"/>
        <DigestValue>4sf+1AWluvbpxJKPd2Oye0vW/vjaIC4T1BxgDzXmoXg=</DigestValue>
      </Reference>
      <Reference URI="/xl/printerSettings/printerSettings591.bin?ContentType=application/vnd.openxmlformats-officedocument.spreadsheetml.printerSettings">
        <DigestMethod Algorithm="http://www.w3.org/2001/04/xmlenc#sha256"/>
        <DigestValue>AOaDuHtsifCB+3mFVZaFSjZ2jbySMm3+Pey0DhdCrvo=</DigestValue>
      </Reference>
      <Reference URI="/xl/printerSettings/printerSettings592.bin?ContentType=application/vnd.openxmlformats-officedocument.spreadsheetml.printerSettings">
        <DigestMethod Algorithm="http://www.w3.org/2001/04/xmlenc#sha256"/>
        <DigestValue>1easXUpors9wW02Nqy5x8cLEF/3ZKBH0i2lLjO2Zsk8=</DigestValue>
      </Reference>
      <Reference URI="/xl/printerSettings/printerSettings593.bin?ContentType=application/vnd.openxmlformats-officedocument.spreadsheetml.printerSettings">
        <DigestMethod Algorithm="http://www.w3.org/2001/04/xmlenc#sha256"/>
        <DigestValue>4sf+1AWluvbpxJKPd2Oye0vW/vjaIC4T1BxgDzXmoXg=</DigestValue>
      </Reference>
      <Reference URI="/xl/printerSettings/printerSettings594.bin?ContentType=application/vnd.openxmlformats-officedocument.spreadsheetml.printerSettings">
        <DigestMethod Algorithm="http://www.w3.org/2001/04/xmlenc#sha256"/>
        <DigestValue>4sf+1AWluvbpxJKPd2Oye0vW/vjaIC4T1BxgDzXmoXg=</DigestValue>
      </Reference>
      <Reference URI="/xl/printerSettings/printerSettings595.bin?ContentType=application/vnd.openxmlformats-officedocument.spreadsheetml.printerSettings">
        <DigestMethod Algorithm="http://www.w3.org/2001/04/xmlenc#sha256"/>
        <DigestValue>4sf+1AWluvbpxJKPd2Oye0vW/vjaIC4T1BxgDzXmoXg=</DigestValue>
      </Reference>
      <Reference URI="/xl/printerSettings/printerSettings596.bin?ContentType=application/vnd.openxmlformats-officedocument.spreadsheetml.printerSettings">
        <DigestMethod Algorithm="http://www.w3.org/2001/04/xmlenc#sha256"/>
        <DigestValue>4sf+1AWluvbpxJKPd2Oye0vW/vjaIC4T1BxgDzXmoXg=</DigestValue>
      </Reference>
      <Reference URI="/xl/printerSettings/printerSettings597.bin?ContentType=application/vnd.openxmlformats-officedocument.spreadsheetml.printerSettings">
        <DigestMethod Algorithm="http://www.w3.org/2001/04/xmlenc#sha256"/>
        <DigestValue>+n5QTe6/grUf3JPx5J0xBRGlKRI8XimZKbgxCQVlTOM=</DigestValue>
      </Reference>
      <Reference URI="/xl/printerSettings/printerSettings598.bin?ContentType=application/vnd.openxmlformats-officedocument.spreadsheetml.printerSettings">
        <DigestMethod Algorithm="http://www.w3.org/2001/04/xmlenc#sha256"/>
        <DigestValue>1easXUpors9wW02Nqy5x8cLEF/3ZKBH0i2lLjO2Zsk8=</DigestValue>
      </Reference>
      <Reference URI="/xl/printerSettings/printerSettings599.bin?ContentType=application/vnd.openxmlformats-officedocument.spreadsheetml.printerSettings">
        <DigestMethod Algorithm="http://www.w3.org/2001/04/xmlenc#sha256"/>
        <DigestValue>4sf+1AWluvbpxJKPd2Oye0vW/vjaIC4T1BxgDzXmoXg=</DigestValue>
      </Reference>
      <Reference URI="/xl/printerSettings/printerSettings6.bin?ContentType=application/vnd.openxmlformats-officedocument.spreadsheetml.printerSettings">
        <DigestMethod Algorithm="http://www.w3.org/2001/04/xmlenc#sha256"/>
        <DigestValue>1easXUpors9wW02Nqy5x8cLEF/3ZKBH0i2lLjO2Zsk8=</DigestValue>
      </Reference>
      <Reference URI="/xl/printerSettings/printerSettings60.bin?ContentType=application/vnd.openxmlformats-officedocument.spreadsheetml.printerSettings">
        <DigestMethod Algorithm="http://www.w3.org/2001/04/xmlenc#sha256"/>
        <DigestValue>4sf+1AWluvbpxJKPd2Oye0vW/vjaIC4T1BxgDzXmoXg=</DigestValue>
      </Reference>
      <Reference URI="/xl/printerSettings/printerSettings600.bin?ContentType=application/vnd.openxmlformats-officedocument.spreadsheetml.printerSettings">
        <DigestMethod Algorithm="http://www.w3.org/2001/04/xmlenc#sha256"/>
        <DigestValue>4sf+1AWluvbpxJKPd2Oye0vW/vjaIC4T1BxgDzXmoXg=</DigestValue>
      </Reference>
      <Reference URI="/xl/printerSettings/printerSettings601.bin?ContentType=application/vnd.openxmlformats-officedocument.spreadsheetml.printerSettings">
        <DigestMethod Algorithm="http://www.w3.org/2001/04/xmlenc#sha256"/>
        <DigestValue>4sf+1AWluvbpxJKPd2Oye0vW/vjaIC4T1BxgDzXmoXg=</DigestValue>
      </Reference>
      <Reference URI="/xl/printerSettings/printerSettings602.bin?ContentType=application/vnd.openxmlformats-officedocument.spreadsheetml.printerSettings">
        <DigestMethod Algorithm="http://www.w3.org/2001/04/xmlenc#sha256"/>
        <DigestValue>AOaDuHtsifCB+3mFVZaFSjZ2jbySMm3+Pey0DhdCrvo=</DigestValue>
      </Reference>
      <Reference URI="/xl/printerSettings/printerSettings603.bin?ContentType=application/vnd.openxmlformats-officedocument.spreadsheetml.printerSettings">
        <DigestMethod Algorithm="http://www.w3.org/2001/04/xmlenc#sha256"/>
        <DigestValue>4sf+1AWluvbpxJKPd2Oye0vW/vjaIC4T1BxgDzXmoXg=</DigestValue>
      </Reference>
      <Reference URI="/xl/printerSettings/printerSettings604.bin?ContentType=application/vnd.openxmlformats-officedocument.spreadsheetml.printerSettings">
        <DigestMethod Algorithm="http://www.w3.org/2001/04/xmlenc#sha256"/>
        <DigestValue>4sf+1AWluvbpxJKPd2Oye0vW/vjaIC4T1BxgDzXmoXg=</DigestValue>
      </Reference>
      <Reference URI="/xl/printerSettings/printerSettings605.bin?ContentType=application/vnd.openxmlformats-officedocument.spreadsheetml.printerSettings">
        <DigestMethod Algorithm="http://www.w3.org/2001/04/xmlenc#sha256"/>
        <DigestValue>AOaDuHtsifCB+3mFVZaFSjZ2jbySMm3+Pey0DhdCrvo=</DigestValue>
      </Reference>
      <Reference URI="/xl/printerSettings/printerSettings606.bin?ContentType=application/vnd.openxmlformats-officedocument.spreadsheetml.printerSettings">
        <DigestMethod Algorithm="http://www.w3.org/2001/04/xmlenc#sha256"/>
        <DigestValue>1easXUpors9wW02Nqy5x8cLEF/3ZKBH0i2lLjO2Zsk8=</DigestValue>
      </Reference>
      <Reference URI="/xl/printerSettings/printerSettings607.bin?ContentType=application/vnd.openxmlformats-officedocument.spreadsheetml.printerSettings">
        <DigestMethod Algorithm="http://www.w3.org/2001/04/xmlenc#sha256"/>
        <DigestValue>4sf+1AWluvbpxJKPd2Oye0vW/vjaIC4T1BxgDzXmoXg=</DigestValue>
      </Reference>
      <Reference URI="/xl/printerSettings/printerSettings608.bin?ContentType=application/vnd.openxmlformats-officedocument.spreadsheetml.printerSettings">
        <DigestMethod Algorithm="http://www.w3.org/2001/04/xmlenc#sha256"/>
        <DigestValue>4sf+1AWluvbpxJKPd2Oye0vW/vjaIC4T1BxgDzXmoXg=</DigestValue>
      </Reference>
      <Reference URI="/xl/printerSettings/printerSettings609.bin?ContentType=application/vnd.openxmlformats-officedocument.spreadsheetml.printerSettings">
        <DigestMethod Algorithm="http://www.w3.org/2001/04/xmlenc#sha256"/>
        <DigestValue>4sf+1AWluvbpxJKPd2Oye0vW/vjaIC4T1BxgDzXmoXg=</DigestValue>
      </Reference>
      <Reference URI="/xl/printerSettings/printerSettings61.bin?ContentType=application/vnd.openxmlformats-officedocument.spreadsheetml.printerSettings">
        <DigestMethod Algorithm="http://www.w3.org/2001/04/xmlenc#sha256"/>
        <DigestValue>4sf+1AWluvbpxJKPd2Oye0vW/vjaIC4T1BxgDzXmoXg=</DigestValue>
      </Reference>
      <Reference URI="/xl/printerSettings/printerSettings610.bin?ContentType=application/vnd.openxmlformats-officedocument.spreadsheetml.printerSettings">
        <DigestMethod Algorithm="http://www.w3.org/2001/04/xmlenc#sha256"/>
        <DigestValue>6HGumsjBk9X1CzCPpkG1pJTBdVyGv7gAJ+RWNO+yDTc=</DigestValue>
      </Reference>
      <Reference URI="/xl/printerSettings/printerSettings611.bin?ContentType=application/vnd.openxmlformats-officedocument.spreadsheetml.printerSettings">
        <DigestMethod Algorithm="http://www.w3.org/2001/04/xmlenc#sha256"/>
        <DigestValue>6HGumsjBk9X1CzCPpkG1pJTBdVyGv7gAJ+RWNO+yDTc=</DigestValue>
      </Reference>
      <Reference URI="/xl/printerSettings/printerSettings612.bin?ContentType=application/vnd.openxmlformats-officedocument.spreadsheetml.printerSettings">
        <DigestMethod Algorithm="http://www.w3.org/2001/04/xmlenc#sha256"/>
        <DigestValue>6HGumsjBk9X1CzCPpkG1pJTBdVyGv7gAJ+RWNO+yDTc=</DigestValue>
      </Reference>
      <Reference URI="/xl/printerSettings/printerSettings613.bin?ContentType=application/vnd.openxmlformats-officedocument.spreadsheetml.printerSettings">
        <DigestMethod Algorithm="http://www.w3.org/2001/04/xmlenc#sha256"/>
        <DigestValue>4sf+1AWluvbpxJKPd2Oye0vW/vjaIC4T1BxgDzXmoXg=</DigestValue>
      </Reference>
      <Reference URI="/xl/printerSettings/printerSettings614.bin?ContentType=application/vnd.openxmlformats-officedocument.spreadsheetml.printerSettings">
        <DigestMethod Algorithm="http://www.w3.org/2001/04/xmlenc#sha256"/>
        <DigestValue>6HGumsjBk9X1CzCPpkG1pJTBdVyGv7gAJ+RWNO+yDTc=</DigestValue>
      </Reference>
      <Reference URI="/xl/printerSettings/printerSettings615.bin?ContentType=application/vnd.openxmlformats-officedocument.spreadsheetml.printerSettings">
        <DigestMethod Algorithm="http://www.w3.org/2001/04/xmlenc#sha256"/>
        <DigestValue>6HGumsjBk9X1CzCPpkG1pJTBdVyGv7gAJ+RWNO+yDTc=</DigestValue>
      </Reference>
      <Reference URI="/xl/printerSettings/printerSettings616.bin?ContentType=application/vnd.openxmlformats-officedocument.spreadsheetml.printerSettings">
        <DigestMethod Algorithm="http://www.w3.org/2001/04/xmlenc#sha256"/>
        <DigestValue>6HGumsjBk9X1CzCPpkG1pJTBdVyGv7gAJ+RWNO+yDTc=</DigestValue>
      </Reference>
      <Reference URI="/xl/printerSettings/printerSettings617.bin?ContentType=application/vnd.openxmlformats-officedocument.spreadsheetml.printerSettings">
        <DigestMethod Algorithm="http://www.w3.org/2001/04/xmlenc#sha256"/>
        <DigestValue>6HGumsjBk9X1CzCPpkG1pJTBdVyGv7gAJ+RWNO+yDTc=</DigestValue>
      </Reference>
      <Reference URI="/xl/printerSettings/printerSettings618.bin?ContentType=application/vnd.openxmlformats-officedocument.spreadsheetml.printerSettings">
        <DigestMethod Algorithm="http://www.w3.org/2001/04/xmlenc#sha256"/>
        <DigestValue>6HGumsjBk9X1CzCPpkG1pJTBdVyGv7gAJ+RWNO+yDTc=</DigestValue>
      </Reference>
      <Reference URI="/xl/printerSettings/printerSettings619.bin?ContentType=application/vnd.openxmlformats-officedocument.spreadsheetml.printerSettings">
        <DigestMethod Algorithm="http://www.w3.org/2001/04/xmlenc#sha256"/>
        <DigestValue>6HGumsjBk9X1CzCPpkG1pJTBdVyGv7gAJ+RWNO+yDTc=</DigestValue>
      </Reference>
      <Reference URI="/xl/printerSettings/printerSettings62.bin?ContentType=application/vnd.openxmlformats-officedocument.spreadsheetml.printerSettings">
        <DigestMethod Algorithm="http://www.w3.org/2001/04/xmlenc#sha256"/>
        <DigestValue>4sf+1AWluvbpxJKPd2Oye0vW/vjaIC4T1BxgDzXmoXg=</DigestValue>
      </Reference>
      <Reference URI="/xl/printerSettings/printerSettings620.bin?ContentType=application/vnd.openxmlformats-officedocument.spreadsheetml.printerSettings">
        <DigestMethod Algorithm="http://www.w3.org/2001/04/xmlenc#sha256"/>
        <DigestValue>6HGumsjBk9X1CzCPpkG1pJTBdVyGv7gAJ+RWNO+yDTc=</DigestValue>
      </Reference>
      <Reference URI="/xl/printerSettings/printerSettings621.bin?ContentType=application/vnd.openxmlformats-officedocument.spreadsheetml.printerSettings">
        <DigestMethod Algorithm="http://www.w3.org/2001/04/xmlenc#sha256"/>
        <DigestValue>6HGumsjBk9X1CzCPpkG1pJTBdVyGv7gAJ+RWNO+yDTc=</DigestValue>
      </Reference>
      <Reference URI="/xl/printerSettings/printerSettings622.bin?ContentType=application/vnd.openxmlformats-officedocument.spreadsheetml.printerSettings">
        <DigestMethod Algorithm="http://www.w3.org/2001/04/xmlenc#sha256"/>
        <DigestValue>k5z4QFvXyp5vMq4FDANuvQxvNZ735cuotFRYxi91M4M=</DigestValue>
      </Reference>
      <Reference URI="/xl/printerSettings/printerSettings623.bin?ContentType=application/vnd.openxmlformats-officedocument.spreadsheetml.printerSettings">
        <DigestMethod Algorithm="http://www.w3.org/2001/04/xmlenc#sha256"/>
        <DigestValue>6HGumsjBk9X1CzCPpkG1pJTBdVyGv7gAJ+RWNO+yDTc=</DigestValue>
      </Reference>
      <Reference URI="/xl/printerSettings/printerSettings624.bin?ContentType=application/vnd.openxmlformats-officedocument.spreadsheetml.printerSettings">
        <DigestMethod Algorithm="http://www.w3.org/2001/04/xmlenc#sha256"/>
        <DigestValue>+n5QTe6/grUf3JPx5J0xBRGlKRI8XimZKbgxCQVlTOM=</DigestValue>
      </Reference>
      <Reference URI="/xl/printerSettings/printerSettings625.bin?ContentType=application/vnd.openxmlformats-officedocument.spreadsheetml.printerSettings">
        <DigestMethod Algorithm="http://www.w3.org/2001/04/xmlenc#sha256"/>
        <DigestValue>1easXUpors9wW02Nqy5x8cLEF/3ZKBH0i2lLjO2Zsk8=</DigestValue>
      </Reference>
      <Reference URI="/xl/printerSettings/printerSettings626.bin?ContentType=application/vnd.openxmlformats-officedocument.spreadsheetml.printerSettings">
        <DigestMethod Algorithm="http://www.w3.org/2001/04/xmlenc#sha256"/>
        <DigestValue>6HGumsjBk9X1CzCPpkG1pJTBdVyGv7gAJ+RWNO+yDTc=</DigestValue>
      </Reference>
      <Reference URI="/xl/printerSettings/printerSettings627.bin?ContentType=application/vnd.openxmlformats-officedocument.spreadsheetml.printerSettings">
        <DigestMethod Algorithm="http://www.w3.org/2001/04/xmlenc#sha256"/>
        <DigestValue>4sf+1AWluvbpxJKPd2Oye0vW/vjaIC4T1BxgDzXmoXg=</DigestValue>
      </Reference>
      <Reference URI="/xl/printerSettings/printerSettings628.bin?ContentType=application/vnd.openxmlformats-officedocument.spreadsheetml.printerSettings">
        <DigestMethod Algorithm="http://www.w3.org/2001/04/xmlenc#sha256"/>
        <DigestValue>4sf+1AWluvbpxJKPd2Oye0vW/vjaIC4T1BxgDzXmoXg=</DigestValue>
      </Reference>
      <Reference URI="/xl/printerSettings/printerSettings629.bin?ContentType=application/vnd.openxmlformats-officedocument.spreadsheetml.printerSettings">
        <DigestMethod Algorithm="http://www.w3.org/2001/04/xmlenc#sha256"/>
        <DigestValue>4sf+1AWluvbpxJKPd2Oye0vW/vjaIC4T1BxgDzXmoXg=</DigestValue>
      </Reference>
      <Reference URI="/xl/printerSettings/printerSettings63.bin?ContentType=application/vnd.openxmlformats-officedocument.spreadsheetml.printerSettings">
        <DigestMethod Algorithm="http://www.w3.org/2001/04/xmlenc#sha256"/>
        <DigestValue>AOaDuHtsifCB+3mFVZaFSjZ2jbySMm3+Pey0DhdCrvo=</DigestValue>
      </Reference>
      <Reference URI="/xl/printerSettings/printerSettings630.bin?ContentType=application/vnd.openxmlformats-officedocument.spreadsheetml.printerSettings">
        <DigestMethod Algorithm="http://www.w3.org/2001/04/xmlenc#sha256"/>
        <DigestValue>AOaDuHtsifCB+3mFVZaFSjZ2jbySMm3+Pey0DhdCrvo=</DigestValue>
      </Reference>
      <Reference URI="/xl/printerSettings/printerSettings631.bin?ContentType=application/vnd.openxmlformats-officedocument.spreadsheetml.printerSettings">
        <DigestMethod Algorithm="http://www.w3.org/2001/04/xmlenc#sha256"/>
        <DigestValue>4sf+1AWluvbpxJKPd2Oye0vW/vjaIC4T1BxgDzXmoXg=</DigestValue>
      </Reference>
      <Reference URI="/xl/printerSettings/printerSettings632.bin?ContentType=application/vnd.openxmlformats-officedocument.spreadsheetml.printerSettings">
        <DigestMethod Algorithm="http://www.w3.org/2001/04/xmlenc#sha256"/>
        <DigestValue>4sf+1AWluvbpxJKPd2Oye0vW/vjaIC4T1BxgDzXmoXg=</DigestValue>
      </Reference>
      <Reference URI="/xl/printerSettings/printerSettings633.bin?ContentType=application/vnd.openxmlformats-officedocument.spreadsheetml.printerSettings">
        <DigestMethod Algorithm="http://www.w3.org/2001/04/xmlenc#sha256"/>
        <DigestValue>AOaDuHtsifCB+3mFVZaFSjZ2jbySMm3+Pey0DhdCrvo=</DigestValue>
      </Reference>
      <Reference URI="/xl/printerSettings/printerSettings634.bin?ContentType=application/vnd.openxmlformats-officedocument.spreadsheetml.printerSettings">
        <DigestMethod Algorithm="http://www.w3.org/2001/04/xmlenc#sha256"/>
        <DigestValue>1easXUpors9wW02Nqy5x8cLEF/3ZKBH0i2lLjO2Zsk8=</DigestValue>
      </Reference>
      <Reference URI="/xl/printerSettings/printerSettings635.bin?ContentType=application/vnd.openxmlformats-officedocument.spreadsheetml.printerSettings">
        <DigestMethod Algorithm="http://www.w3.org/2001/04/xmlenc#sha256"/>
        <DigestValue>4sf+1AWluvbpxJKPd2Oye0vW/vjaIC4T1BxgDzXmoXg=</DigestValue>
      </Reference>
      <Reference URI="/xl/printerSettings/printerSettings636.bin?ContentType=application/vnd.openxmlformats-officedocument.spreadsheetml.printerSettings">
        <DigestMethod Algorithm="http://www.w3.org/2001/04/xmlenc#sha256"/>
        <DigestValue>4sf+1AWluvbpxJKPd2Oye0vW/vjaIC4T1BxgDzXmoXg=</DigestValue>
      </Reference>
      <Reference URI="/xl/printerSettings/printerSettings637.bin?ContentType=application/vnd.openxmlformats-officedocument.spreadsheetml.printerSettings">
        <DigestMethod Algorithm="http://www.w3.org/2001/04/xmlenc#sha256"/>
        <DigestValue>4sf+1AWluvbpxJKPd2Oye0vW/vjaIC4T1BxgDzXmoXg=</DigestValue>
      </Reference>
      <Reference URI="/xl/printerSettings/printerSettings638.bin?ContentType=application/vnd.openxmlformats-officedocument.spreadsheetml.printerSettings">
        <DigestMethod Algorithm="http://www.w3.org/2001/04/xmlenc#sha256"/>
        <DigestValue>olVzO14YzbBV9lyv2+iYJUax50tLLM5nhgg3hHHh9hE=</DigestValue>
      </Reference>
      <Reference URI="/xl/printerSettings/printerSettings639.bin?ContentType=application/vnd.openxmlformats-officedocument.spreadsheetml.printerSettings">
        <DigestMethod Algorithm="http://www.w3.org/2001/04/xmlenc#sha256"/>
        <DigestValue>4sf+1AWluvbpxJKPd2Oye0vW/vjaIC4T1BxgDzXmoXg=</DigestValue>
      </Reference>
      <Reference URI="/xl/printerSettings/printerSettings64.bin?ContentType=application/vnd.openxmlformats-officedocument.spreadsheetml.printerSettings">
        <DigestMethod Algorithm="http://www.w3.org/2001/04/xmlenc#sha256"/>
        <DigestValue>4sf+1AWluvbpxJKPd2Oye0vW/vjaIC4T1BxgDzXmoXg=</DigestValue>
      </Reference>
      <Reference URI="/xl/printerSettings/printerSettings640.bin?ContentType=application/vnd.openxmlformats-officedocument.spreadsheetml.printerSettings">
        <DigestMethod Algorithm="http://www.w3.org/2001/04/xmlenc#sha256"/>
        <DigestValue>+n5QTe6/grUf3JPx5J0xBRGlKRI8XimZKbgxCQVlTOM=</DigestValue>
      </Reference>
      <Reference URI="/xl/printerSettings/printerSettings641.bin?ContentType=application/vnd.openxmlformats-officedocument.spreadsheetml.printerSettings">
        <DigestMethod Algorithm="http://www.w3.org/2001/04/xmlenc#sha256"/>
        <DigestValue>4sf+1AWluvbpxJKPd2Oye0vW/vjaIC4T1BxgDzXmoXg=</DigestValue>
      </Reference>
      <Reference URI="/xl/printerSettings/printerSettings642.bin?ContentType=application/vnd.openxmlformats-officedocument.spreadsheetml.printerSettings">
        <DigestMethod Algorithm="http://www.w3.org/2001/04/xmlenc#sha256"/>
        <DigestValue>1easXUpors9wW02Nqy5x8cLEF/3ZKBH0i2lLjO2Zsk8=</DigestValue>
      </Reference>
      <Reference URI="/xl/printerSettings/printerSettings643.bin?ContentType=application/vnd.openxmlformats-officedocument.spreadsheetml.printerSettings">
        <DigestMethod Algorithm="http://www.w3.org/2001/04/xmlenc#sha256"/>
        <DigestValue>4sf+1AWluvbpxJKPd2Oye0vW/vjaIC4T1BxgDzXmoXg=</DigestValue>
      </Reference>
      <Reference URI="/xl/printerSettings/printerSettings644.bin?ContentType=application/vnd.openxmlformats-officedocument.spreadsheetml.printerSettings">
        <DigestMethod Algorithm="http://www.w3.org/2001/04/xmlenc#sha256"/>
        <DigestValue>4sf+1AWluvbpxJKPd2Oye0vW/vjaIC4T1BxgDzXmoXg=</DigestValue>
      </Reference>
      <Reference URI="/xl/printerSettings/printerSettings645.bin?ContentType=application/vnd.openxmlformats-officedocument.spreadsheetml.printerSettings">
        <DigestMethod Algorithm="http://www.w3.org/2001/04/xmlenc#sha256"/>
        <DigestValue>4sf+1AWluvbpxJKPd2Oye0vW/vjaIC4T1BxgDzXmoXg=</DigestValue>
      </Reference>
      <Reference URI="/xl/printerSettings/printerSettings646.bin?ContentType=application/vnd.openxmlformats-officedocument.spreadsheetml.printerSettings">
        <DigestMethod Algorithm="http://www.w3.org/2001/04/xmlenc#sha256"/>
        <DigestValue>4sf+1AWluvbpxJKPd2Oye0vW/vjaIC4T1BxgDzXmoXg=</DigestValue>
      </Reference>
      <Reference URI="/xl/printerSettings/printerSettings647.bin?ContentType=application/vnd.openxmlformats-officedocument.spreadsheetml.printerSettings">
        <DigestMethod Algorithm="http://www.w3.org/2001/04/xmlenc#sha256"/>
        <DigestValue>AOaDuHtsifCB+3mFVZaFSjZ2jbySMm3+Pey0DhdCrvo=</DigestValue>
      </Reference>
      <Reference URI="/xl/printerSettings/printerSettings648.bin?ContentType=application/vnd.openxmlformats-officedocument.spreadsheetml.printerSettings">
        <DigestMethod Algorithm="http://www.w3.org/2001/04/xmlenc#sha256"/>
        <DigestValue>olVzO14YzbBV9lyv2+iYJUax50tLLM5nhgg3hHHh9hE=</DigestValue>
      </Reference>
      <Reference URI="/xl/printerSettings/printerSettings649.bin?ContentType=application/vnd.openxmlformats-officedocument.spreadsheetml.printerSettings">
        <DigestMethod Algorithm="http://www.w3.org/2001/04/xmlenc#sha256"/>
        <DigestValue>4sf+1AWluvbpxJKPd2Oye0vW/vjaIC4T1BxgDzXmoXg=</DigestValue>
      </Reference>
      <Reference URI="/xl/printerSettings/printerSettings65.bin?ContentType=application/vnd.openxmlformats-officedocument.spreadsheetml.printerSettings">
        <DigestMethod Algorithm="http://www.w3.org/2001/04/xmlenc#sha256"/>
        <DigestValue>4sf+1AWluvbpxJKPd2Oye0vW/vjaIC4T1BxgDzXmoXg=</DigestValue>
      </Reference>
      <Reference URI="/xl/printerSettings/printerSettings650.bin?ContentType=application/vnd.openxmlformats-officedocument.spreadsheetml.printerSettings">
        <DigestMethod Algorithm="http://www.w3.org/2001/04/xmlenc#sha256"/>
        <DigestValue>AOaDuHtsifCB+3mFVZaFSjZ2jbySMm3+Pey0DhdCrvo=</DigestValue>
      </Reference>
      <Reference URI="/xl/printerSettings/printerSettings651.bin?ContentType=application/vnd.openxmlformats-officedocument.spreadsheetml.printerSettings">
        <DigestMethod Algorithm="http://www.w3.org/2001/04/xmlenc#sha256"/>
        <DigestValue>1easXUpors9wW02Nqy5x8cLEF/3ZKBH0i2lLjO2Zsk8=</DigestValue>
      </Reference>
      <Reference URI="/xl/printerSettings/printerSettings652.bin?ContentType=application/vnd.openxmlformats-officedocument.spreadsheetml.printerSettings">
        <DigestMethod Algorithm="http://www.w3.org/2001/04/xmlenc#sha256"/>
        <DigestValue>4sf+1AWluvbpxJKPd2Oye0vW/vjaIC4T1BxgDzXmoXg=</DigestValue>
      </Reference>
      <Reference URI="/xl/printerSettings/printerSettings653.bin?ContentType=application/vnd.openxmlformats-officedocument.spreadsheetml.printerSettings">
        <DigestMethod Algorithm="http://www.w3.org/2001/04/xmlenc#sha256"/>
        <DigestValue>+n5QTe6/grUf3JPx5J0xBRGlKRI8XimZKbgxCQVlTOM=</DigestValue>
      </Reference>
      <Reference URI="/xl/printerSettings/printerSettings654.bin?ContentType=application/vnd.openxmlformats-officedocument.spreadsheetml.printerSettings">
        <DigestMethod Algorithm="http://www.w3.org/2001/04/xmlenc#sha256"/>
        <DigestValue>+n5QTe6/grUf3JPx5J0xBRGlKRI8XimZKbgxCQVlTOM=</DigestValue>
      </Reference>
      <Reference URI="/xl/printerSettings/printerSettings655.bin?ContentType=application/vnd.openxmlformats-officedocument.spreadsheetml.printerSettings">
        <DigestMethod Algorithm="http://www.w3.org/2001/04/xmlenc#sha256"/>
        <DigestValue>1easXUpors9wW02Nqy5x8cLEF/3ZKBH0i2lLjO2Zsk8=</DigestValue>
      </Reference>
      <Reference URI="/xl/printerSettings/printerSettings656.bin?ContentType=application/vnd.openxmlformats-officedocument.spreadsheetml.printerSettings">
        <DigestMethod Algorithm="http://www.w3.org/2001/04/xmlenc#sha256"/>
        <DigestValue>1easXUpors9wW02Nqy5x8cLEF/3ZKBH0i2lLjO2Zsk8=</DigestValue>
      </Reference>
      <Reference URI="/xl/printerSettings/printerSettings657.bin?ContentType=application/vnd.openxmlformats-officedocument.spreadsheetml.printerSettings">
        <DigestMethod Algorithm="http://www.w3.org/2001/04/xmlenc#sha256"/>
        <DigestValue>4sf+1AWluvbpxJKPd2Oye0vW/vjaIC4T1BxgDzXmoXg=</DigestValue>
      </Reference>
      <Reference URI="/xl/printerSettings/printerSettings658.bin?ContentType=application/vnd.openxmlformats-officedocument.spreadsheetml.printerSettings">
        <DigestMethod Algorithm="http://www.w3.org/2001/04/xmlenc#sha256"/>
        <DigestValue>4sf+1AWluvbpxJKPd2Oye0vW/vjaIC4T1BxgDzXmoXg=</DigestValue>
      </Reference>
      <Reference URI="/xl/printerSettings/printerSettings659.bin?ContentType=application/vnd.openxmlformats-officedocument.spreadsheetml.printerSettings">
        <DigestMethod Algorithm="http://www.w3.org/2001/04/xmlenc#sha256"/>
        <DigestValue>1easXUpors9wW02Nqy5x8cLEF/3ZKBH0i2lLjO2Zsk8=</DigestValue>
      </Reference>
      <Reference URI="/xl/printerSettings/printerSettings66.bin?ContentType=application/vnd.openxmlformats-officedocument.spreadsheetml.printerSettings">
        <DigestMethod Algorithm="http://www.w3.org/2001/04/xmlenc#sha256"/>
        <DigestValue>AOaDuHtsifCB+3mFVZaFSjZ2jbySMm3+Pey0DhdCrvo=</DigestValue>
      </Reference>
      <Reference URI="/xl/printerSettings/printerSettings660.bin?ContentType=application/vnd.openxmlformats-officedocument.spreadsheetml.printerSettings">
        <DigestMethod Algorithm="http://www.w3.org/2001/04/xmlenc#sha256"/>
        <DigestValue>1easXUpors9wW02Nqy5x8cLEF/3ZKBH0i2lLjO2Zsk8=</DigestValue>
      </Reference>
      <Reference URI="/xl/printerSettings/printerSettings661.bin?ContentType=application/vnd.openxmlformats-officedocument.spreadsheetml.printerSettings">
        <DigestMethod Algorithm="http://www.w3.org/2001/04/xmlenc#sha256"/>
        <DigestValue>+n5QTe6/grUf3JPx5J0xBRGlKRI8XimZKbgxCQVlTOM=</DigestValue>
      </Reference>
      <Reference URI="/xl/printerSettings/printerSettings662.bin?ContentType=application/vnd.openxmlformats-officedocument.spreadsheetml.printerSettings">
        <DigestMethod Algorithm="http://www.w3.org/2001/04/xmlenc#sha256"/>
        <DigestValue>4sf+1AWluvbpxJKPd2Oye0vW/vjaIC4T1BxgDzXmoXg=</DigestValue>
      </Reference>
      <Reference URI="/xl/printerSettings/printerSettings663.bin?ContentType=application/vnd.openxmlformats-officedocument.spreadsheetml.printerSettings">
        <DigestMethod Algorithm="http://www.w3.org/2001/04/xmlenc#sha256"/>
        <DigestValue>4sf+1AWluvbpxJKPd2Oye0vW/vjaIC4T1BxgDzXmoXg=</DigestValue>
      </Reference>
      <Reference URI="/xl/printerSettings/printerSettings664.bin?ContentType=application/vnd.openxmlformats-officedocument.spreadsheetml.printerSettings">
        <DigestMethod Algorithm="http://www.w3.org/2001/04/xmlenc#sha256"/>
        <DigestValue>AOaDuHtsifCB+3mFVZaFSjZ2jbySMm3+Pey0DhdCrvo=</DigestValue>
      </Reference>
      <Reference URI="/xl/printerSettings/printerSettings665.bin?ContentType=application/vnd.openxmlformats-officedocument.spreadsheetml.printerSettings">
        <DigestMethod Algorithm="http://www.w3.org/2001/04/xmlenc#sha256"/>
        <DigestValue>+n5QTe6/grUf3JPx5J0xBRGlKRI8XimZKbgxCQVlTOM=</DigestValue>
      </Reference>
      <Reference URI="/xl/printerSettings/printerSettings666.bin?ContentType=application/vnd.openxmlformats-officedocument.spreadsheetml.printerSettings">
        <DigestMethod Algorithm="http://www.w3.org/2001/04/xmlenc#sha256"/>
        <DigestValue>4sf+1AWluvbpxJKPd2Oye0vW/vjaIC4T1BxgDzXmoXg=</DigestValue>
      </Reference>
      <Reference URI="/xl/printerSettings/printerSettings667.bin?ContentType=application/vnd.openxmlformats-officedocument.spreadsheetml.printerSettings">
        <DigestMethod Algorithm="http://www.w3.org/2001/04/xmlenc#sha256"/>
        <DigestValue>AOaDuHtsifCB+3mFVZaFSjZ2jbySMm3+Pey0DhdCrvo=</DigestValue>
      </Reference>
      <Reference URI="/xl/printerSettings/printerSettings668.bin?ContentType=application/vnd.openxmlformats-officedocument.spreadsheetml.printerSettings">
        <DigestMethod Algorithm="http://www.w3.org/2001/04/xmlenc#sha256"/>
        <DigestValue>1easXUpors9wW02Nqy5x8cLEF/3ZKBH0i2lLjO2Zsk8=</DigestValue>
      </Reference>
      <Reference URI="/xl/printerSettings/printerSettings669.bin?ContentType=application/vnd.openxmlformats-officedocument.spreadsheetml.printerSettings">
        <DigestMethod Algorithm="http://www.w3.org/2001/04/xmlenc#sha256"/>
        <DigestValue>4sf+1AWluvbpxJKPd2Oye0vW/vjaIC4T1BxgDzXmoXg=</DigestValue>
      </Reference>
      <Reference URI="/xl/printerSettings/printerSettings67.bin?ContentType=application/vnd.openxmlformats-officedocument.spreadsheetml.printerSettings">
        <DigestMethod Algorithm="http://www.w3.org/2001/04/xmlenc#sha256"/>
        <DigestValue>1easXUpors9wW02Nqy5x8cLEF/3ZKBH0i2lLjO2Zsk8=</DigestValue>
      </Reference>
      <Reference URI="/xl/printerSettings/printerSettings670.bin?ContentType=application/vnd.openxmlformats-officedocument.spreadsheetml.printerSettings">
        <DigestMethod Algorithm="http://www.w3.org/2001/04/xmlenc#sha256"/>
        <DigestValue>+n5QTe6/grUf3JPx5J0xBRGlKRI8XimZKbgxCQVlTOM=</DigestValue>
      </Reference>
      <Reference URI="/xl/printerSettings/printerSettings671.bin?ContentType=application/vnd.openxmlformats-officedocument.spreadsheetml.printerSettings">
        <DigestMethod Algorithm="http://www.w3.org/2001/04/xmlenc#sha256"/>
        <DigestValue>+n5QTe6/grUf3JPx5J0xBRGlKRI8XimZKbgxCQVlTOM=</DigestValue>
      </Reference>
      <Reference URI="/xl/printerSettings/printerSettings672.bin?ContentType=application/vnd.openxmlformats-officedocument.spreadsheetml.printerSettings">
        <DigestMethod Algorithm="http://www.w3.org/2001/04/xmlenc#sha256"/>
        <DigestValue>1easXUpors9wW02Nqy5x8cLEF/3ZKBH0i2lLjO2Zsk8=</DigestValue>
      </Reference>
      <Reference URI="/xl/printerSettings/printerSettings673.bin?ContentType=application/vnd.openxmlformats-officedocument.spreadsheetml.printerSettings">
        <DigestMethod Algorithm="http://www.w3.org/2001/04/xmlenc#sha256"/>
        <DigestValue>1easXUpors9wW02Nqy5x8cLEF/3ZKBH0i2lLjO2Zsk8=</DigestValue>
      </Reference>
      <Reference URI="/xl/printerSettings/printerSettings674.bin?ContentType=application/vnd.openxmlformats-officedocument.spreadsheetml.printerSettings">
        <DigestMethod Algorithm="http://www.w3.org/2001/04/xmlenc#sha256"/>
        <DigestValue>4sf+1AWluvbpxJKPd2Oye0vW/vjaIC4T1BxgDzXmoXg=</DigestValue>
      </Reference>
      <Reference URI="/xl/printerSettings/printerSettings675.bin?ContentType=application/vnd.openxmlformats-officedocument.spreadsheetml.printerSettings">
        <DigestMethod Algorithm="http://www.w3.org/2001/04/xmlenc#sha256"/>
        <DigestValue>4sf+1AWluvbpxJKPd2Oye0vW/vjaIC4T1BxgDzXmoXg=</DigestValue>
      </Reference>
      <Reference URI="/xl/printerSettings/printerSettings676.bin?ContentType=application/vnd.openxmlformats-officedocument.spreadsheetml.printerSettings">
        <DigestMethod Algorithm="http://www.w3.org/2001/04/xmlenc#sha256"/>
        <DigestValue>1easXUpors9wW02Nqy5x8cLEF/3ZKBH0i2lLjO2Zsk8=</DigestValue>
      </Reference>
      <Reference URI="/xl/printerSettings/printerSettings677.bin?ContentType=application/vnd.openxmlformats-officedocument.spreadsheetml.printerSettings">
        <DigestMethod Algorithm="http://www.w3.org/2001/04/xmlenc#sha256"/>
        <DigestValue>1easXUpors9wW02Nqy5x8cLEF/3ZKBH0i2lLjO2Zsk8=</DigestValue>
      </Reference>
      <Reference URI="/xl/printerSettings/printerSettings678.bin?ContentType=application/vnd.openxmlformats-officedocument.spreadsheetml.printerSettings">
        <DigestMethod Algorithm="http://www.w3.org/2001/04/xmlenc#sha256"/>
        <DigestValue>+n5QTe6/grUf3JPx5J0xBRGlKRI8XimZKbgxCQVlTOM=</DigestValue>
      </Reference>
      <Reference URI="/xl/printerSettings/printerSettings679.bin?ContentType=application/vnd.openxmlformats-officedocument.spreadsheetml.printerSettings">
        <DigestMethod Algorithm="http://www.w3.org/2001/04/xmlenc#sha256"/>
        <DigestValue>4sf+1AWluvbpxJKPd2Oye0vW/vjaIC4T1BxgDzXmoXg=</DigestValue>
      </Reference>
      <Reference URI="/xl/printerSettings/printerSettings68.bin?ContentType=application/vnd.openxmlformats-officedocument.spreadsheetml.printerSettings">
        <DigestMethod Algorithm="http://www.w3.org/2001/04/xmlenc#sha256"/>
        <DigestValue>qdF4VB0Obt77Zx+ENUNW63gAJaa/dDHjc5L9eH/T2w8=</DigestValue>
      </Reference>
      <Reference URI="/xl/printerSettings/printerSettings680.bin?ContentType=application/vnd.openxmlformats-officedocument.spreadsheetml.printerSettings">
        <DigestMethod Algorithm="http://www.w3.org/2001/04/xmlenc#sha256"/>
        <DigestValue>4sf+1AWluvbpxJKPd2Oye0vW/vjaIC4T1BxgDzXmoXg=</DigestValue>
      </Reference>
      <Reference URI="/xl/printerSettings/printerSettings681.bin?ContentType=application/vnd.openxmlformats-officedocument.spreadsheetml.printerSettings">
        <DigestMethod Algorithm="http://www.w3.org/2001/04/xmlenc#sha256"/>
        <DigestValue>AOaDuHtsifCB+3mFVZaFSjZ2jbySMm3+Pey0DhdCrvo=</DigestValue>
      </Reference>
      <Reference URI="/xl/printerSettings/printerSettings682.bin?ContentType=application/vnd.openxmlformats-officedocument.spreadsheetml.printerSettings">
        <DigestMethod Algorithm="http://www.w3.org/2001/04/xmlenc#sha256"/>
        <DigestValue>+n5QTe6/grUf3JPx5J0xBRGlKRI8XimZKbgxCQVlTOM=</DigestValue>
      </Reference>
      <Reference URI="/xl/printerSettings/printerSettings683.bin?ContentType=application/vnd.openxmlformats-officedocument.spreadsheetml.printerSettings">
        <DigestMethod Algorithm="http://www.w3.org/2001/04/xmlenc#sha256"/>
        <DigestValue>4sf+1AWluvbpxJKPd2Oye0vW/vjaIC4T1BxgDzXmoXg=</DigestValue>
      </Reference>
      <Reference URI="/xl/printerSettings/printerSettings684.bin?ContentType=application/vnd.openxmlformats-officedocument.spreadsheetml.printerSettings">
        <DigestMethod Algorithm="http://www.w3.org/2001/04/xmlenc#sha256"/>
        <DigestValue>AOaDuHtsifCB+3mFVZaFSjZ2jbySMm3+Pey0DhdCrvo=</DigestValue>
      </Reference>
      <Reference URI="/xl/printerSettings/printerSettings685.bin?ContentType=application/vnd.openxmlformats-officedocument.spreadsheetml.printerSettings">
        <DigestMethod Algorithm="http://www.w3.org/2001/04/xmlenc#sha256"/>
        <DigestValue>1easXUpors9wW02Nqy5x8cLEF/3ZKBH0i2lLjO2Zsk8=</DigestValue>
      </Reference>
      <Reference URI="/xl/printerSettings/printerSettings686.bin?ContentType=application/vnd.openxmlformats-officedocument.spreadsheetml.printerSettings">
        <DigestMethod Algorithm="http://www.w3.org/2001/04/xmlenc#sha256"/>
        <DigestValue>4sf+1AWluvbpxJKPd2Oye0vW/vjaIC4T1BxgDzXmoXg=</DigestValue>
      </Reference>
      <Reference URI="/xl/printerSettings/printerSettings687.bin?ContentType=application/vnd.openxmlformats-officedocument.spreadsheetml.printerSettings">
        <DigestMethod Algorithm="http://www.w3.org/2001/04/xmlenc#sha256"/>
        <DigestValue>4sf+1AWluvbpxJKPd2Oye0vW/vjaIC4T1BxgDzXmoXg=</DigestValue>
      </Reference>
      <Reference URI="/xl/printerSettings/printerSettings688.bin?ContentType=application/vnd.openxmlformats-officedocument.spreadsheetml.printerSettings">
        <DigestMethod Algorithm="http://www.w3.org/2001/04/xmlenc#sha256"/>
        <DigestValue>4sf+1AWluvbpxJKPd2Oye0vW/vjaIC4T1BxgDzXmoXg=</DigestValue>
      </Reference>
      <Reference URI="/xl/printerSettings/printerSettings689.bin?ContentType=application/vnd.openxmlformats-officedocument.spreadsheetml.printerSettings">
        <DigestMethod Algorithm="http://www.w3.org/2001/04/xmlenc#sha256"/>
        <DigestValue>6HGumsjBk9X1CzCPpkG1pJTBdVyGv7gAJ+RWNO+yDTc=</DigestValue>
      </Reference>
      <Reference URI="/xl/printerSettings/printerSettings69.bin?ContentType=application/vnd.openxmlformats-officedocument.spreadsheetml.printerSettings">
        <DigestMethod Algorithm="http://www.w3.org/2001/04/xmlenc#sha256"/>
        <DigestValue>QWpi6h1kHwZsH9rlpR3f3TaHSMtqC16mWcRCqaxQe9o=</DigestValue>
      </Reference>
      <Reference URI="/xl/printerSettings/printerSettings690.bin?ContentType=application/vnd.openxmlformats-officedocument.spreadsheetml.printerSettings">
        <DigestMethod Algorithm="http://www.w3.org/2001/04/xmlenc#sha256"/>
        <DigestValue>6HGumsjBk9X1CzCPpkG1pJTBdVyGv7gAJ+RWNO+yDTc=</DigestValue>
      </Reference>
      <Reference URI="/xl/printerSettings/printerSettings691.bin?ContentType=application/vnd.openxmlformats-officedocument.spreadsheetml.printerSettings">
        <DigestMethod Algorithm="http://www.w3.org/2001/04/xmlenc#sha256"/>
        <DigestValue>4sf+1AWluvbpxJKPd2Oye0vW/vjaIC4T1BxgDzXmoXg=</DigestValue>
      </Reference>
      <Reference URI="/xl/printerSettings/printerSettings692.bin?ContentType=application/vnd.openxmlformats-officedocument.spreadsheetml.printerSettings">
        <DigestMethod Algorithm="http://www.w3.org/2001/04/xmlenc#sha256"/>
        <DigestValue>6HGumsjBk9X1CzCPpkG1pJTBdVyGv7gAJ+RWNO+yDTc=</DigestValue>
      </Reference>
      <Reference URI="/xl/printerSettings/printerSettings693.bin?ContentType=application/vnd.openxmlformats-officedocument.spreadsheetml.printerSettings">
        <DigestMethod Algorithm="http://www.w3.org/2001/04/xmlenc#sha256"/>
        <DigestValue>6HGumsjBk9X1CzCPpkG1pJTBdVyGv7gAJ+RWNO+yDTc=</DigestValue>
      </Reference>
      <Reference URI="/xl/printerSettings/printerSettings694.bin?ContentType=application/vnd.openxmlformats-officedocument.spreadsheetml.printerSettings">
        <DigestMethod Algorithm="http://www.w3.org/2001/04/xmlenc#sha256"/>
        <DigestValue>6HGumsjBk9X1CzCPpkG1pJTBdVyGv7gAJ+RWNO+yDTc=</DigestValue>
      </Reference>
      <Reference URI="/xl/printerSettings/printerSettings695.bin?ContentType=application/vnd.openxmlformats-officedocument.spreadsheetml.printerSettings">
        <DigestMethod Algorithm="http://www.w3.org/2001/04/xmlenc#sha256"/>
        <DigestValue>6HGumsjBk9X1CzCPpkG1pJTBdVyGv7gAJ+RWNO+yDTc=</DigestValue>
      </Reference>
      <Reference URI="/xl/printerSettings/printerSettings696.bin?ContentType=application/vnd.openxmlformats-officedocument.spreadsheetml.printerSettings">
        <DigestMethod Algorithm="http://www.w3.org/2001/04/xmlenc#sha256"/>
        <DigestValue>6HGumsjBk9X1CzCPpkG1pJTBdVyGv7gAJ+RWNO+yDTc=</DigestValue>
      </Reference>
      <Reference URI="/xl/printerSettings/printerSettings697.bin?ContentType=application/vnd.openxmlformats-officedocument.spreadsheetml.printerSettings">
        <DigestMethod Algorithm="http://www.w3.org/2001/04/xmlenc#sha256"/>
        <DigestValue>k5z4QFvXyp5vMq4FDANuvQxvNZ735cuotFRYxi91M4M=</DigestValue>
      </Reference>
      <Reference URI="/xl/printerSettings/printerSettings698.bin?ContentType=application/vnd.openxmlformats-officedocument.spreadsheetml.printerSettings">
        <DigestMethod Algorithm="http://www.w3.org/2001/04/xmlenc#sha256"/>
        <DigestValue>6HGumsjBk9X1CzCPpkG1pJTBdVyGv7gAJ+RWNO+yDTc=</DigestValue>
      </Reference>
      <Reference URI="/xl/printerSettings/printerSettings699.bin?ContentType=application/vnd.openxmlformats-officedocument.spreadsheetml.printerSettings">
        <DigestMethod Algorithm="http://www.w3.org/2001/04/xmlenc#sha256"/>
        <DigestValue>+n5QTe6/grUf3JPx5J0xBRGlKRI8XimZKbgxCQVlTOM=</DigestValue>
      </Reference>
      <Reference URI="/xl/printerSettings/printerSettings7.bin?ContentType=application/vnd.openxmlformats-officedocument.spreadsheetml.printerSettings">
        <DigestMethod Algorithm="http://www.w3.org/2001/04/xmlenc#sha256"/>
        <DigestValue>1easXUpors9wW02Nqy5x8cLEF/3ZKBH0i2lLjO2Zsk8=</DigestValue>
      </Reference>
      <Reference URI="/xl/printerSettings/printerSettings70.bin?ContentType=application/vnd.openxmlformats-officedocument.spreadsheetml.printerSettings">
        <DigestMethod Algorithm="http://www.w3.org/2001/04/xmlenc#sha256"/>
        <DigestValue>QWpi6h1kHwZsH9rlpR3f3TaHSMtqC16mWcRCqaxQe9o=</DigestValue>
      </Reference>
      <Reference URI="/xl/printerSettings/printerSettings700.bin?ContentType=application/vnd.openxmlformats-officedocument.spreadsheetml.printerSettings">
        <DigestMethod Algorithm="http://www.w3.org/2001/04/xmlenc#sha256"/>
        <DigestValue>1easXUpors9wW02Nqy5x8cLEF/3ZKBH0i2lLjO2Zsk8=</DigestValue>
      </Reference>
      <Reference URI="/xl/printerSettings/printerSettings701.bin?ContentType=application/vnd.openxmlformats-officedocument.spreadsheetml.printerSettings">
        <DigestMethod Algorithm="http://www.w3.org/2001/04/xmlenc#sha256"/>
        <DigestValue>4sf+1AWluvbpxJKPd2Oye0vW/vjaIC4T1BxgDzXmoXg=</DigestValue>
      </Reference>
      <Reference URI="/xl/printerSettings/printerSettings702.bin?ContentType=application/vnd.openxmlformats-officedocument.spreadsheetml.printerSettings">
        <DigestMethod Algorithm="http://www.w3.org/2001/04/xmlenc#sha256"/>
        <DigestValue>4sf+1AWluvbpxJKPd2Oye0vW/vjaIC4T1BxgDzXmoXg=</DigestValue>
      </Reference>
      <Reference URI="/xl/printerSettings/printerSettings703.bin?ContentType=application/vnd.openxmlformats-officedocument.spreadsheetml.printerSettings">
        <DigestMethod Algorithm="http://www.w3.org/2001/04/xmlenc#sha256"/>
        <DigestValue>4sf+1AWluvbpxJKPd2Oye0vW/vjaIC4T1BxgDzXmoXg=</DigestValue>
      </Reference>
      <Reference URI="/xl/printerSettings/printerSettings704.bin?ContentType=application/vnd.openxmlformats-officedocument.spreadsheetml.printerSettings">
        <DigestMethod Algorithm="http://www.w3.org/2001/04/xmlenc#sha256"/>
        <DigestValue>AOaDuHtsifCB+3mFVZaFSjZ2jbySMm3+Pey0DhdCrvo=</DigestValue>
      </Reference>
      <Reference URI="/xl/printerSettings/printerSettings705.bin?ContentType=application/vnd.openxmlformats-officedocument.spreadsheetml.printerSettings">
        <DigestMethod Algorithm="http://www.w3.org/2001/04/xmlenc#sha256"/>
        <DigestValue>4sf+1AWluvbpxJKPd2Oye0vW/vjaIC4T1BxgDzXmoXg=</DigestValue>
      </Reference>
      <Reference URI="/xl/printerSettings/printerSettings706.bin?ContentType=application/vnd.openxmlformats-officedocument.spreadsheetml.printerSettings">
        <DigestMethod Algorithm="http://www.w3.org/2001/04/xmlenc#sha256"/>
        <DigestValue>4sf+1AWluvbpxJKPd2Oye0vW/vjaIC4T1BxgDzXmoXg=</DigestValue>
      </Reference>
      <Reference URI="/xl/printerSettings/printerSettings707.bin?ContentType=application/vnd.openxmlformats-officedocument.spreadsheetml.printerSettings">
        <DigestMethod Algorithm="http://www.w3.org/2001/04/xmlenc#sha256"/>
        <DigestValue>AOaDuHtsifCB+3mFVZaFSjZ2jbySMm3+Pey0DhdCrvo=</DigestValue>
      </Reference>
      <Reference URI="/xl/printerSettings/printerSettings708.bin?ContentType=application/vnd.openxmlformats-officedocument.spreadsheetml.printerSettings">
        <DigestMethod Algorithm="http://www.w3.org/2001/04/xmlenc#sha256"/>
        <DigestValue>MqlMFcdOU724y+XT0A1fb7kjq67gysaEXySjCDCzorU=</DigestValue>
      </Reference>
      <Reference URI="/xl/printerSettings/printerSettings709.bin?ContentType=application/vnd.openxmlformats-officedocument.spreadsheetml.printerSettings">
        <DigestMethod Algorithm="http://www.w3.org/2001/04/xmlenc#sha256"/>
        <DigestValue>4sf+1AWluvbpxJKPd2Oye0vW/vjaIC4T1BxgDzXmoXg=</DigestValue>
      </Reference>
      <Reference URI="/xl/printerSettings/printerSettings71.bin?ContentType=application/vnd.openxmlformats-officedocument.spreadsheetml.printerSettings">
        <DigestMethod Algorithm="http://www.w3.org/2001/04/xmlenc#sha256"/>
        <DigestValue>viChQMo/YCsPC+P6HIsCy/N6HgDYumEsrP7UdDD0cok=</DigestValue>
      </Reference>
      <Reference URI="/xl/printerSettings/printerSettings710.bin?ContentType=application/vnd.openxmlformats-officedocument.spreadsheetml.printerSettings">
        <DigestMethod Algorithm="http://www.w3.org/2001/04/xmlenc#sha256"/>
        <DigestValue>4sf+1AWluvbpxJKPd2Oye0vW/vjaIC4T1BxgDzXmoXg=</DigestValue>
      </Reference>
      <Reference URI="/xl/printerSettings/printerSettings711.bin?ContentType=application/vnd.openxmlformats-officedocument.spreadsheetml.printerSettings">
        <DigestMethod Algorithm="http://www.w3.org/2001/04/xmlenc#sha256"/>
        <DigestValue>4sf+1AWluvbpxJKPd2Oye0vW/vjaIC4T1BxgDzXmoXg=</DigestValue>
      </Reference>
      <Reference URI="/xl/printerSettings/printerSettings712.bin?ContentType=application/vnd.openxmlformats-officedocument.spreadsheetml.printerSettings">
        <DigestMethod Algorithm="http://www.w3.org/2001/04/xmlenc#sha256"/>
        <DigestValue>+n5QTe6/grUf3JPx5J0xBRGlKRI8XimZKbgxCQVlTOM=</DigestValue>
      </Reference>
      <Reference URI="/xl/printerSettings/printerSettings713.bin?ContentType=application/vnd.openxmlformats-officedocument.spreadsheetml.printerSettings">
        <DigestMethod Algorithm="http://www.w3.org/2001/04/xmlenc#sha256"/>
        <DigestValue>4sf+1AWluvbpxJKPd2Oye0vW/vjaIC4T1BxgDzXmoXg=</DigestValue>
      </Reference>
      <Reference URI="/xl/printerSettings/printerSettings714.bin?ContentType=application/vnd.openxmlformats-officedocument.spreadsheetml.printerSettings">
        <DigestMethod Algorithm="http://www.w3.org/2001/04/xmlenc#sha256"/>
        <DigestValue>4sf+1AWluvbpxJKPd2Oye0vW/vjaIC4T1BxgDzXmoXg=</DigestValue>
      </Reference>
      <Reference URI="/xl/printerSettings/printerSettings715.bin?ContentType=application/vnd.openxmlformats-officedocument.spreadsheetml.printerSettings">
        <DigestMethod Algorithm="http://www.w3.org/2001/04/xmlenc#sha256"/>
        <DigestValue>1easXUpors9wW02Nqy5x8cLEF/3ZKBH0i2lLjO2Zsk8=</DigestValue>
      </Reference>
      <Reference URI="/xl/printerSettings/printerSettings716.bin?ContentType=application/vnd.openxmlformats-officedocument.spreadsheetml.printerSettings">
        <DigestMethod Algorithm="http://www.w3.org/2001/04/xmlenc#sha256"/>
        <DigestValue>4sf+1AWluvbpxJKPd2Oye0vW/vjaIC4T1BxgDzXmoXg=</DigestValue>
      </Reference>
      <Reference URI="/xl/printerSettings/printerSettings717.bin?ContentType=application/vnd.openxmlformats-officedocument.spreadsheetml.printerSettings">
        <DigestMethod Algorithm="http://www.w3.org/2001/04/xmlenc#sha256"/>
        <DigestValue>4sf+1AWluvbpxJKPd2Oye0vW/vjaIC4T1BxgDzXmoXg=</DigestValue>
      </Reference>
      <Reference URI="/xl/printerSettings/printerSettings718.bin?ContentType=application/vnd.openxmlformats-officedocument.spreadsheetml.printerSettings">
        <DigestMethod Algorithm="http://www.w3.org/2001/04/xmlenc#sha256"/>
        <DigestValue>4sf+1AWluvbpxJKPd2Oye0vW/vjaIC4T1BxgDzXmoXg=</DigestValue>
      </Reference>
      <Reference URI="/xl/printerSettings/printerSettings719.bin?ContentType=application/vnd.openxmlformats-officedocument.spreadsheetml.printerSettings">
        <DigestMethod Algorithm="http://www.w3.org/2001/04/xmlenc#sha256"/>
        <DigestValue>AOaDuHtsifCB+3mFVZaFSjZ2jbySMm3+Pey0DhdCrvo=</DigestValue>
      </Reference>
      <Reference URI="/xl/printerSettings/printerSettings72.bin?ContentType=application/vnd.openxmlformats-officedocument.spreadsheetml.printerSettings">
        <DigestMethod Algorithm="http://www.w3.org/2001/04/xmlenc#sha256"/>
        <DigestValue>iXMFJr9cPu8aBDWDAy9E7NsL4+xeJE7SzvaCcK5ZP9E=</DigestValue>
      </Reference>
      <Reference URI="/xl/printerSettings/printerSettings720.bin?ContentType=application/vnd.openxmlformats-officedocument.spreadsheetml.printerSettings">
        <DigestMethod Algorithm="http://www.w3.org/2001/04/xmlenc#sha256"/>
        <DigestValue>+n5QTe6/grUf3JPx5J0xBRGlKRI8XimZKbgxCQVlTOM=</DigestValue>
      </Reference>
      <Reference URI="/xl/printerSettings/printerSettings721.bin?ContentType=application/vnd.openxmlformats-officedocument.spreadsheetml.printerSettings">
        <DigestMethod Algorithm="http://www.w3.org/2001/04/xmlenc#sha256"/>
        <DigestValue>4sf+1AWluvbpxJKPd2Oye0vW/vjaIC4T1BxgDzXmoXg=</DigestValue>
      </Reference>
      <Reference URI="/xl/printerSettings/printerSettings722.bin?ContentType=application/vnd.openxmlformats-officedocument.spreadsheetml.printerSettings">
        <DigestMethod Algorithm="http://www.w3.org/2001/04/xmlenc#sha256"/>
        <DigestValue>AOaDuHtsifCB+3mFVZaFSjZ2jbySMm3+Pey0DhdCrvo=</DigestValue>
      </Reference>
      <Reference URI="/xl/printerSettings/printerSettings723.bin?ContentType=application/vnd.openxmlformats-officedocument.spreadsheetml.printerSettings">
        <DigestMethod Algorithm="http://www.w3.org/2001/04/xmlenc#sha256"/>
        <DigestValue>MJho11fuBN3Xnb5V64SdRBHOCTkVW9D5QH+W45hwyaM=</DigestValue>
      </Reference>
      <Reference URI="/xl/printerSettings/printerSettings724.bin?ContentType=application/vnd.openxmlformats-officedocument.spreadsheetml.printerSettings">
        <DigestMethod Algorithm="http://www.w3.org/2001/04/xmlenc#sha256"/>
        <DigestValue>4sf+1AWluvbpxJKPd2Oye0vW/vjaIC4T1BxgDzXmoXg=</DigestValue>
      </Reference>
      <Reference URI="/xl/printerSettings/printerSettings725.bin?ContentType=application/vnd.openxmlformats-officedocument.spreadsheetml.printerSettings">
        <DigestMethod Algorithm="http://www.w3.org/2001/04/xmlenc#sha256"/>
        <DigestValue>4sf+1AWluvbpxJKPd2Oye0vW/vjaIC4T1BxgDzXmoXg=</DigestValue>
      </Reference>
      <Reference URI="/xl/printerSettings/printerSettings726.bin?ContentType=application/vnd.openxmlformats-officedocument.spreadsheetml.printerSettings">
        <DigestMethod Algorithm="http://www.w3.org/2001/04/xmlenc#sha256"/>
        <DigestValue>4sf+1AWluvbpxJKPd2Oye0vW/vjaIC4T1BxgDzXmoXg=</DigestValue>
      </Reference>
      <Reference URI="/xl/printerSettings/printerSettings727.bin?ContentType=application/vnd.openxmlformats-officedocument.spreadsheetml.printerSettings">
        <DigestMethod Algorithm="http://www.w3.org/2001/04/xmlenc#sha256"/>
        <DigestValue>4sf+1AWluvbpxJKPd2Oye0vW/vjaIC4T1BxgDzXmoXg=</DigestValue>
      </Reference>
      <Reference URI="/xl/printerSettings/printerSettings728.bin?ContentType=application/vnd.openxmlformats-officedocument.spreadsheetml.printerSettings">
        <DigestMethod Algorithm="http://www.w3.org/2001/04/xmlenc#sha256"/>
        <DigestValue>4sf+1AWluvbpxJKPd2Oye0vW/vjaIC4T1BxgDzXmoXg=</DigestValue>
      </Reference>
      <Reference URI="/xl/printerSettings/printerSettings729.bin?ContentType=application/vnd.openxmlformats-officedocument.spreadsheetml.printerSettings">
        <DigestMethod Algorithm="http://www.w3.org/2001/04/xmlenc#sha256"/>
        <DigestValue>4sf+1AWluvbpxJKPd2Oye0vW/vjaIC4T1BxgDzXmoXg=</DigestValue>
      </Reference>
      <Reference URI="/xl/printerSettings/printerSettings73.bin?ContentType=application/vnd.openxmlformats-officedocument.spreadsheetml.printerSettings">
        <DigestMethod Algorithm="http://www.w3.org/2001/04/xmlenc#sha256"/>
        <DigestValue>viChQMo/YCsPC+P6HIsCy/N6HgDYumEsrP7UdDD0cok=</DigestValue>
      </Reference>
      <Reference URI="/xl/printerSettings/printerSettings730.bin?ContentType=application/vnd.openxmlformats-officedocument.spreadsheetml.printerSettings">
        <DigestMethod Algorithm="http://www.w3.org/2001/04/xmlenc#sha256"/>
        <DigestValue>4sf+1AWluvbpxJKPd2Oye0vW/vjaIC4T1BxgDzXmoXg=</DigestValue>
      </Reference>
      <Reference URI="/xl/printerSettings/printerSettings731.bin?ContentType=application/vnd.openxmlformats-officedocument.spreadsheetml.printerSettings">
        <DigestMethod Algorithm="http://www.w3.org/2001/04/xmlenc#sha256"/>
        <DigestValue>1easXUpors9wW02Nqy5x8cLEF/3ZKBH0i2lLjO2Zsk8=</DigestValue>
      </Reference>
      <Reference URI="/xl/printerSettings/printerSettings732.bin?ContentType=application/vnd.openxmlformats-officedocument.spreadsheetml.printerSettings">
        <DigestMethod Algorithm="http://www.w3.org/2001/04/xmlenc#sha256"/>
        <DigestValue>4sf+1AWluvbpxJKPd2Oye0vW/vjaIC4T1BxgDzXmoXg=</DigestValue>
      </Reference>
      <Reference URI="/xl/printerSettings/printerSettings733.bin?ContentType=application/vnd.openxmlformats-officedocument.spreadsheetml.printerSettings">
        <DigestMethod Algorithm="http://www.w3.org/2001/04/xmlenc#sha256"/>
        <DigestValue>4sf+1AWluvbpxJKPd2Oye0vW/vjaIC4T1BxgDzXmoXg=</DigestValue>
      </Reference>
      <Reference URI="/xl/printerSettings/printerSettings734.bin?ContentType=application/vnd.openxmlformats-officedocument.spreadsheetml.printerSettings">
        <DigestMethod Algorithm="http://www.w3.org/2001/04/xmlenc#sha256"/>
        <DigestValue>4sf+1AWluvbpxJKPd2Oye0vW/vjaIC4T1BxgDzXmoXg=</DigestValue>
      </Reference>
      <Reference URI="/xl/printerSettings/printerSettings735.bin?ContentType=application/vnd.openxmlformats-officedocument.spreadsheetml.printerSettings">
        <DigestMethod Algorithm="http://www.w3.org/2001/04/xmlenc#sha256"/>
        <DigestValue>4sf+1AWluvbpxJKPd2Oye0vW/vjaIC4T1BxgDzXmoXg=</DigestValue>
      </Reference>
      <Reference URI="/xl/printerSettings/printerSettings736.bin?ContentType=application/vnd.openxmlformats-officedocument.spreadsheetml.printerSettings">
        <DigestMethod Algorithm="http://www.w3.org/2001/04/xmlenc#sha256"/>
        <DigestValue>AOaDuHtsifCB+3mFVZaFSjZ2jbySMm3+Pey0DhdCrvo=</DigestValue>
      </Reference>
      <Reference URI="/xl/printerSettings/printerSettings737.bin?ContentType=application/vnd.openxmlformats-officedocument.spreadsheetml.printerSettings">
        <DigestMethod Algorithm="http://www.w3.org/2001/04/xmlenc#sha256"/>
        <DigestValue>+n5QTe6/grUf3JPx5J0xBRGlKRI8XimZKbgxCQVlTOM=</DigestValue>
      </Reference>
      <Reference URI="/xl/printerSettings/printerSettings738.bin?ContentType=application/vnd.openxmlformats-officedocument.spreadsheetml.printerSettings">
        <DigestMethod Algorithm="http://www.w3.org/2001/04/xmlenc#sha256"/>
        <DigestValue>4sf+1AWluvbpxJKPd2Oye0vW/vjaIC4T1BxgDzXmoXg=</DigestValue>
      </Reference>
      <Reference URI="/xl/printerSettings/printerSettings739.bin?ContentType=application/vnd.openxmlformats-officedocument.spreadsheetml.printerSettings">
        <DigestMethod Algorithm="http://www.w3.org/2001/04/xmlenc#sha256"/>
        <DigestValue>AOaDuHtsifCB+3mFVZaFSjZ2jbySMm3+Pey0DhdCrvo=</DigestValue>
      </Reference>
      <Reference URI="/xl/printerSettings/printerSettings74.bin?ContentType=application/vnd.openxmlformats-officedocument.spreadsheetml.printerSettings">
        <DigestMethod Algorithm="http://www.w3.org/2001/04/xmlenc#sha256"/>
        <DigestValue>QWpi6h1kHwZsH9rlpR3f3TaHSMtqC16mWcRCqaxQe9o=</DigestValue>
      </Reference>
      <Reference URI="/xl/printerSettings/printerSettings740.bin?ContentType=application/vnd.openxmlformats-officedocument.spreadsheetml.printerSettings">
        <DigestMethod Algorithm="http://www.w3.org/2001/04/xmlenc#sha256"/>
        <DigestValue>1easXUpors9wW02Nqy5x8cLEF/3ZKBH0i2lLjO2Zsk8=</DigestValue>
      </Reference>
      <Reference URI="/xl/printerSettings/printerSettings741.bin?ContentType=application/vnd.openxmlformats-officedocument.spreadsheetml.printerSettings">
        <DigestMethod Algorithm="http://www.w3.org/2001/04/xmlenc#sha256"/>
        <DigestValue>4sf+1AWluvbpxJKPd2Oye0vW/vjaIC4T1BxgDzXmoXg=</DigestValue>
      </Reference>
      <Reference URI="/xl/printerSettings/printerSettings742.bin?ContentType=application/vnd.openxmlformats-officedocument.spreadsheetml.printerSettings">
        <DigestMethod Algorithm="http://www.w3.org/2001/04/xmlenc#sha256"/>
        <DigestValue>4sf+1AWluvbpxJKPd2Oye0vW/vjaIC4T1BxgDzXmoXg=</DigestValue>
      </Reference>
      <Reference URI="/xl/printerSettings/printerSettings743.bin?ContentType=application/vnd.openxmlformats-officedocument.spreadsheetml.printerSettings">
        <DigestMethod Algorithm="http://www.w3.org/2001/04/xmlenc#sha256"/>
        <DigestValue>4sf+1AWluvbpxJKPd2Oye0vW/vjaIC4T1BxgDzXmoXg=</DigestValue>
      </Reference>
      <Reference URI="/xl/printerSettings/printerSettings744.bin?ContentType=application/vnd.openxmlformats-officedocument.spreadsheetml.printerSettings">
        <DigestMethod Algorithm="http://www.w3.org/2001/04/xmlenc#sha256"/>
        <DigestValue>4sf+1AWluvbpxJKPd2Oye0vW/vjaIC4T1BxgDzXmoXg=</DigestValue>
      </Reference>
      <Reference URI="/xl/printerSettings/printerSettings745.bin?ContentType=application/vnd.openxmlformats-officedocument.spreadsheetml.printerSettings">
        <DigestMethod Algorithm="http://www.w3.org/2001/04/xmlenc#sha256"/>
        <DigestValue>+n5QTe6/grUf3JPx5J0xBRGlKRI8XimZKbgxCQVlTOM=</DigestValue>
      </Reference>
      <Reference URI="/xl/printerSettings/printerSettings746.bin?ContentType=application/vnd.openxmlformats-officedocument.spreadsheetml.printerSettings">
        <DigestMethod Algorithm="http://www.w3.org/2001/04/xmlenc#sha256"/>
        <DigestValue>1easXUpors9wW02Nqy5x8cLEF/3ZKBH0i2lLjO2Zsk8=</DigestValue>
      </Reference>
      <Reference URI="/xl/printerSettings/printerSettings747.bin?ContentType=application/vnd.openxmlformats-officedocument.spreadsheetml.printerSettings">
        <DigestMethod Algorithm="http://www.w3.org/2001/04/xmlenc#sha256"/>
        <DigestValue>4sf+1AWluvbpxJKPd2Oye0vW/vjaIC4T1BxgDzXmoXg=</DigestValue>
      </Reference>
      <Reference URI="/xl/printerSettings/printerSettings748.bin?ContentType=application/vnd.openxmlformats-officedocument.spreadsheetml.printerSettings">
        <DigestMethod Algorithm="http://www.w3.org/2001/04/xmlenc#sha256"/>
        <DigestValue>4sf+1AWluvbpxJKPd2Oye0vW/vjaIC4T1BxgDzXmoXg=</DigestValue>
      </Reference>
      <Reference URI="/xl/printerSettings/printerSettings749.bin?ContentType=application/vnd.openxmlformats-officedocument.spreadsheetml.printerSettings">
        <DigestMethod Algorithm="http://www.w3.org/2001/04/xmlenc#sha256"/>
        <DigestValue>4sf+1AWluvbpxJKPd2Oye0vW/vjaIC4T1BxgDzXmoXg=</DigestValue>
      </Reference>
      <Reference URI="/xl/printerSettings/printerSettings75.bin?ContentType=application/vnd.openxmlformats-officedocument.spreadsheetml.printerSettings">
        <DigestMethod Algorithm="http://www.w3.org/2001/04/xmlenc#sha256"/>
        <DigestValue>viChQMo/YCsPC+P6HIsCy/N6HgDYumEsrP7UdDD0cok=</DigestValue>
      </Reference>
      <Reference URI="/xl/printerSettings/printerSettings750.bin?ContentType=application/vnd.openxmlformats-officedocument.spreadsheetml.printerSettings">
        <DigestMethod Algorithm="http://www.w3.org/2001/04/xmlenc#sha256"/>
        <DigestValue>AOaDuHtsifCB+3mFVZaFSjZ2jbySMm3+Pey0DhdCrvo=</DigestValue>
      </Reference>
      <Reference URI="/xl/printerSettings/printerSettings751.bin?ContentType=application/vnd.openxmlformats-officedocument.spreadsheetml.printerSettings">
        <DigestMethod Algorithm="http://www.w3.org/2001/04/xmlenc#sha256"/>
        <DigestValue>4sf+1AWluvbpxJKPd2Oye0vW/vjaIC4T1BxgDzXmoXg=</DigestValue>
      </Reference>
      <Reference URI="/xl/printerSettings/printerSettings752.bin?ContentType=application/vnd.openxmlformats-officedocument.spreadsheetml.printerSettings">
        <DigestMethod Algorithm="http://www.w3.org/2001/04/xmlenc#sha256"/>
        <DigestValue>4sf+1AWluvbpxJKPd2Oye0vW/vjaIC4T1BxgDzXmoXg=</DigestValue>
      </Reference>
      <Reference URI="/xl/printerSettings/printerSettings753.bin?ContentType=application/vnd.openxmlformats-officedocument.spreadsheetml.printerSettings">
        <DigestMethod Algorithm="http://www.w3.org/2001/04/xmlenc#sha256"/>
        <DigestValue>AOaDuHtsifCB+3mFVZaFSjZ2jbySMm3+Pey0DhdCrvo=</DigestValue>
      </Reference>
      <Reference URI="/xl/printerSettings/printerSettings754.bin?ContentType=application/vnd.openxmlformats-officedocument.spreadsheetml.printerSettings">
        <DigestMethod Algorithm="http://www.w3.org/2001/04/xmlenc#sha256"/>
        <DigestValue>1easXUpors9wW02Nqy5x8cLEF/3ZKBH0i2lLjO2Zsk8=</DigestValue>
      </Reference>
      <Reference URI="/xl/printerSettings/printerSettings755.bin?ContentType=application/vnd.openxmlformats-officedocument.spreadsheetml.printerSettings">
        <DigestMethod Algorithm="http://www.w3.org/2001/04/xmlenc#sha256"/>
        <DigestValue>4sf+1AWluvbpxJKPd2Oye0vW/vjaIC4T1BxgDzXmoXg=</DigestValue>
      </Reference>
      <Reference URI="/xl/printerSettings/printerSettings756.bin?ContentType=application/vnd.openxmlformats-officedocument.spreadsheetml.printerSettings">
        <DigestMethod Algorithm="http://www.w3.org/2001/04/xmlenc#sha256"/>
        <DigestValue>4sf+1AWluvbpxJKPd2Oye0vW/vjaIC4T1BxgDzXmoXg=</DigestValue>
      </Reference>
      <Reference URI="/xl/printerSettings/printerSettings757.bin?ContentType=application/vnd.openxmlformats-officedocument.spreadsheetml.printerSettings">
        <DigestMethod Algorithm="http://www.w3.org/2001/04/xmlenc#sha256"/>
        <DigestValue>4sf+1AWluvbpxJKPd2Oye0vW/vjaIC4T1BxgDzXmoXg=</DigestValue>
      </Reference>
      <Reference URI="/xl/printerSettings/printerSettings758.bin?ContentType=application/vnd.openxmlformats-officedocument.spreadsheetml.printerSettings">
        <DigestMethod Algorithm="http://www.w3.org/2001/04/xmlenc#sha256"/>
        <DigestValue>6HGumsjBk9X1CzCPpkG1pJTBdVyGv7gAJ+RWNO+yDTc=</DigestValue>
      </Reference>
      <Reference URI="/xl/printerSettings/printerSettings759.bin?ContentType=application/vnd.openxmlformats-officedocument.spreadsheetml.printerSettings">
        <DigestMethod Algorithm="http://www.w3.org/2001/04/xmlenc#sha256"/>
        <DigestValue>4sf+1AWluvbpxJKPd2Oye0vW/vjaIC4T1BxgDzXmoXg=</DigestValue>
      </Reference>
      <Reference URI="/xl/printerSettings/printerSettings76.bin?ContentType=application/vnd.openxmlformats-officedocument.spreadsheetml.printerSettings">
        <DigestMethod Algorithm="http://www.w3.org/2001/04/xmlenc#sha256"/>
        <DigestValue>iXMFJr9cPu8aBDWDAy9E7NsL4+xeJE7SzvaCcK5ZP9E=</DigestValue>
      </Reference>
      <Reference URI="/xl/printerSettings/printerSettings760.bin?ContentType=application/vnd.openxmlformats-officedocument.spreadsheetml.printerSettings">
        <DigestMethod Algorithm="http://www.w3.org/2001/04/xmlenc#sha256"/>
        <DigestValue>6HGumsjBk9X1CzCPpkG1pJTBdVyGv7gAJ+RWNO+yDTc=</DigestValue>
      </Reference>
      <Reference URI="/xl/printerSettings/printerSettings761.bin?ContentType=application/vnd.openxmlformats-officedocument.spreadsheetml.printerSettings">
        <DigestMethod Algorithm="http://www.w3.org/2001/04/xmlenc#sha256"/>
        <DigestValue>+n5QTe6/grUf3JPx5J0xBRGlKRI8XimZKbgxCQVlTOM=</DigestValue>
      </Reference>
      <Reference URI="/xl/printerSettings/printerSettings762.bin?ContentType=application/vnd.openxmlformats-officedocument.spreadsheetml.printerSettings">
        <DigestMethod Algorithm="http://www.w3.org/2001/04/xmlenc#sha256"/>
        <DigestValue>1easXUpors9wW02Nqy5x8cLEF/3ZKBH0i2lLjO2Zsk8=</DigestValue>
      </Reference>
      <Reference URI="/xl/printerSettings/printerSettings763.bin?ContentType=application/vnd.openxmlformats-officedocument.spreadsheetml.printerSettings">
        <DigestMethod Algorithm="http://www.w3.org/2001/04/xmlenc#sha256"/>
        <DigestValue>4sf+1AWluvbpxJKPd2Oye0vW/vjaIC4T1BxgDzXmoXg=</DigestValue>
      </Reference>
      <Reference URI="/xl/printerSettings/printerSettings764.bin?ContentType=application/vnd.openxmlformats-officedocument.spreadsheetml.printerSettings">
        <DigestMethod Algorithm="http://www.w3.org/2001/04/xmlenc#sha256"/>
        <DigestValue>4sf+1AWluvbpxJKPd2Oye0vW/vjaIC4T1BxgDzXmoXg=</DigestValue>
      </Reference>
      <Reference URI="/xl/printerSettings/printerSettings765.bin?ContentType=application/vnd.openxmlformats-officedocument.spreadsheetml.printerSettings">
        <DigestMethod Algorithm="http://www.w3.org/2001/04/xmlenc#sha256"/>
        <DigestValue>4sf+1AWluvbpxJKPd2Oye0vW/vjaIC4T1BxgDzXmoXg=</DigestValue>
      </Reference>
      <Reference URI="/xl/printerSettings/printerSettings766.bin?ContentType=application/vnd.openxmlformats-officedocument.spreadsheetml.printerSettings">
        <DigestMethod Algorithm="http://www.w3.org/2001/04/xmlenc#sha256"/>
        <DigestValue>AOaDuHtsifCB+3mFVZaFSjZ2jbySMm3+Pey0DhdCrvo=</DigestValue>
      </Reference>
      <Reference URI="/xl/printerSettings/printerSettings767.bin?ContentType=application/vnd.openxmlformats-officedocument.spreadsheetml.printerSettings">
        <DigestMethod Algorithm="http://www.w3.org/2001/04/xmlenc#sha256"/>
        <DigestValue>4sf+1AWluvbpxJKPd2Oye0vW/vjaIC4T1BxgDzXmoXg=</DigestValue>
      </Reference>
      <Reference URI="/xl/printerSettings/printerSettings768.bin?ContentType=application/vnd.openxmlformats-officedocument.spreadsheetml.printerSettings">
        <DigestMethod Algorithm="http://www.w3.org/2001/04/xmlenc#sha256"/>
        <DigestValue>4sf+1AWluvbpxJKPd2Oye0vW/vjaIC4T1BxgDzXmoXg=</DigestValue>
      </Reference>
      <Reference URI="/xl/printerSettings/printerSettings769.bin?ContentType=application/vnd.openxmlformats-officedocument.spreadsheetml.printerSettings">
        <DigestMethod Algorithm="http://www.w3.org/2001/04/xmlenc#sha256"/>
        <DigestValue>AOaDuHtsifCB+3mFVZaFSjZ2jbySMm3+Pey0DhdCrvo=</DigestValue>
      </Reference>
      <Reference URI="/xl/printerSettings/printerSettings77.bin?ContentType=application/vnd.openxmlformats-officedocument.spreadsheetml.printerSettings">
        <DigestMethod Algorithm="http://www.w3.org/2001/04/xmlenc#sha256"/>
        <DigestValue>viChQMo/YCsPC+P6HIsCy/N6HgDYumEsrP7UdDD0cok=</DigestValue>
      </Reference>
      <Reference URI="/xl/printerSettings/printerSettings770.bin?ContentType=application/vnd.openxmlformats-officedocument.spreadsheetml.printerSettings">
        <DigestMethod Algorithm="http://www.w3.org/2001/04/xmlenc#sha256"/>
        <DigestValue>1easXUpors9wW02Nqy5x8cLEF/3ZKBH0i2lLjO2Zsk8=</DigestValue>
      </Reference>
      <Reference URI="/xl/printerSettings/printerSettings771.bin?ContentType=application/vnd.openxmlformats-officedocument.spreadsheetml.printerSettings">
        <DigestMethod Algorithm="http://www.w3.org/2001/04/xmlenc#sha256"/>
        <DigestValue>4sf+1AWluvbpxJKPd2Oye0vW/vjaIC4T1BxgDzXmoXg=</DigestValue>
      </Reference>
      <Reference URI="/xl/printerSettings/printerSettings772.bin?ContentType=application/vnd.openxmlformats-officedocument.spreadsheetml.printerSettings">
        <DigestMethod Algorithm="http://www.w3.org/2001/04/xmlenc#sha256"/>
        <DigestValue>4sf+1AWluvbpxJKPd2Oye0vW/vjaIC4T1BxgDzXmoXg=</DigestValue>
      </Reference>
      <Reference URI="/xl/printerSettings/printerSettings773.bin?ContentType=application/vnd.openxmlformats-officedocument.spreadsheetml.printerSettings">
        <DigestMethod Algorithm="http://www.w3.org/2001/04/xmlenc#sha256"/>
        <DigestValue>4sf+1AWluvbpxJKPd2Oye0vW/vjaIC4T1BxgDzXmoXg=</DigestValue>
      </Reference>
      <Reference URI="/xl/printerSettings/printerSettings774.bin?ContentType=application/vnd.openxmlformats-officedocument.spreadsheetml.printerSettings">
        <DigestMethod Algorithm="http://www.w3.org/2001/04/xmlenc#sha256"/>
        <DigestValue>6HGumsjBk9X1CzCPpkG1pJTBdVyGv7gAJ+RWNO+yDTc=</DigestValue>
      </Reference>
      <Reference URI="/xl/printerSettings/printerSettings775.bin?ContentType=application/vnd.openxmlformats-officedocument.spreadsheetml.printerSettings">
        <DigestMethod Algorithm="http://www.w3.org/2001/04/xmlenc#sha256"/>
        <DigestValue>4sf+1AWluvbpxJKPd2Oye0vW/vjaIC4T1BxgDzXmoXg=</DigestValue>
      </Reference>
      <Reference URI="/xl/printerSettings/printerSettings776.bin?ContentType=application/vnd.openxmlformats-officedocument.spreadsheetml.printerSettings">
        <DigestMethod Algorithm="http://www.w3.org/2001/04/xmlenc#sha256"/>
        <DigestValue>6HGumsjBk9X1CzCPpkG1pJTBdVyGv7gAJ+RWNO+yDTc=</DigestValue>
      </Reference>
      <Reference URI="/xl/printerSettings/printerSettings777.bin?ContentType=application/vnd.openxmlformats-officedocument.spreadsheetml.printerSettings">
        <DigestMethod Algorithm="http://www.w3.org/2001/04/xmlenc#sha256"/>
        <DigestValue>k5z4QFvXyp5vMq4FDANuvQxvNZ735cuotFRYxi91M4M=</DigestValue>
      </Reference>
      <Reference URI="/xl/printerSettings/printerSettings778.bin?ContentType=application/vnd.openxmlformats-officedocument.spreadsheetml.printerSettings">
        <DigestMethod Algorithm="http://www.w3.org/2001/04/xmlenc#sha256"/>
        <DigestValue>+n5QTe6/grUf3JPx5J0xBRGlKRI8XimZKbgxCQVlTOM=</DigestValue>
      </Reference>
      <Reference URI="/xl/printerSettings/printerSettings779.bin?ContentType=application/vnd.openxmlformats-officedocument.spreadsheetml.printerSettings">
        <DigestMethod Algorithm="http://www.w3.org/2001/04/xmlenc#sha256"/>
        <DigestValue>1easXUpors9wW02Nqy5x8cLEF/3ZKBH0i2lLjO2Zsk8=</DigestValue>
      </Reference>
      <Reference URI="/xl/printerSettings/printerSettings78.bin?ContentType=application/vnd.openxmlformats-officedocument.spreadsheetml.printerSettings">
        <DigestMethod Algorithm="http://www.w3.org/2001/04/xmlenc#sha256"/>
        <DigestValue>viChQMo/YCsPC+P6HIsCy/N6HgDYumEsrP7UdDD0cok=</DigestValue>
      </Reference>
      <Reference URI="/xl/printerSettings/printerSettings780.bin?ContentType=application/vnd.openxmlformats-officedocument.spreadsheetml.printerSettings">
        <DigestMethod Algorithm="http://www.w3.org/2001/04/xmlenc#sha256"/>
        <DigestValue>4sf+1AWluvbpxJKPd2Oye0vW/vjaIC4T1BxgDzXmoXg=</DigestValue>
      </Reference>
      <Reference URI="/xl/printerSettings/printerSettings781.bin?ContentType=application/vnd.openxmlformats-officedocument.spreadsheetml.printerSettings">
        <DigestMethod Algorithm="http://www.w3.org/2001/04/xmlenc#sha256"/>
        <DigestValue>4sf+1AWluvbpxJKPd2Oye0vW/vjaIC4T1BxgDzXmoXg=</DigestValue>
      </Reference>
      <Reference URI="/xl/printerSettings/printerSettings782.bin?ContentType=application/vnd.openxmlformats-officedocument.spreadsheetml.printerSettings">
        <DigestMethod Algorithm="http://www.w3.org/2001/04/xmlenc#sha256"/>
        <DigestValue>4sf+1AWluvbpxJKPd2Oye0vW/vjaIC4T1BxgDzXmoXg=</DigestValue>
      </Reference>
      <Reference URI="/xl/printerSettings/printerSettings783.bin?ContentType=application/vnd.openxmlformats-officedocument.spreadsheetml.printerSettings">
        <DigestMethod Algorithm="http://www.w3.org/2001/04/xmlenc#sha256"/>
        <DigestValue>AOaDuHtsifCB+3mFVZaFSjZ2jbySMm3+Pey0DhdCrvo=</DigestValue>
      </Reference>
      <Reference URI="/xl/printerSettings/printerSettings784.bin?ContentType=application/vnd.openxmlformats-officedocument.spreadsheetml.printerSettings">
        <DigestMethod Algorithm="http://www.w3.org/2001/04/xmlenc#sha256"/>
        <DigestValue>4sf+1AWluvbpxJKPd2Oye0vW/vjaIC4T1BxgDzXmoXg=</DigestValue>
      </Reference>
      <Reference URI="/xl/printerSettings/printerSettings785.bin?ContentType=application/vnd.openxmlformats-officedocument.spreadsheetml.printerSettings">
        <DigestMethod Algorithm="http://www.w3.org/2001/04/xmlenc#sha256"/>
        <DigestValue>4sf+1AWluvbpxJKPd2Oye0vW/vjaIC4T1BxgDzXmoXg=</DigestValue>
      </Reference>
      <Reference URI="/xl/printerSettings/printerSettings786.bin?ContentType=application/vnd.openxmlformats-officedocument.spreadsheetml.printerSettings">
        <DigestMethod Algorithm="http://www.w3.org/2001/04/xmlenc#sha256"/>
        <DigestValue>AOaDuHtsifCB+3mFVZaFSjZ2jbySMm3+Pey0DhdCrvo=</DigestValue>
      </Reference>
      <Reference URI="/xl/printerSettings/printerSettings787.bin?ContentType=application/vnd.openxmlformats-officedocument.spreadsheetml.printerSettings">
        <DigestMethod Algorithm="http://www.w3.org/2001/04/xmlenc#sha256"/>
        <DigestValue>1easXUpors9wW02Nqy5x8cLEF/3ZKBH0i2lLjO2Zsk8=</DigestValue>
      </Reference>
      <Reference URI="/xl/printerSettings/printerSettings788.bin?ContentType=application/vnd.openxmlformats-officedocument.spreadsheetml.printerSettings">
        <DigestMethod Algorithm="http://www.w3.org/2001/04/xmlenc#sha256"/>
        <DigestValue>4sf+1AWluvbpxJKPd2Oye0vW/vjaIC4T1BxgDzXmoXg=</DigestValue>
      </Reference>
      <Reference URI="/xl/printerSettings/printerSettings789.bin?ContentType=application/vnd.openxmlformats-officedocument.spreadsheetml.printerSettings">
        <DigestMethod Algorithm="http://www.w3.org/2001/04/xmlenc#sha256"/>
        <DigestValue>4sf+1AWluvbpxJKPd2Oye0vW/vjaIC4T1BxgDzXmoXg=</DigestValue>
      </Reference>
      <Reference URI="/xl/printerSettings/printerSettings79.bin?ContentType=application/vnd.openxmlformats-officedocument.spreadsheetml.printerSettings">
        <DigestMethod Algorithm="http://www.w3.org/2001/04/xmlenc#sha256"/>
        <DigestValue>viChQMo/YCsPC+P6HIsCy/N6HgDYumEsrP7UdDD0cok=</DigestValue>
      </Reference>
      <Reference URI="/xl/printerSettings/printerSettings790.bin?ContentType=application/vnd.openxmlformats-officedocument.spreadsheetml.printerSettings">
        <DigestMethod Algorithm="http://www.w3.org/2001/04/xmlenc#sha256"/>
        <DigestValue>4sf+1AWluvbpxJKPd2Oye0vW/vjaIC4T1BxgDzXmoXg=</DigestValue>
      </Reference>
      <Reference URI="/xl/printerSettings/printerSettings791.bin?ContentType=application/vnd.openxmlformats-officedocument.spreadsheetml.printerSettings">
        <DigestMethod Algorithm="http://www.w3.org/2001/04/xmlenc#sha256"/>
        <DigestValue>4sf+1AWluvbpxJKPd2Oye0vW/vjaIC4T1BxgDzXmoXg=</DigestValue>
      </Reference>
      <Reference URI="/xl/printerSettings/printerSettings792.bin?ContentType=application/vnd.openxmlformats-officedocument.spreadsheetml.printerSettings">
        <DigestMethod Algorithm="http://www.w3.org/2001/04/xmlenc#sha256"/>
        <DigestValue>6HGumsjBk9X1CzCPpkG1pJTBdVyGv7gAJ+RWNO+yDTc=</DigestValue>
      </Reference>
      <Reference URI="/xl/printerSettings/printerSettings793.bin?ContentType=application/vnd.openxmlformats-officedocument.spreadsheetml.printerSettings">
        <DigestMethod Algorithm="http://www.w3.org/2001/04/xmlenc#sha256"/>
        <DigestValue>+n5QTe6/grUf3JPx5J0xBRGlKRI8XimZKbgxCQVlTOM=</DigestValue>
      </Reference>
      <Reference URI="/xl/printerSettings/printerSettings794.bin?ContentType=application/vnd.openxmlformats-officedocument.spreadsheetml.printerSettings">
        <DigestMethod Algorithm="http://www.w3.org/2001/04/xmlenc#sha256"/>
        <DigestValue>1easXUpors9wW02Nqy5x8cLEF/3ZKBH0i2lLjO2Zsk8=</DigestValue>
      </Reference>
      <Reference URI="/xl/printerSettings/printerSettings795.bin?ContentType=application/vnd.openxmlformats-officedocument.spreadsheetml.printerSettings">
        <DigestMethod Algorithm="http://www.w3.org/2001/04/xmlenc#sha256"/>
        <DigestValue>4sf+1AWluvbpxJKPd2Oye0vW/vjaIC4T1BxgDzXmoXg=</DigestValue>
      </Reference>
      <Reference URI="/xl/printerSettings/printerSettings796.bin?ContentType=application/vnd.openxmlformats-officedocument.spreadsheetml.printerSettings">
        <DigestMethod Algorithm="http://www.w3.org/2001/04/xmlenc#sha256"/>
        <DigestValue>4sf+1AWluvbpxJKPd2Oye0vW/vjaIC4T1BxgDzXmoXg=</DigestValue>
      </Reference>
      <Reference URI="/xl/printerSettings/printerSettings797.bin?ContentType=application/vnd.openxmlformats-officedocument.spreadsheetml.printerSettings">
        <DigestMethod Algorithm="http://www.w3.org/2001/04/xmlenc#sha256"/>
        <DigestValue>4sf+1AWluvbpxJKPd2Oye0vW/vjaIC4T1BxgDzXmoXg=</DigestValue>
      </Reference>
      <Reference URI="/xl/printerSettings/printerSettings798.bin?ContentType=application/vnd.openxmlformats-officedocument.spreadsheetml.printerSettings">
        <DigestMethod Algorithm="http://www.w3.org/2001/04/xmlenc#sha256"/>
        <DigestValue>AOaDuHtsifCB+3mFVZaFSjZ2jbySMm3+Pey0DhdCrvo=</DigestValue>
      </Reference>
      <Reference URI="/xl/printerSettings/printerSettings799.bin?ContentType=application/vnd.openxmlformats-officedocument.spreadsheetml.printerSettings">
        <DigestMethod Algorithm="http://www.w3.org/2001/04/xmlenc#sha256"/>
        <DigestValue>4sf+1AWluvbpxJKPd2Oye0vW/vjaIC4T1BxgDzXmoXg=</DigestValue>
      </Reference>
      <Reference URI="/xl/printerSettings/printerSettings8.bin?ContentType=application/vnd.openxmlformats-officedocument.spreadsheetml.printerSettings">
        <DigestMethod Algorithm="http://www.w3.org/2001/04/xmlenc#sha256"/>
        <DigestValue>+n5QTe6/grUf3JPx5J0xBRGlKRI8XimZKbgxCQVlTOM=</DigestValue>
      </Reference>
      <Reference URI="/xl/printerSettings/printerSettings80.bin?ContentType=application/vnd.openxmlformats-officedocument.spreadsheetml.printerSettings">
        <DigestMethod Algorithm="http://www.w3.org/2001/04/xmlenc#sha256"/>
        <DigestValue>viChQMo/YCsPC+P6HIsCy/N6HgDYumEsrP7UdDD0cok=</DigestValue>
      </Reference>
      <Reference URI="/xl/printerSettings/printerSettings800.bin?ContentType=application/vnd.openxmlformats-officedocument.spreadsheetml.printerSettings">
        <DigestMethod Algorithm="http://www.w3.org/2001/04/xmlenc#sha256"/>
        <DigestValue>4sf+1AWluvbpxJKPd2Oye0vW/vjaIC4T1BxgDzXmoXg=</DigestValue>
      </Reference>
      <Reference URI="/xl/printerSettings/printerSettings801.bin?ContentType=application/vnd.openxmlformats-officedocument.spreadsheetml.printerSettings">
        <DigestMethod Algorithm="http://www.w3.org/2001/04/xmlenc#sha256"/>
        <DigestValue>AOaDuHtsifCB+3mFVZaFSjZ2jbySMm3+Pey0DhdCrvo=</DigestValue>
      </Reference>
      <Reference URI="/xl/printerSettings/printerSettings802.bin?ContentType=application/vnd.openxmlformats-officedocument.spreadsheetml.printerSettings">
        <DigestMethod Algorithm="http://www.w3.org/2001/04/xmlenc#sha256"/>
        <DigestValue>1easXUpors9wW02Nqy5x8cLEF/3ZKBH0i2lLjO2Zsk8=</DigestValue>
      </Reference>
      <Reference URI="/xl/printerSettings/printerSettings803.bin?ContentType=application/vnd.openxmlformats-officedocument.spreadsheetml.printerSettings">
        <DigestMethod Algorithm="http://www.w3.org/2001/04/xmlenc#sha256"/>
        <DigestValue>4sf+1AWluvbpxJKPd2Oye0vW/vjaIC4T1BxgDzXmoXg=</DigestValue>
      </Reference>
      <Reference URI="/xl/printerSettings/printerSettings804.bin?ContentType=application/vnd.openxmlformats-officedocument.spreadsheetml.printerSettings">
        <DigestMethod Algorithm="http://www.w3.org/2001/04/xmlenc#sha256"/>
        <DigestValue>4sf+1AWluvbpxJKPd2Oye0vW/vjaIC4T1BxgDzXmoXg=</DigestValue>
      </Reference>
      <Reference URI="/xl/printerSettings/printerSettings805.bin?ContentType=application/vnd.openxmlformats-officedocument.spreadsheetml.printerSettings">
        <DigestMethod Algorithm="http://www.w3.org/2001/04/xmlenc#sha256"/>
        <DigestValue>4sf+1AWluvbpxJKPd2Oye0vW/vjaIC4T1BxgDzXmoXg=</DigestValue>
      </Reference>
      <Reference URI="/xl/printerSettings/printerSettings806.bin?ContentType=application/vnd.openxmlformats-officedocument.spreadsheetml.printerSettings">
        <DigestMethod Algorithm="http://www.w3.org/2001/04/xmlenc#sha256"/>
        <DigestValue>6HGumsjBk9X1CzCPpkG1pJTBdVyGv7gAJ+RWNO+yDTc=</DigestValue>
      </Reference>
      <Reference URI="/xl/printerSettings/printerSettings807.bin?ContentType=application/vnd.openxmlformats-officedocument.spreadsheetml.printerSettings">
        <DigestMethod Algorithm="http://www.w3.org/2001/04/xmlenc#sha256"/>
        <DigestValue>6HGumsjBk9X1CzCPpkG1pJTBdVyGv7gAJ+RWNO+yDTc=</DigestValue>
      </Reference>
      <Reference URI="/xl/printerSettings/printerSettings808.bin?ContentType=application/vnd.openxmlformats-officedocument.spreadsheetml.printerSettings">
        <DigestMethod Algorithm="http://www.w3.org/2001/04/xmlenc#sha256"/>
        <DigestValue>4sf+1AWluvbpxJKPd2Oye0vW/vjaIC4T1BxgDzXmoXg=</DigestValue>
      </Reference>
      <Reference URI="/xl/printerSettings/printerSettings809.bin?ContentType=application/vnd.openxmlformats-officedocument.spreadsheetml.printerSettings">
        <DigestMethod Algorithm="http://www.w3.org/2001/04/xmlenc#sha256"/>
        <DigestValue>6HGumsjBk9X1CzCPpkG1pJTBdVyGv7gAJ+RWNO+yDTc=</DigestValue>
      </Reference>
      <Reference URI="/xl/printerSettings/printerSettings81.bin?ContentType=application/vnd.openxmlformats-officedocument.spreadsheetml.printerSettings">
        <DigestMethod Algorithm="http://www.w3.org/2001/04/xmlenc#sha256"/>
        <DigestValue>viChQMo/YCsPC+P6HIsCy/N6HgDYumEsrP7UdDD0cok=</DigestValue>
      </Reference>
      <Reference URI="/xl/printerSettings/printerSettings810.bin?ContentType=application/vnd.openxmlformats-officedocument.spreadsheetml.printerSettings">
        <DigestMethod Algorithm="http://www.w3.org/2001/04/xmlenc#sha256"/>
        <DigestValue>6HGumsjBk9X1CzCPpkG1pJTBdVyGv7gAJ+RWNO+yDTc=</DigestValue>
      </Reference>
      <Reference URI="/xl/printerSettings/printerSettings811.bin?ContentType=application/vnd.openxmlformats-officedocument.spreadsheetml.printerSettings">
        <DigestMethod Algorithm="http://www.w3.org/2001/04/xmlenc#sha256"/>
        <DigestValue>k5z4QFvXyp5vMq4FDANuvQxvNZ735cuotFRYxi91M4M=</DigestValue>
      </Reference>
      <Reference URI="/xl/printerSettings/printerSettings812.bin?ContentType=application/vnd.openxmlformats-officedocument.spreadsheetml.printerSettings">
        <DigestMethod Algorithm="http://www.w3.org/2001/04/xmlenc#sha256"/>
        <DigestValue>+n5QTe6/grUf3JPx5J0xBRGlKRI8XimZKbgxCQVlTOM=</DigestValue>
      </Reference>
      <Reference URI="/xl/printerSettings/printerSettings813.bin?ContentType=application/vnd.openxmlformats-officedocument.spreadsheetml.printerSettings">
        <DigestMethod Algorithm="http://www.w3.org/2001/04/xmlenc#sha256"/>
        <DigestValue>1easXUpors9wW02Nqy5x8cLEF/3ZKBH0i2lLjO2Zsk8=</DigestValue>
      </Reference>
      <Reference URI="/xl/printerSettings/printerSettings814.bin?ContentType=application/vnd.openxmlformats-officedocument.spreadsheetml.printerSettings">
        <DigestMethod Algorithm="http://www.w3.org/2001/04/xmlenc#sha256"/>
        <DigestValue>6HGumsjBk9X1CzCPpkG1pJTBdVyGv7gAJ+RWNO+yDTc=</DigestValue>
      </Reference>
      <Reference URI="/xl/printerSettings/printerSettings815.bin?ContentType=application/vnd.openxmlformats-officedocument.spreadsheetml.printerSettings">
        <DigestMethod Algorithm="http://www.w3.org/2001/04/xmlenc#sha256"/>
        <DigestValue>4sf+1AWluvbpxJKPd2Oye0vW/vjaIC4T1BxgDzXmoXg=</DigestValue>
      </Reference>
      <Reference URI="/xl/printerSettings/printerSettings816.bin?ContentType=application/vnd.openxmlformats-officedocument.spreadsheetml.printerSettings">
        <DigestMethod Algorithm="http://www.w3.org/2001/04/xmlenc#sha256"/>
        <DigestValue>4sf+1AWluvbpxJKPd2Oye0vW/vjaIC4T1BxgDzXmoXg=</DigestValue>
      </Reference>
      <Reference URI="/xl/printerSettings/printerSettings817.bin?ContentType=application/vnd.openxmlformats-officedocument.spreadsheetml.printerSettings">
        <DigestMethod Algorithm="http://www.w3.org/2001/04/xmlenc#sha256"/>
        <DigestValue>4sf+1AWluvbpxJKPd2Oye0vW/vjaIC4T1BxgDzXmoXg=</DigestValue>
      </Reference>
      <Reference URI="/xl/printerSettings/printerSettings818.bin?ContentType=application/vnd.openxmlformats-officedocument.spreadsheetml.printerSettings">
        <DigestMethod Algorithm="http://www.w3.org/2001/04/xmlenc#sha256"/>
        <DigestValue>AOaDuHtsifCB+3mFVZaFSjZ2jbySMm3+Pey0DhdCrvo=</DigestValue>
      </Reference>
      <Reference URI="/xl/printerSettings/printerSettings819.bin?ContentType=application/vnd.openxmlformats-officedocument.spreadsheetml.printerSettings">
        <DigestMethod Algorithm="http://www.w3.org/2001/04/xmlenc#sha256"/>
        <DigestValue>4sf+1AWluvbpxJKPd2Oye0vW/vjaIC4T1BxgDzXmoXg=</DigestValue>
      </Reference>
      <Reference URI="/xl/printerSettings/printerSettings82.bin?ContentType=application/vnd.openxmlformats-officedocument.spreadsheetml.printerSettings">
        <DigestMethod Algorithm="http://www.w3.org/2001/04/xmlenc#sha256"/>
        <DigestValue>viChQMo/YCsPC+P6HIsCy/N6HgDYumEsrP7UdDD0cok=</DigestValue>
      </Reference>
      <Reference URI="/xl/printerSettings/printerSettings820.bin?ContentType=application/vnd.openxmlformats-officedocument.spreadsheetml.printerSettings">
        <DigestMethod Algorithm="http://www.w3.org/2001/04/xmlenc#sha256"/>
        <DigestValue>4sf+1AWluvbpxJKPd2Oye0vW/vjaIC4T1BxgDzXmoXg=</DigestValue>
      </Reference>
      <Reference URI="/xl/printerSettings/printerSettings821.bin?ContentType=application/vnd.openxmlformats-officedocument.spreadsheetml.printerSettings">
        <DigestMethod Algorithm="http://www.w3.org/2001/04/xmlenc#sha256"/>
        <DigestValue>AOaDuHtsifCB+3mFVZaFSjZ2jbySMm3+Pey0DhdCrvo=</DigestValue>
      </Reference>
      <Reference URI="/xl/printerSettings/printerSettings822.bin?ContentType=application/vnd.openxmlformats-officedocument.spreadsheetml.printerSettings">
        <DigestMethod Algorithm="http://www.w3.org/2001/04/xmlenc#sha256"/>
        <DigestValue>MqlMFcdOU724y+XT0A1fb7kjq67gysaEXySjCDCzorU=</DigestValue>
      </Reference>
      <Reference URI="/xl/printerSettings/printerSettings823.bin?ContentType=application/vnd.openxmlformats-officedocument.spreadsheetml.printerSettings">
        <DigestMethod Algorithm="http://www.w3.org/2001/04/xmlenc#sha256"/>
        <DigestValue>4sf+1AWluvbpxJKPd2Oye0vW/vjaIC4T1BxgDzXmoXg=</DigestValue>
      </Reference>
      <Reference URI="/xl/printerSettings/printerSettings824.bin?ContentType=application/vnd.openxmlformats-officedocument.spreadsheetml.printerSettings">
        <DigestMethod Algorithm="http://www.w3.org/2001/04/xmlenc#sha256"/>
        <DigestValue>4sf+1AWluvbpxJKPd2Oye0vW/vjaIC4T1BxgDzXmoXg=</DigestValue>
      </Reference>
      <Reference URI="/xl/printerSettings/printerSettings825.bin?ContentType=application/vnd.openxmlformats-officedocument.spreadsheetml.printerSettings">
        <DigestMethod Algorithm="http://www.w3.org/2001/04/xmlenc#sha256"/>
        <DigestValue>4sf+1AWluvbpxJKPd2Oye0vW/vjaIC4T1BxgDzXmoXg=</DigestValue>
      </Reference>
      <Reference URI="/xl/printerSettings/printerSettings826.bin?ContentType=application/vnd.openxmlformats-officedocument.spreadsheetml.printerSettings">
        <DigestMethod Algorithm="http://www.w3.org/2001/04/xmlenc#sha256"/>
        <DigestValue>6HGumsjBk9X1CzCPpkG1pJTBdVyGv7gAJ+RWNO+yDTc=</DigestValue>
      </Reference>
      <Reference URI="/xl/printerSettings/printerSettings827.bin?ContentType=application/vnd.openxmlformats-officedocument.spreadsheetml.printerSettings">
        <DigestMethod Algorithm="http://www.w3.org/2001/04/xmlenc#sha256"/>
        <DigestValue>6HGumsjBk9X1CzCPpkG1pJTBdVyGv7gAJ+RWNO+yDTc=</DigestValue>
      </Reference>
      <Reference URI="/xl/printerSettings/printerSettings828.bin?ContentType=application/vnd.openxmlformats-officedocument.spreadsheetml.printerSettings">
        <DigestMethod Algorithm="http://www.w3.org/2001/04/xmlenc#sha256"/>
        <DigestValue>6HGumsjBk9X1CzCPpkG1pJTBdVyGv7gAJ+RWNO+yDTc=</DigestValue>
      </Reference>
      <Reference URI="/xl/printerSettings/printerSettings829.bin?ContentType=application/vnd.openxmlformats-officedocument.spreadsheetml.printerSettings">
        <DigestMethod Algorithm="http://www.w3.org/2001/04/xmlenc#sha256"/>
        <DigestValue>4sf+1AWluvbpxJKPd2Oye0vW/vjaIC4T1BxgDzXmoXg=</DigestValue>
      </Reference>
      <Reference URI="/xl/printerSettings/printerSettings83.bin?ContentType=application/vnd.openxmlformats-officedocument.spreadsheetml.printerSettings">
        <DigestMethod Algorithm="http://www.w3.org/2001/04/xmlenc#sha256"/>
        <DigestValue>0M0lT1N85id3zVk0KL199WWnZZgA/S7wmk6VRFwo/JI=</DigestValue>
      </Reference>
      <Reference URI="/xl/printerSettings/printerSettings830.bin?ContentType=application/vnd.openxmlformats-officedocument.spreadsheetml.printerSettings">
        <DigestMethod Algorithm="http://www.w3.org/2001/04/xmlenc#sha256"/>
        <DigestValue>6HGumsjBk9X1CzCPpkG1pJTBdVyGv7gAJ+RWNO+yDTc=</DigestValue>
      </Reference>
      <Reference URI="/xl/printerSettings/printerSettings831.bin?ContentType=application/vnd.openxmlformats-officedocument.spreadsheetml.printerSettings">
        <DigestMethod Algorithm="http://www.w3.org/2001/04/xmlenc#sha256"/>
        <DigestValue>6HGumsjBk9X1CzCPpkG1pJTBdVyGv7gAJ+RWNO+yDTc=</DigestValue>
      </Reference>
      <Reference URI="/xl/printerSettings/printerSettings832.bin?ContentType=application/vnd.openxmlformats-officedocument.spreadsheetml.printerSettings">
        <DigestMethod Algorithm="http://www.w3.org/2001/04/xmlenc#sha256"/>
        <DigestValue>6HGumsjBk9X1CzCPpkG1pJTBdVyGv7gAJ+RWNO+yDTc=</DigestValue>
      </Reference>
      <Reference URI="/xl/printerSettings/printerSettings833.bin?ContentType=application/vnd.openxmlformats-officedocument.spreadsheetml.printerSettings">
        <DigestMethod Algorithm="http://www.w3.org/2001/04/xmlenc#sha256"/>
        <DigestValue>6HGumsjBk9X1CzCPpkG1pJTBdVyGv7gAJ+RWNO+yDTc=</DigestValue>
      </Reference>
      <Reference URI="/xl/printerSettings/printerSettings834.bin?ContentType=application/vnd.openxmlformats-officedocument.spreadsheetml.printerSettings">
        <DigestMethod Algorithm="http://www.w3.org/2001/04/xmlenc#sha256"/>
        <DigestValue>6HGumsjBk9X1CzCPpkG1pJTBdVyGv7gAJ+RWNO+yDTc=</DigestValue>
      </Reference>
      <Reference URI="/xl/printerSettings/printerSettings835.bin?ContentType=application/vnd.openxmlformats-officedocument.spreadsheetml.printerSettings">
        <DigestMethod Algorithm="http://www.w3.org/2001/04/xmlenc#sha256"/>
        <DigestValue>6HGumsjBk9X1CzCPpkG1pJTBdVyGv7gAJ+RWNO+yDTc=</DigestValue>
      </Reference>
      <Reference URI="/xl/printerSettings/printerSettings836.bin?ContentType=application/vnd.openxmlformats-officedocument.spreadsheetml.printerSettings">
        <DigestMethod Algorithm="http://www.w3.org/2001/04/xmlenc#sha256"/>
        <DigestValue>6HGumsjBk9X1CzCPpkG1pJTBdVyGv7gAJ+RWNO+yDTc=</DigestValue>
      </Reference>
      <Reference URI="/xl/printerSettings/printerSettings837.bin?ContentType=application/vnd.openxmlformats-officedocument.spreadsheetml.printerSettings">
        <DigestMethod Algorithm="http://www.w3.org/2001/04/xmlenc#sha256"/>
        <DigestValue>6HGumsjBk9X1CzCPpkG1pJTBdVyGv7gAJ+RWNO+yDTc=</DigestValue>
      </Reference>
      <Reference URI="/xl/printerSettings/printerSettings838.bin?ContentType=application/vnd.openxmlformats-officedocument.spreadsheetml.printerSettings">
        <DigestMethod Algorithm="http://www.w3.org/2001/04/xmlenc#sha256"/>
        <DigestValue>k5z4QFvXyp5vMq4FDANuvQxvNZ735cuotFRYxi91M4M=</DigestValue>
      </Reference>
      <Reference URI="/xl/printerSettings/printerSettings839.bin?ContentType=application/vnd.openxmlformats-officedocument.spreadsheetml.printerSettings">
        <DigestMethod Algorithm="http://www.w3.org/2001/04/xmlenc#sha256"/>
        <DigestValue>6HGumsjBk9X1CzCPpkG1pJTBdVyGv7gAJ+RWNO+yDTc=</DigestValue>
      </Reference>
      <Reference URI="/xl/printerSettings/printerSettings84.bin?ContentType=application/vnd.openxmlformats-officedocument.spreadsheetml.printerSettings">
        <DigestMethod Algorithm="http://www.w3.org/2001/04/xmlenc#sha256"/>
        <DigestValue>viChQMo/YCsPC+P6HIsCy/N6HgDYumEsrP7UdDD0cok=</DigestValue>
      </Reference>
      <Reference URI="/xl/printerSettings/printerSettings840.bin?ContentType=application/vnd.openxmlformats-officedocument.spreadsheetml.printerSettings">
        <DigestMethod Algorithm="http://www.w3.org/2001/04/xmlenc#sha256"/>
        <DigestValue>+n5QTe6/grUf3JPx5J0xBRGlKRI8XimZKbgxCQVlTOM=</DigestValue>
      </Reference>
      <Reference URI="/xl/printerSettings/printerSettings841.bin?ContentType=application/vnd.openxmlformats-officedocument.spreadsheetml.printerSettings">
        <DigestMethod Algorithm="http://www.w3.org/2001/04/xmlenc#sha256"/>
        <DigestValue>1easXUpors9wW02Nqy5x8cLEF/3ZKBH0i2lLjO2Zsk8=</DigestValue>
      </Reference>
      <Reference URI="/xl/printerSettings/printerSettings842.bin?ContentType=application/vnd.openxmlformats-officedocument.spreadsheetml.printerSettings">
        <DigestMethod Algorithm="http://www.w3.org/2001/04/xmlenc#sha256"/>
        <DigestValue>6HGumsjBk9X1CzCPpkG1pJTBdVyGv7gAJ+RWNO+yDTc=</DigestValue>
      </Reference>
      <Reference URI="/xl/printerSettings/printerSettings843.bin?ContentType=application/vnd.openxmlformats-officedocument.spreadsheetml.printerSettings">
        <DigestMethod Algorithm="http://www.w3.org/2001/04/xmlenc#sha256"/>
        <DigestValue>4sf+1AWluvbpxJKPd2Oye0vW/vjaIC4T1BxgDzXmoXg=</DigestValue>
      </Reference>
      <Reference URI="/xl/printerSettings/printerSettings844.bin?ContentType=application/vnd.openxmlformats-officedocument.spreadsheetml.printerSettings">
        <DigestMethod Algorithm="http://www.w3.org/2001/04/xmlenc#sha256"/>
        <DigestValue>4sf+1AWluvbpxJKPd2Oye0vW/vjaIC4T1BxgDzXmoXg=</DigestValue>
      </Reference>
      <Reference URI="/xl/printerSettings/printerSettings845.bin?ContentType=application/vnd.openxmlformats-officedocument.spreadsheetml.printerSettings">
        <DigestMethod Algorithm="http://www.w3.org/2001/04/xmlenc#sha256"/>
        <DigestValue>4sf+1AWluvbpxJKPd2Oye0vW/vjaIC4T1BxgDzXmoXg=</DigestValue>
      </Reference>
      <Reference URI="/xl/printerSettings/printerSettings846.bin?ContentType=application/vnd.openxmlformats-officedocument.spreadsheetml.printerSettings">
        <DigestMethod Algorithm="http://www.w3.org/2001/04/xmlenc#sha256"/>
        <DigestValue>AOaDuHtsifCB+3mFVZaFSjZ2jbySMm3+Pey0DhdCrvo=</DigestValue>
      </Reference>
      <Reference URI="/xl/printerSettings/printerSettings847.bin?ContentType=application/vnd.openxmlformats-officedocument.spreadsheetml.printerSettings">
        <DigestMethod Algorithm="http://www.w3.org/2001/04/xmlenc#sha256"/>
        <DigestValue>8vyniW+BNu/f/tlr+5JqUw5FSxy2mI2GXPrPL4oQntI=</DigestValue>
      </Reference>
      <Reference URI="/xl/printerSettings/printerSettings848.bin?ContentType=application/vnd.openxmlformats-officedocument.spreadsheetml.printerSettings">
        <DigestMethod Algorithm="http://www.w3.org/2001/04/xmlenc#sha256"/>
        <DigestValue>4sf+1AWluvbpxJKPd2Oye0vW/vjaIC4T1BxgDzXmoXg=</DigestValue>
      </Reference>
      <Reference URI="/xl/printerSettings/printerSettings849.bin?ContentType=application/vnd.openxmlformats-officedocument.spreadsheetml.printerSettings">
        <DigestMethod Algorithm="http://www.w3.org/2001/04/xmlenc#sha256"/>
        <DigestValue>AOaDuHtsifCB+3mFVZaFSjZ2jbySMm3+Pey0DhdCrvo=</DigestValue>
      </Reference>
      <Reference URI="/xl/printerSettings/printerSettings85.bin?ContentType=application/vnd.openxmlformats-officedocument.spreadsheetml.printerSettings">
        <DigestMethod Algorithm="http://www.w3.org/2001/04/xmlenc#sha256"/>
        <DigestValue>HUBd8uxORDabqDSU1tof+1I3gMYhms5OGzov+PkFABM=</DigestValue>
      </Reference>
      <Reference URI="/xl/printerSettings/printerSettings850.bin?ContentType=application/vnd.openxmlformats-officedocument.spreadsheetml.printerSettings">
        <DigestMethod Algorithm="http://www.w3.org/2001/04/xmlenc#sha256"/>
        <DigestValue>1easXUpors9wW02Nqy5x8cLEF/3ZKBH0i2lLjO2Zsk8=</DigestValue>
      </Reference>
      <Reference URI="/xl/printerSettings/printerSettings851.bin?ContentType=application/vnd.openxmlformats-officedocument.spreadsheetml.printerSettings">
        <DigestMethod Algorithm="http://www.w3.org/2001/04/xmlenc#sha256"/>
        <DigestValue>4sf+1AWluvbpxJKPd2Oye0vW/vjaIC4T1BxgDzXmoXg=</DigestValue>
      </Reference>
      <Reference URI="/xl/printerSettings/printerSettings852.bin?ContentType=application/vnd.openxmlformats-officedocument.spreadsheetml.printerSettings">
        <DigestMethod Algorithm="http://www.w3.org/2001/04/xmlenc#sha256"/>
        <DigestValue>4sf+1AWluvbpxJKPd2Oye0vW/vjaIC4T1BxgDzXmoXg=</DigestValue>
      </Reference>
      <Reference URI="/xl/printerSettings/printerSettings853.bin?ContentType=application/vnd.openxmlformats-officedocument.spreadsheetml.printerSettings">
        <DigestMethod Algorithm="http://www.w3.org/2001/04/xmlenc#sha256"/>
        <DigestValue>4sf+1AWluvbpxJKPd2Oye0vW/vjaIC4T1BxgDzXmoXg=</DigestValue>
      </Reference>
      <Reference URI="/xl/printerSettings/printerSettings854.bin?ContentType=application/vnd.openxmlformats-officedocument.spreadsheetml.printerSettings">
        <DigestMethod Algorithm="http://www.w3.org/2001/04/xmlenc#sha256"/>
        <DigestValue>4sf+1AWluvbpxJKPd2Oye0vW/vjaIC4T1BxgDzXmoXg=</DigestValue>
      </Reference>
      <Reference URI="/xl/printerSettings/printerSettings855.bin?ContentType=application/vnd.openxmlformats-officedocument.spreadsheetml.printerSettings">
        <DigestMethod Algorithm="http://www.w3.org/2001/04/xmlenc#sha256"/>
        <DigestValue>4sf+1AWluvbpxJKPd2Oye0vW/vjaIC4T1BxgDzXmoXg=</DigestValue>
      </Reference>
      <Reference URI="/xl/printerSettings/printerSettings856.bin?ContentType=application/vnd.openxmlformats-officedocument.spreadsheetml.printerSettings">
        <DigestMethod Algorithm="http://www.w3.org/2001/04/xmlenc#sha256"/>
        <DigestValue>4sf+1AWluvbpxJKPd2Oye0vW/vjaIC4T1BxgDzXmoXg=</DigestValue>
      </Reference>
      <Reference URI="/xl/printerSettings/printerSettings857.bin?ContentType=application/vnd.openxmlformats-officedocument.spreadsheetml.printerSettings">
        <DigestMethod Algorithm="http://www.w3.org/2001/04/xmlenc#sha256"/>
        <DigestValue>1easXUpors9wW02Nqy5x8cLEF/3ZKBH0i2lLjO2Zsk8=</DigestValue>
      </Reference>
      <Reference URI="/xl/printerSettings/printerSettings858.bin?ContentType=application/vnd.openxmlformats-officedocument.spreadsheetml.printerSettings">
        <DigestMethod Algorithm="http://www.w3.org/2001/04/xmlenc#sha256"/>
        <DigestValue>4sf+1AWluvbpxJKPd2Oye0vW/vjaIC4T1BxgDzXmoXg=</DigestValue>
      </Reference>
      <Reference URI="/xl/printerSettings/printerSettings859.bin?ContentType=application/vnd.openxmlformats-officedocument.spreadsheetml.printerSettings">
        <DigestMethod Algorithm="http://www.w3.org/2001/04/xmlenc#sha256"/>
        <DigestValue>4sf+1AWluvbpxJKPd2Oye0vW/vjaIC4T1BxgDzXmoXg=</DigestValue>
      </Reference>
      <Reference URI="/xl/printerSettings/printerSettings86.bin?ContentType=application/vnd.openxmlformats-officedocument.spreadsheetml.printerSettings">
        <DigestMethod Algorithm="http://www.w3.org/2001/04/xmlenc#sha256"/>
        <DigestValue>XJnd1BqqlgRUowTgijESNZSOjtwDdPDtD9gRl8sKS8U=</DigestValue>
      </Reference>
      <Reference URI="/xl/printerSettings/printerSettings860.bin?ContentType=application/vnd.openxmlformats-officedocument.spreadsheetml.printerSettings">
        <DigestMethod Algorithm="http://www.w3.org/2001/04/xmlenc#sha256"/>
        <DigestValue>4sf+1AWluvbpxJKPd2Oye0vW/vjaIC4T1BxgDzXmoXg=</DigestValue>
      </Reference>
      <Reference URI="/xl/printerSettings/printerSettings861.bin?ContentType=application/vnd.openxmlformats-officedocument.spreadsheetml.printerSettings">
        <DigestMethod Algorithm="http://www.w3.org/2001/04/xmlenc#sha256"/>
        <DigestValue>4sf+1AWluvbpxJKPd2Oye0vW/vjaIC4T1BxgDzXmoXg=</DigestValue>
      </Reference>
      <Reference URI="/xl/printerSettings/printerSettings862.bin?ContentType=application/vnd.openxmlformats-officedocument.spreadsheetml.printerSettings">
        <DigestMethod Algorithm="http://www.w3.org/2001/04/xmlenc#sha256"/>
        <DigestValue>AOaDuHtsifCB+3mFVZaFSjZ2jbySMm3+Pey0DhdCrvo=</DigestValue>
      </Reference>
      <Reference URI="/xl/printerSettings/printerSettings863.bin?ContentType=application/vnd.openxmlformats-officedocument.spreadsheetml.printerSettings">
        <DigestMethod Algorithm="http://www.w3.org/2001/04/xmlenc#sha256"/>
        <DigestValue>4sf+1AWluvbpxJKPd2Oye0vW/vjaIC4T1BxgDzXmoXg=</DigestValue>
      </Reference>
      <Reference URI="/xl/printerSettings/printerSettings864.bin?ContentType=application/vnd.openxmlformats-officedocument.spreadsheetml.printerSettings">
        <DigestMethod Algorithm="http://www.w3.org/2001/04/xmlenc#sha256"/>
        <DigestValue>AOaDuHtsifCB+3mFVZaFSjZ2jbySMm3+Pey0DhdCrvo=</DigestValue>
      </Reference>
      <Reference URI="/xl/printerSettings/printerSettings865.bin?ContentType=application/vnd.openxmlformats-officedocument.spreadsheetml.printerSettings">
        <DigestMethod Algorithm="http://www.w3.org/2001/04/xmlenc#sha256"/>
        <DigestValue>1easXUpors9wW02Nqy5x8cLEF/3ZKBH0i2lLjO2Zsk8=</DigestValue>
      </Reference>
      <Reference URI="/xl/printerSettings/printerSettings866.bin?ContentType=application/vnd.openxmlformats-officedocument.spreadsheetml.printerSettings">
        <DigestMethod Algorithm="http://www.w3.org/2001/04/xmlenc#sha256"/>
        <DigestValue>U9DlW0eyKu3wztfpqyjEWJjFPhxRFyvzTDBP1lKfKz0=</DigestValue>
      </Reference>
      <Reference URI="/xl/printerSettings/printerSettings867.bin?ContentType=application/vnd.openxmlformats-officedocument.spreadsheetml.printerSettings">
        <DigestMethod Algorithm="http://www.w3.org/2001/04/xmlenc#sha256"/>
        <DigestValue>ty1w9zSzDM139FJlRwgX+r0OSDmX8VCQBLQUnSeF1+M=</DigestValue>
      </Reference>
      <Reference URI="/xl/printerSettings/printerSettings868.bin?ContentType=application/vnd.openxmlformats-officedocument.spreadsheetml.printerSettings">
        <DigestMethod Algorithm="http://www.w3.org/2001/04/xmlenc#sha256"/>
        <DigestValue>ty1w9zSzDM139FJlRwgX+r0OSDmX8VCQBLQUnSeF1+M=</DigestValue>
      </Reference>
      <Reference URI="/xl/printerSettings/printerSettings869.bin?ContentType=application/vnd.openxmlformats-officedocument.spreadsheetml.printerSettings">
        <DigestMethod Algorithm="http://www.w3.org/2001/04/xmlenc#sha256"/>
        <DigestValue>6HGumsjBk9X1CzCPpkG1pJTBdVyGv7gAJ+RWNO+yDTc=</DigestValue>
      </Reference>
      <Reference URI="/xl/printerSettings/printerSettings87.bin?ContentType=application/vnd.openxmlformats-officedocument.spreadsheetml.printerSettings">
        <DigestMethod Algorithm="http://www.w3.org/2001/04/xmlenc#sha256"/>
        <DigestValue>viChQMo/YCsPC+P6HIsCy/N6HgDYumEsrP7UdDD0cok=</DigestValue>
      </Reference>
      <Reference URI="/xl/printerSettings/printerSettings870.bin?ContentType=application/vnd.openxmlformats-officedocument.spreadsheetml.printerSettings">
        <DigestMethod Algorithm="http://www.w3.org/2001/04/xmlenc#sha256"/>
        <DigestValue>6HGumsjBk9X1CzCPpkG1pJTBdVyGv7gAJ+RWNO+yDTc=</DigestValue>
      </Reference>
      <Reference URI="/xl/printerSettings/printerSettings871.bin?ContentType=application/vnd.openxmlformats-officedocument.spreadsheetml.printerSettings">
        <DigestMethod Algorithm="http://www.w3.org/2001/04/xmlenc#sha256"/>
        <DigestValue>6HGumsjBk9X1CzCPpkG1pJTBdVyGv7gAJ+RWNO+yDTc=</DigestValue>
      </Reference>
      <Reference URI="/xl/printerSettings/printerSettings872.bin?ContentType=application/vnd.openxmlformats-officedocument.spreadsheetml.printerSettings">
        <DigestMethod Algorithm="http://www.w3.org/2001/04/xmlenc#sha256"/>
        <DigestValue>4sf+1AWluvbpxJKPd2Oye0vW/vjaIC4T1BxgDzXmoXg=</DigestValue>
      </Reference>
      <Reference URI="/xl/printerSettings/printerSettings873.bin?ContentType=application/vnd.openxmlformats-officedocument.spreadsheetml.printerSettings">
        <DigestMethod Algorithm="http://www.w3.org/2001/04/xmlenc#sha256"/>
        <DigestValue>6HGumsjBk9X1CzCPpkG1pJTBdVyGv7gAJ+RWNO+yDTc=</DigestValue>
      </Reference>
      <Reference URI="/xl/printerSettings/printerSettings874.bin?ContentType=application/vnd.openxmlformats-officedocument.spreadsheetml.printerSettings">
        <DigestMethod Algorithm="http://www.w3.org/2001/04/xmlenc#sha256"/>
        <DigestValue>6HGumsjBk9X1CzCPpkG1pJTBdVyGv7gAJ+RWNO+yDTc=</DigestValue>
      </Reference>
      <Reference URI="/xl/printerSettings/printerSettings875.bin?ContentType=application/vnd.openxmlformats-officedocument.spreadsheetml.printerSettings">
        <DigestMethod Algorithm="http://www.w3.org/2001/04/xmlenc#sha256"/>
        <DigestValue>6HGumsjBk9X1CzCPpkG1pJTBdVyGv7gAJ+RWNO+yDTc=</DigestValue>
      </Reference>
      <Reference URI="/xl/printerSettings/printerSettings876.bin?ContentType=application/vnd.openxmlformats-officedocument.spreadsheetml.printerSettings">
        <DigestMethod Algorithm="http://www.w3.org/2001/04/xmlenc#sha256"/>
        <DigestValue>6HGumsjBk9X1CzCPpkG1pJTBdVyGv7gAJ+RWNO+yDTc=</DigestValue>
      </Reference>
      <Reference URI="/xl/printerSettings/printerSettings877.bin?ContentType=application/vnd.openxmlformats-officedocument.spreadsheetml.printerSettings">
        <DigestMethod Algorithm="http://www.w3.org/2001/04/xmlenc#sha256"/>
        <DigestValue>6HGumsjBk9X1CzCPpkG1pJTBdVyGv7gAJ+RWNO+yDTc=</DigestValue>
      </Reference>
      <Reference URI="/xl/printerSettings/printerSettings878.bin?ContentType=application/vnd.openxmlformats-officedocument.spreadsheetml.printerSettings">
        <DigestMethod Algorithm="http://www.w3.org/2001/04/xmlenc#sha256"/>
        <DigestValue>6HGumsjBk9X1CzCPpkG1pJTBdVyGv7gAJ+RWNO+yDTc=</DigestValue>
      </Reference>
      <Reference URI="/xl/printerSettings/printerSettings879.bin?ContentType=application/vnd.openxmlformats-officedocument.spreadsheetml.printerSettings">
        <DigestMethod Algorithm="http://www.w3.org/2001/04/xmlenc#sha256"/>
        <DigestValue>6HGumsjBk9X1CzCPpkG1pJTBdVyGv7gAJ+RWNO+yDTc=</DigestValue>
      </Reference>
      <Reference URI="/xl/printerSettings/printerSettings88.bin?ContentType=application/vnd.openxmlformats-officedocument.spreadsheetml.printerSettings">
        <DigestMethod Algorithm="http://www.w3.org/2001/04/xmlenc#sha256"/>
        <DigestValue>QWpi6h1kHwZsH9rlpR3f3TaHSMtqC16mWcRCqaxQe9o=</DigestValue>
      </Reference>
      <Reference URI="/xl/printerSettings/printerSettings880.bin?ContentType=application/vnd.openxmlformats-officedocument.spreadsheetml.printerSettings">
        <DigestMethod Algorithm="http://www.w3.org/2001/04/xmlenc#sha256"/>
        <DigestValue>6HGumsjBk9X1CzCPpkG1pJTBdVyGv7gAJ+RWNO+yDTc=</DigestValue>
      </Reference>
      <Reference URI="/xl/printerSettings/printerSettings881.bin?ContentType=application/vnd.openxmlformats-officedocument.spreadsheetml.printerSettings">
        <DigestMethod Algorithm="http://www.w3.org/2001/04/xmlenc#sha256"/>
        <DigestValue>k5z4QFvXyp5vMq4FDANuvQxvNZ735cuotFRYxi91M4M=</DigestValue>
      </Reference>
      <Reference URI="/xl/printerSettings/printerSettings882.bin?ContentType=application/vnd.openxmlformats-officedocument.spreadsheetml.printerSettings">
        <DigestMethod Algorithm="http://www.w3.org/2001/04/xmlenc#sha256"/>
        <DigestValue>6HGumsjBk9X1CzCPpkG1pJTBdVyGv7gAJ+RWNO+yDTc=</DigestValue>
      </Reference>
      <Reference URI="/xl/printerSettings/printerSettings883.bin?ContentType=application/vnd.openxmlformats-officedocument.spreadsheetml.printerSettings">
        <DigestMethod Algorithm="http://www.w3.org/2001/04/xmlenc#sha256"/>
        <DigestValue>+n5QTe6/grUf3JPx5J0xBRGlKRI8XimZKbgxCQVlTOM=</DigestValue>
      </Reference>
      <Reference URI="/xl/printerSettings/printerSettings884.bin?ContentType=application/vnd.openxmlformats-officedocument.spreadsheetml.printerSettings">
        <DigestMethod Algorithm="http://www.w3.org/2001/04/xmlenc#sha256"/>
        <DigestValue>1easXUpors9wW02Nqy5x8cLEF/3ZKBH0i2lLjO2Zsk8=</DigestValue>
      </Reference>
      <Reference URI="/xl/printerSettings/printerSettings885.bin?ContentType=application/vnd.openxmlformats-officedocument.spreadsheetml.printerSettings">
        <DigestMethod Algorithm="http://www.w3.org/2001/04/xmlenc#sha256"/>
        <DigestValue>6HGumsjBk9X1CzCPpkG1pJTBdVyGv7gAJ+RWNO+yDTc=</DigestValue>
      </Reference>
      <Reference URI="/xl/printerSettings/printerSettings886.bin?ContentType=application/vnd.openxmlformats-officedocument.spreadsheetml.printerSettings">
        <DigestMethod Algorithm="http://www.w3.org/2001/04/xmlenc#sha256"/>
        <DigestValue>4sf+1AWluvbpxJKPd2Oye0vW/vjaIC4T1BxgDzXmoXg=</DigestValue>
      </Reference>
      <Reference URI="/xl/printerSettings/printerSettings887.bin?ContentType=application/vnd.openxmlformats-officedocument.spreadsheetml.printerSettings">
        <DigestMethod Algorithm="http://www.w3.org/2001/04/xmlenc#sha256"/>
        <DigestValue>U9DlW0eyKu3wztfpqyjEWJjFPhxRFyvzTDBP1lKfKz0=</DigestValue>
      </Reference>
      <Reference URI="/xl/printerSettings/printerSettings888.bin?ContentType=application/vnd.openxmlformats-officedocument.spreadsheetml.printerSettings">
        <DigestMethod Algorithm="http://www.w3.org/2001/04/xmlenc#sha256"/>
        <DigestValue>U9DlW0eyKu3wztfpqyjEWJjFPhxRFyvzTDBP1lKfKz0=</DigestValue>
      </Reference>
      <Reference URI="/xl/printerSettings/printerSettings889.bin?ContentType=application/vnd.openxmlformats-officedocument.spreadsheetml.printerSettings">
        <DigestMethod Algorithm="http://www.w3.org/2001/04/xmlenc#sha256"/>
        <DigestValue>AOaDuHtsifCB+3mFVZaFSjZ2jbySMm3+Pey0DhdCrvo=</DigestValue>
      </Reference>
      <Reference URI="/xl/printerSettings/printerSettings89.bin?ContentType=application/vnd.openxmlformats-officedocument.spreadsheetml.printerSettings">
        <DigestMethod Algorithm="http://www.w3.org/2001/04/xmlenc#sha256"/>
        <DigestValue>qdF4VB0Obt77Zx+ENUNW63gAJaa/dDHjc5L9eH/T2w8=</DigestValue>
      </Reference>
      <Reference URI="/xl/printerSettings/printerSettings890.bin?ContentType=application/vnd.openxmlformats-officedocument.spreadsheetml.printerSettings">
        <DigestMethod Algorithm="http://www.w3.org/2001/04/xmlenc#sha256"/>
        <DigestValue>8vyniW+BNu/f/tlr+5JqUw5FSxy2mI2GXPrPL4oQntI=</DigestValue>
      </Reference>
      <Reference URI="/xl/printerSettings/printerSettings891.bin?ContentType=application/vnd.openxmlformats-officedocument.spreadsheetml.printerSettings">
        <DigestMethod Algorithm="http://www.w3.org/2001/04/xmlenc#sha256"/>
        <DigestValue>4sf+1AWluvbpxJKPd2Oye0vW/vjaIC4T1BxgDzXmoXg=</DigestValue>
      </Reference>
      <Reference URI="/xl/printerSettings/printerSettings892.bin?ContentType=application/vnd.openxmlformats-officedocument.spreadsheetml.printerSettings">
        <DigestMethod Algorithm="http://www.w3.org/2001/04/xmlenc#sha256"/>
        <DigestValue>AOaDuHtsifCB+3mFVZaFSjZ2jbySMm3+Pey0DhdCrvo=</DigestValue>
      </Reference>
      <Reference URI="/xl/printerSettings/printerSettings893.bin?ContentType=application/vnd.openxmlformats-officedocument.spreadsheetml.printerSettings">
        <DigestMethod Algorithm="http://www.w3.org/2001/04/xmlenc#sha256"/>
        <DigestValue>1easXUpors9wW02Nqy5x8cLEF/3ZKBH0i2lLjO2Zsk8=</DigestValue>
      </Reference>
      <Reference URI="/xl/printerSettings/printerSettings894.bin?ContentType=application/vnd.openxmlformats-officedocument.spreadsheetml.printerSettings">
        <DigestMethod Algorithm="http://www.w3.org/2001/04/xmlenc#sha256"/>
        <DigestValue>4sf+1AWluvbpxJKPd2Oye0vW/vjaIC4T1BxgDzXmoXg=</DigestValue>
      </Reference>
      <Reference URI="/xl/printerSettings/printerSettings895.bin?ContentType=application/vnd.openxmlformats-officedocument.spreadsheetml.printerSettings">
        <DigestMethod Algorithm="http://www.w3.org/2001/04/xmlenc#sha256"/>
        <DigestValue>4sf+1AWluvbpxJKPd2Oye0vW/vjaIC4T1BxgDzXmoXg=</DigestValue>
      </Reference>
      <Reference URI="/xl/printerSettings/printerSettings896.bin?ContentType=application/vnd.openxmlformats-officedocument.spreadsheetml.printerSettings">
        <DigestMethod Algorithm="http://www.w3.org/2001/04/xmlenc#sha256"/>
        <DigestValue>4sf+1AWluvbpxJKPd2Oye0vW/vjaIC4T1BxgDzXmoXg=</DigestValue>
      </Reference>
      <Reference URI="/xl/printerSettings/printerSettings897.bin?ContentType=application/vnd.openxmlformats-officedocument.spreadsheetml.printerSettings">
        <DigestMethod Algorithm="http://www.w3.org/2001/04/xmlenc#sha256"/>
        <DigestValue>4sf+1AWluvbpxJKPd2Oye0vW/vjaIC4T1BxgDzXmoXg=</DigestValue>
      </Reference>
      <Reference URI="/xl/printerSettings/printerSettings898.bin?ContentType=application/vnd.openxmlformats-officedocument.spreadsheetml.printerSettings">
        <DigestMethod Algorithm="http://www.w3.org/2001/04/xmlenc#sha256"/>
        <DigestValue>4sf+1AWluvbpxJKPd2Oye0vW/vjaIC4T1BxgDzXmoXg=</DigestValue>
      </Reference>
      <Reference URI="/xl/printerSettings/printerSettings899.bin?ContentType=application/vnd.openxmlformats-officedocument.spreadsheetml.printerSettings">
        <DigestMethod Algorithm="http://www.w3.org/2001/04/xmlenc#sha256"/>
        <DigestValue>4sf+1AWluvbpxJKPd2Oye0vW/vjaIC4T1BxgDzXmoXg=</DigestValue>
      </Reference>
      <Reference URI="/xl/printerSettings/printerSettings9.bin?ContentType=application/vnd.openxmlformats-officedocument.spreadsheetml.printerSettings">
        <DigestMethod Algorithm="http://www.w3.org/2001/04/xmlenc#sha256"/>
        <DigestValue>AOaDuHtsifCB+3mFVZaFSjZ2jbySMm3+Pey0DhdCrvo=</DigestValue>
      </Reference>
      <Reference URI="/xl/printerSettings/printerSettings90.bin?ContentType=application/vnd.openxmlformats-officedocument.spreadsheetml.printerSettings">
        <DigestMethod Algorithm="http://www.w3.org/2001/04/xmlenc#sha256"/>
        <DigestValue>qdF4VB0Obt77Zx+ENUNW63gAJaa/dDHjc5L9eH/T2w8=</DigestValue>
      </Reference>
      <Reference URI="/xl/printerSettings/printerSettings900.bin?ContentType=application/vnd.openxmlformats-officedocument.spreadsheetml.printerSettings">
        <DigestMethod Algorithm="http://www.w3.org/2001/04/xmlenc#sha256"/>
        <DigestValue>4sf+1AWluvbpxJKPd2Oye0vW/vjaIC4T1BxgDzXmoXg=</DigestValue>
      </Reference>
      <Reference URI="/xl/printerSettings/printerSettings901.bin?ContentType=application/vnd.openxmlformats-officedocument.spreadsheetml.printerSettings">
        <DigestMethod Algorithm="http://www.w3.org/2001/04/xmlenc#sha256"/>
        <DigestValue>1easXUpors9wW02Nqy5x8cLEF/3ZKBH0i2lLjO2Zsk8=</DigestValue>
      </Reference>
      <Reference URI="/xl/printerSettings/printerSettings902.bin?ContentType=application/vnd.openxmlformats-officedocument.spreadsheetml.printerSettings">
        <DigestMethod Algorithm="http://www.w3.org/2001/04/xmlenc#sha256"/>
        <DigestValue>4sf+1AWluvbpxJKPd2Oye0vW/vjaIC4T1BxgDzXmoXg=</DigestValue>
      </Reference>
      <Reference URI="/xl/printerSettings/printerSettings903.bin?ContentType=application/vnd.openxmlformats-officedocument.spreadsheetml.printerSettings">
        <DigestMethod Algorithm="http://www.w3.org/2001/04/xmlenc#sha256"/>
        <DigestValue>4sf+1AWluvbpxJKPd2Oye0vW/vjaIC4T1BxgDzXmoXg=</DigestValue>
      </Reference>
      <Reference URI="/xl/printerSettings/printerSettings904.bin?ContentType=application/vnd.openxmlformats-officedocument.spreadsheetml.printerSettings">
        <DigestMethod Algorithm="http://www.w3.org/2001/04/xmlenc#sha256"/>
        <DigestValue>4sf+1AWluvbpxJKPd2Oye0vW/vjaIC4T1BxgDzXmoXg=</DigestValue>
      </Reference>
      <Reference URI="/xl/printerSettings/printerSettings905.bin?ContentType=application/vnd.openxmlformats-officedocument.spreadsheetml.printerSettings">
        <DigestMethod Algorithm="http://www.w3.org/2001/04/xmlenc#sha256"/>
        <DigestValue>4sf+1AWluvbpxJKPd2Oye0vW/vjaIC4T1BxgDzXmoXg=</DigestValue>
      </Reference>
      <Reference URI="/xl/printerSettings/printerSettings906.bin?ContentType=application/vnd.openxmlformats-officedocument.spreadsheetml.printerSettings">
        <DigestMethod Algorithm="http://www.w3.org/2001/04/xmlenc#sha256"/>
        <DigestValue>AOaDuHtsifCB+3mFVZaFSjZ2jbySMm3+Pey0DhdCrvo=</DigestValue>
      </Reference>
      <Reference URI="/xl/printerSettings/printerSettings907.bin?ContentType=application/vnd.openxmlformats-officedocument.spreadsheetml.printerSettings">
        <DigestMethod Algorithm="http://www.w3.org/2001/04/xmlenc#sha256"/>
        <DigestValue>4sf+1AWluvbpxJKPd2Oye0vW/vjaIC4T1BxgDzXmoXg=</DigestValue>
      </Reference>
      <Reference URI="/xl/printerSettings/printerSettings908.bin?ContentType=application/vnd.openxmlformats-officedocument.spreadsheetml.printerSettings">
        <DigestMethod Algorithm="http://www.w3.org/2001/04/xmlenc#sha256"/>
        <DigestValue>AOaDuHtsifCB+3mFVZaFSjZ2jbySMm3+Pey0DhdCrvo=</DigestValue>
      </Reference>
      <Reference URI="/xl/printerSettings/printerSettings909.bin?ContentType=application/vnd.openxmlformats-officedocument.spreadsheetml.printerSettings">
        <DigestMethod Algorithm="http://www.w3.org/2001/04/xmlenc#sha256"/>
        <DigestValue>1easXUpors9wW02Nqy5x8cLEF/3ZKBH0i2lLjO2Zsk8=</DigestValue>
      </Reference>
      <Reference URI="/xl/printerSettings/printerSettings91.bin?ContentType=application/vnd.openxmlformats-officedocument.spreadsheetml.printerSettings">
        <DigestMethod Algorithm="http://www.w3.org/2001/04/xmlenc#sha256"/>
        <DigestValue>XIc2QwSSmCeVlKH2I83k8uGA7s8klfHL3ma3f1m5IS0=</DigestValue>
      </Reference>
      <Reference URI="/xl/printerSettings/printerSettings910.bin?ContentType=application/vnd.openxmlformats-officedocument.spreadsheetml.printerSettings">
        <DigestMethod Algorithm="http://www.w3.org/2001/04/xmlenc#sha256"/>
        <DigestValue>4sf+1AWluvbpxJKPd2Oye0vW/vjaIC4T1BxgDzXmoXg=</DigestValue>
      </Reference>
      <Reference URI="/xl/printerSettings/printerSettings911.bin?ContentType=application/vnd.openxmlformats-officedocument.spreadsheetml.printerSettings">
        <DigestMethod Algorithm="http://www.w3.org/2001/04/xmlenc#sha256"/>
        <DigestValue>4sf+1AWluvbpxJKPd2Oye0vW/vjaIC4T1BxgDzXmoXg=</DigestValue>
      </Reference>
      <Reference URI="/xl/printerSettings/printerSettings912.bin?ContentType=application/vnd.openxmlformats-officedocument.spreadsheetml.printerSettings">
        <DigestMethod Algorithm="http://www.w3.org/2001/04/xmlenc#sha256"/>
        <DigestValue>4sf+1AWluvbpxJKPd2Oye0vW/vjaIC4T1BxgDzXmoXg=</DigestValue>
      </Reference>
      <Reference URI="/xl/printerSettings/printerSettings913.bin?ContentType=application/vnd.openxmlformats-officedocument.spreadsheetml.printerSettings">
        <DigestMethod Algorithm="http://www.w3.org/2001/04/xmlenc#sha256"/>
        <DigestValue>4sf+1AWluvbpxJKPd2Oye0vW/vjaIC4T1BxgDzXmoXg=</DigestValue>
      </Reference>
      <Reference URI="/xl/printerSettings/printerSettings914.bin?ContentType=application/vnd.openxmlformats-officedocument.spreadsheetml.printerSettings">
        <DigestMethod Algorithm="http://www.w3.org/2001/04/xmlenc#sha256"/>
        <DigestValue>4sf+1AWluvbpxJKPd2Oye0vW/vjaIC4T1BxgDzXmoXg=</DigestValue>
      </Reference>
      <Reference URI="/xl/printerSettings/printerSettings915.bin?ContentType=application/vnd.openxmlformats-officedocument.spreadsheetml.printerSettings">
        <DigestMethod Algorithm="http://www.w3.org/2001/04/xmlenc#sha256"/>
        <DigestValue>4sf+1AWluvbpxJKPd2Oye0vW/vjaIC4T1BxgDzXmoXg=</DigestValue>
      </Reference>
      <Reference URI="/xl/printerSettings/printerSettings916.bin?ContentType=application/vnd.openxmlformats-officedocument.spreadsheetml.printerSettings">
        <DigestMethod Algorithm="http://www.w3.org/2001/04/xmlenc#sha256"/>
        <DigestValue>4sf+1AWluvbpxJKPd2Oye0vW/vjaIC4T1BxgDzXmoXg=</DigestValue>
      </Reference>
      <Reference URI="/xl/printerSettings/printerSettings917.bin?ContentType=application/vnd.openxmlformats-officedocument.spreadsheetml.printerSettings">
        <DigestMethod Algorithm="http://www.w3.org/2001/04/xmlenc#sha256"/>
        <DigestValue>1easXUpors9wW02Nqy5x8cLEF/3ZKBH0i2lLjO2Zsk8=</DigestValue>
      </Reference>
      <Reference URI="/xl/printerSettings/printerSettings918.bin?ContentType=application/vnd.openxmlformats-officedocument.spreadsheetml.printerSettings">
        <DigestMethod Algorithm="http://www.w3.org/2001/04/xmlenc#sha256"/>
        <DigestValue>4sf+1AWluvbpxJKPd2Oye0vW/vjaIC4T1BxgDzXmoXg=</DigestValue>
      </Reference>
      <Reference URI="/xl/printerSettings/printerSettings919.bin?ContentType=application/vnd.openxmlformats-officedocument.spreadsheetml.printerSettings">
        <DigestMethod Algorithm="http://www.w3.org/2001/04/xmlenc#sha256"/>
        <DigestValue>4sf+1AWluvbpxJKPd2Oye0vW/vjaIC4T1BxgDzXmoXg=</DigestValue>
      </Reference>
      <Reference URI="/xl/printerSettings/printerSettings92.bin?ContentType=application/vnd.openxmlformats-officedocument.spreadsheetml.printerSettings">
        <DigestMethod Algorithm="http://www.w3.org/2001/04/xmlenc#sha256"/>
        <DigestValue>bX9XDerWgquo2RxSve48ZARjqmGUaFIV3OF+VtCX1Rc=</DigestValue>
      </Reference>
      <Reference URI="/xl/printerSettings/printerSettings920.bin?ContentType=application/vnd.openxmlformats-officedocument.spreadsheetml.printerSettings">
        <DigestMethod Algorithm="http://www.w3.org/2001/04/xmlenc#sha256"/>
        <DigestValue>4sf+1AWluvbpxJKPd2Oye0vW/vjaIC4T1BxgDzXmoXg=</DigestValue>
      </Reference>
      <Reference URI="/xl/printerSettings/printerSettings921.bin?ContentType=application/vnd.openxmlformats-officedocument.spreadsheetml.printerSettings">
        <DigestMethod Algorithm="http://www.w3.org/2001/04/xmlenc#sha256"/>
        <DigestValue>4sf+1AWluvbpxJKPd2Oye0vW/vjaIC4T1BxgDzXmoXg=</DigestValue>
      </Reference>
      <Reference URI="/xl/printerSettings/printerSettings922.bin?ContentType=application/vnd.openxmlformats-officedocument.spreadsheetml.printerSettings">
        <DigestMethod Algorithm="http://www.w3.org/2001/04/xmlenc#sha256"/>
        <DigestValue>AOaDuHtsifCB+3mFVZaFSjZ2jbySMm3+Pey0DhdCrvo=</DigestValue>
      </Reference>
      <Reference URI="/xl/printerSettings/printerSettings923.bin?ContentType=application/vnd.openxmlformats-officedocument.spreadsheetml.printerSettings">
        <DigestMethod Algorithm="http://www.w3.org/2001/04/xmlenc#sha256"/>
        <DigestValue>4sf+1AWluvbpxJKPd2Oye0vW/vjaIC4T1BxgDzXmoXg=</DigestValue>
      </Reference>
      <Reference URI="/xl/printerSettings/printerSettings924.bin?ContentType=application/vnd.openxmlformats-officedocument.spreadsheetml.printerSettings">
        <DigestMethod Algorithm="http://www.w3.org/2001/04/xmlenc#sha256"/>
        <DigestValue>AOaDuHtsifCB+3mFVZaFSjZ2jbySMm3+Pey0DhdCrvo=</DigestValue>
      </Reference>
      <Reference URI="/xl/printerSettings/printerSettings925.bin?ContentType=application/vnd.openxmlformats-officedocument.spreadsheetml.printerSettings">
        <DigestMethod Algorithm="http://www.w3.org/2001/04/xmlenc#sha256"/>
        <DigestValue>1easXUpors9wW02Nqy5x8cLEF/3ZKBH0i2lLjO2Zsk8=</DigestValue>
      </Reference>
      <Reference URI="/xl/printerSettings/printerSettings926.bin?ContentType=application/vnd.openxmlformats-officedocument.spreadsheetml.printerSettings">
        <DigestMethod Algorithm="http://www.w3.org/2001/04/xmlenc#sha256"/>
        <DigestValue>4sf+1AWluvbpxJKPd2Oye0vW/vjaIC4T1BxgDzXmoXg=</DigestValue>
      </Reference>
      <Reference URI="/xl/printerSettings/printerSettings927.bin?ContentType=application/vnd.openxmlformats-officedocument.spreadsheetml.printerSettings">
        <DigestMethod Algorithm="http://www.w3.org/2001/04/xmlenc#sha256"/>
        <DigestValue>4sf+1AWluvbpxJKPd2Oye0vW/vjaIC4T1BxgDzXmoXg=</DigestValue>
      </Reference>
      <Reference URI="/xl/printerSettings/printerSettings928.bin?ContentType=application/vnd.openxmlformats-officedocument.spreadsheetml.printerSettings">
        <DigestMethod Algorithm="http://www.w3.org/2001/04/xmlenc#sha256"/>
        <DigestValue>4sf+1AWluvbpxJKPd2Oye0vW/vjaIC4T1BxgDzXmoXg=</DigestValue>
      </Reference>
      <Reference URI="/xl/printerSettings/printerSettings929.bin?ContentType=application/vnd.openxmlformats-officedocument.spreadsheetml.printerSettings">
        <DigestMethod Algorithm="http://www.w3.org/2001/04/xmlenc#sha256"/>
        <DigestValue>4sf+1AWluvbpxJKPd2Oye0vW/vjaIC4T1BxgDzXmoXg=</DigestValue>
      </Reference>
      <Reference URI="/xl/printerSettings/printerSettings93.bin?ContentType=application/vnd.openxmlformats-officedocument.spreadsheetml.printerSettings">
        <DigestMethod Algorithm="http://www.w3.org/2001/04/xmlenc#sha256"/>
        <DigestValue>6cKQF5uSQ9FwnCYkUOetRlrOLPKuJr1WlxlFIAIIKh8=</DigestValue>
      </Reference>
      <Reference URI="/xl/printerSettings/printerSettings930.bin?ContentType=application/vnd.openxmlformats-officedocument.spreadsheetml.printerSettings">
        <DigestMethod Algorithm="http://www.w3.org/2001/04/xmlenc#sha256"/>
        <DigestValue>4sf+1AWluvbpxJKPd2Oye0vW/vjaIC4T1BxgDzXmoXg=</DigestValue>
      </Reference>
      <Reference URI="/xl/printerSettings/printerSettings931.bin?ContentType=application/vnd.openxmlformats-officedocument.spreadsheetml.printerSettings">
        <DigestMethod Algorithm="http://www.w3.org/2001/04/xmlenc#sha256"/>
        <DigestValue>4sf+1AWluvbpxJKPd2Oye0vW/vjaIC4T1BxgDzXmoXg=</DigestValue>
      </Reference>
      <Reference URI="/xl/printerSettings/printerSettings932.bin?ContentType=application/vnd.openxmlformats-officedocument.spreadsheetml.printerSettings">
        <DigestMethod Algorithm="http://www.w3.org/2001/04/xmlenc#sha256"/>
        <DigestValue>4sf+1AWluvbpxJKPd2Oye0vW/vjaIC4T1BxgDzXmoXg=</DigestValue>
      </Reference>
      <Reference URI="/xl/printerSettings/printerSettings933.bin?ContentType=application/vnd.openxmlformats-officedocument.spreadsheetml.printerSettings">
        <DigestMethod Algorithm="http://www.w3.org/2001/04/xmlenc#sha256"/>
        <DigestValue>1easXUpors9wW02Nqy5x8cLEF/3ZKBH0i2lLjO2Zsk8=</DigestValue>
      </Reference>
      <Reference URI="/xl/printerSettings/printerSettings934.bin?ContentType=application/vnd.openxmlformats-officedocument.spreadsheetml.printerSettings">
        <DigestMethod Algorithm="http://www.w3.org/2001/04/xmlenc#sha256"/>
        <DigestValue>4sf+1AWluvbpxJKPd2Oye0vW/vjaIC4T1BxgDzXmoXg=</DigestValue>
      </Reference>
      <Reference URI="/xl/printerSettings/printerSettings935.bin?ContentType=application/vnd.openxmlformats-officedocument.spreadsheetml.printerSettings">
        <DigestMethod Algorithm="http://www.w3.org/2001/04/xmlenc#sha256"/>
        <DigestValue>4sf+1AWluvbpxJKPd2Oye0vW/vjaIC4T1BxgDzXmoXg=</DigestValue>
      </Reference>
      <Reference URI="/xl/printerSettings/printerSettings936.bin?ContentType=application/vnd.openxmlformats-officedocument.spreadsheetml.printerSettings">
        <DigestMethod Algorithm="http://www.w3.org/2001/04/xmlenc#sha256"/>
        <DigestValue>4sf+1AWluvbpxJKPd2Oye0vW/vjaIC4T1BxgDzXmoXg=</DigestValue>
      </Reference>
      <Reference URI="/xl/printerSettings/printerSettings937.bin?ContentType=application/vnd.openxmlformats-officedocument.spreadsheetml.printerSettings">
        <DigestMethod Algorithm="http://www.w3.org/2001/04/xmlenc#sha256"/>
        <DigestValue>4sf+1AWluvbpxJKPd2Oye0vW/vjaIC4T1BxgDzXmoXg=</DigestValue>
      </Reference>
      <Reference URI="/xl/printerSettings/printerSettings938.bin?ContentType=application/vnd.openxmlformats-officedocument.spreadsheetml.printerSettings">
        <DigestMethod Algorithm="http://www.w3.org/2001/04/xmlenc#sha256"/>
        <DigestValue>AOaDuHtsifCB+3mFVZaFSjZ2jbySMm3+Pey0DhdCrvo=</DigestValue>
      </Reference>
      <Reference URI="/xl/printerSettings/printerSettings939.bin?ContentType=application/vnd.openxmlformats-officedocument.spreadsheetml.printerSettings">
        <DigestMethod Algorithm="http://www.w3.org/2001/04/xmlenc#sha256"/>
        <DigestValue>4sf+1AWluvbpxJKPd2Oye0vW/vjaIC4T1BxgDzXmoXg=</DigestValue>
      </Reference>
      <Reference URI="/xl/printerSettings/printerSettings94.bin?ContentType=application/vnd.openxmlformats-officedocument.spreadsheetml.printerSettings">
        <DigestMethod Algorithm="http://www.w3.org/2001/04/xmlenc#sha256"/>
        <DigestValue>GLaKEUBzo/W6cuh89TNzHLlItjrrLa14Wh0OmRDNn/0=</DigestValue>
      </Reference>
      <Reference URI="/xl/printerSettings/printerSettings940.bin?ContentType=application/vnd.openxmlformats-officedocument.spreadsheetml.printerSettings">
        <DigestMethod Algorithm="http://www.w3.org/2001/04/xmlenc#sha256"/>
        <DigestValue>AOaDuHtsifCB+3mFVZaFSjZ2jbySMm3+Pey0DhdCrvo=</DigestValue>
      </Reference>
      <Reference URI="/xl/printerSettings/printerSettings941.bin?ContentType=application/vnd.openxmlformats-officedocument.spreadsheetml.printerSettings">
        <DigestMethod Algorithm="http://www.w3.org/2001/04/xmlenc#sha256"/>
        <DigestValue>1easXUpors9wW02Nqy5x8cLEF/3ZKBH0i2lLjO2Zsk8=</DigestValue>
      </Reference>
      <Reference URI="/xl/printerSettings/printerSettings942.bin?ContentType=application/vnd.openxmlformats-officedocument.spreadsheetml.printerSettings">
        <DigestMethod Algorithm="http://www.w3.org/2001/04/xmlenc#sha256"/>
        <DigestValue>4sf+1AWluvbpxJKPd2Oye0vW/vjaIC4T1BxgDzXmoXg=</DigestValue>
      </Reference>
      <Reference URI="/xl/printerSettings/printerSettings943.bin?ContentType=application/vnd.openxmlformats-officedocument.spreadsheetml.printerSettings">
        <DigestMethod Algorithm="http://www.w3.org/2001/04/xmlenc#sha256"/>
        <DigestValue>4sf+1AWluvbpxJKPd2Oye0vW/vjaIC4T1BxgDzXmoXg=</DigestValue>
      </Reference>
      <Reference URI="/xl/printerSettings/printerSettings944.bin?ContentType=application/vnd.openxmlformats-officedocument.spreadsheetml.printerSettings">
        <DigestMethod Algorithm="http://www.w3.org/2001/04/xmlenc#sha256"/>
        <DigestValue>4sf+1AWluvbpxJKPd2Oye0vW/vjaIC4T1BxgDzXmoXg=</DigestValue>
      </Reference>
      <Reference URI="/xl/printerSettings/printerSettings945.bin?ContentType=application/vnd.openxmlformats-officedocument.spreadsheetml.printerSettings">
        <DigestMethod Algorithm="http://www.w3.org/2001/04/xmlenc#sha256"/>
        <DigestValue>4sf+1AWluvbpxJKPd2Oye0vW/vjaIC4T1BxgDzXmoXg=</DigestValue>
      </Reference>
      <Reference URI="/xl/printerSettings/printerSettings946.bin?ContentType=application/vnd.openxmlformats-officedocument.spreadsheetml.printerSettings">
        <DigestMethod Algorithm="http://www.w3.org/2001/04/xmlenc#sha256"/>
        <DigestValue>4sf+1AWluvbpxJKPd2Oye0vW/vjaIC4T1BxgDzXmoXg=</DigestValue>
      </Reference>
      <Reference URI="/xl/printerSettings/printerSettings947.bin?ContentType=application/vnd.openxmlformats-officedocument.spreadsheetml.printerSettings">
        <DigestMethod Algorithm="http://www.w3.org/2001/04/xmlenc#sha256"/>
        <DigestValue>4sf+1AWluvbpxJKPd2Oye0vW/vjaIC4T1BxgDzXmoXg=</DigestValue>
      </Reference>
      <Reference URI="/xl/printerSettings/printerSettings948.bin?ContentType=application/vnd.openxmlformats-officedocument.spreadsheetml.printerSettings">
        <DigestMethod Algorithm="http://www.w3.org/2001/04/xmlenc#sha256"/>
        <DigestValue>4sf+1AWluvbpxJKPd2Oye0vW/vjaIC4T1BxgDzXmoXg=</DigestValue>
      </Reference>
      <Reference URI="/xl/printerSettings/printerSettings949.bin?ContentType=application/vnd.openxmlformats-officedocument.spreadsheetml.printerSettings">
        <DigestMethod Algorithm="http://www.w3.org/2001/04/xmlenc#sha256"/>
        <DigestValue>1easXUpors9wW02Nqy5x8cLEF/3ZKBH0i2lLjO2Zsk8=</DigestValue>
      </Reference>
      <Reference URI="/xl/printerSettings/printerSettings95.bin?ContentType=application/vnd.openxmlformats-officedocument.spreadsheetml.printerSettings">
        <DigestMethod Algorithm="http://www.w3.org/2001/04/xmlenc#sha256"/>
        <DigestValue>XJnd1BqqlgRUowTgijESNZSOjtwDdPDtD9gRl8sKS8U=</DigestValue>
      </Reference>
      <Reference URI="/xl/printerSettings/printerSettings950.bin?ContentType=application/vnd.openxmlformats-officedocument.spreadsheetml.printerSettings">
        <DigestMethod Algorithm="http://www.w3.org/2001/04/xmlenc#sha256"/>
        <DigestValue>4sf+1AWluvbpxJKPd2Oye0vW/vjaIC4T1BxgDzXmoXg=</DigestValue>
      </Reference>
      <Reference URI="/xl/printerSettings/printerSettings951.bin?ContentType=application/vnd.openxmlformats-officedocument.spreadsheetml.printerSettings">
        <DigestMethod Algorithm="http://www.w3.org/2001/04/xmlenc#sha256"/>
        <DigestValue>4sf+1AWluvbpxJKPd2Oye0vW/vjaIC4T1BxgDzXmoXg=</DigestValue>
      </Reference>
      <Reference URI="/xl/printerSettings/printerSettings952.bin?ContentType=application/vnd.openxmlformats-officedocument.spreadsheetml.printerSettings">
        <DigestMethod Algorithm="http://www.w3.org/2001/04/xmlenc#sha256"/>
        <DigestValue>4sf+1AWluvbpxJKPd2Oye0vW/vjaIC4T1BxgDzXmoXg=</DigestValue>
      </Reference>
      <Reference URI="/xl/printerSettings/printerSettings953.bin?ContentType=application/vnd.openxmlformats-officedocument.spreadsheetml.printerSettings">
        <DigestMethod Algorithm="http://www.w3.org/2001/04/xmlenc#sha256"/>
        <DigestValue>4sf+1AWluvbpxJKPd2Oye0vW/vjaIC4T1BxgDzXmoXg=</DigestValue>
      </Reference>
      <Reference URI="/xl/printerSettings/printerSettings954.bin?ContentType=application/vnd.openxmlformats-officedocument.spreadsheetml.printerSettings">
        <DigestMethod Algorithm="http://www.w3.org/2001/04/xmlenc#sha256"/>
        <DigestValue>AOaDuHtsifCB+3mFVZaFSjZ2jbySMm3+Pey0DhdCrvo=</DigestValue>
      </Reference>
      <Reference URI="/xl/printerSettings/printerSettings955.bin?ContentType=application/vnd.openxmlformats-officedocument.spreadsheetml.printerSettings">
        <DigestMethod Algorithm="http://www.w3.org/2001/04/xmlenc#sha256"/>
        <DigestValue>+n5QTe6/grUf3JPx5J0xBRGlKRI8XimZKbgxCQVlTOM=</DigestValue>
      </Reference>
      <Reference URI="/xl/printerSettings/printerSettings956.bin?ContentType=application/vnd.openxmlformats-officedocument.spreadsheetml.printerSettings">
        <DigestMethod Algorithm="http://www.w3.org/2001/04/xmlenc#sha256"/>
        <DigestValue>4sf+1AWluvbpxJKPd2Oye0vW/vjaIC4T1BxgDzXmoXg=</DigestValue>
      </Reference>
      <Reference URI="/xl/printerSettings/printerSettings957.bin?ContentType=application/vnd.openxmlformats-officedocument.spreadsheetml.printerSettings">
        <DigestMethod Algorithm="http://www.w3.org/2001/04/xmlenc#sha256"/>
        <DigestValue>AOaDuHtsifCB+3mFVZaFSjZ2jbySMm3+Pey0DhdCrvo=</DigestValue>
      </Reference>
      <Reference URI="/xl/printerSettings/printerSettings958.bin?ContentType=application/vnd.openxmlformats-officedocument.spreadsheetml.printerSettings">
        <DigestMethod Algorithm="http://www.w3.org/2001/04/xmlenc#sha256"/>
        <DigestValue>1easXUpors9wW02Nqy5x8cLEF/3ZKBH0i2lLjO2Zsk8=</DigestValue>
      </Reference>
      <Reference URI="/xl/printerSettings/printerSettings959.bin?ContentType=application/vnd.openxmlformats-officedocument.spreadsheetml.printerSettings">
        <DigestMethod Algorithm="http://www.w3.org/2001/04/xmlenc#sha256"/>
        <DigestValue>4sf+1AWluvbpxJKPd2Oye0vW/vjaIC4T1BxgDzXmoXg=</DigestValue>
      </Reference>
      <Reference URI="/xl/printerSettings/printerSettings96.bin?ContentType=application/vnd.openxmlformats-officedocument.spreadsheetml.printerSettings">
        <DigestMethod Algorithm="http://www.w3.org/2001/04/xmlenc#sha256"/>
        <DigestValue>4sf+1AWluvbpxJKPd2Oye0vW/vjaIC4T1BxgDzXmoXg=</DigestValue>
      </Reference>
      <Reference URI="/xl/printerSettings/printerSettings960.bin?ContentType=application/vnd.openxmlformats-officedocument.spreadsheetml.printerSettings">
        <DigestMethod Algorithm="http://www.w3.org/2001/04/xmlenc#sha256"/>
        <DigestValue>4sf+1AWluvbpxJKPd2Oye0vW/vjaIC4T1BxgDzXmoXg=</DigestValue>
      </Reference>
      <Reference URI="/xl/printerSettings/printerSettings961.bin?ContentType=application/vnd.openxmlformats-officedocument.spreadsheetml.printerSettings">
        <DigestMethod Algorithm="http://www.w3.org/2001/04/xmlenc#sha256"/>
        <DigestValue>4sf+1AWluvbpxJKPd2Oye0vW/vjaIC4T1BxgDzXmoXg=</DigestValue>
      </Reference>
      <Reference URI="/xl/printerSettings/printerSettings962.bin?ContentType=application/vnd.openxmlformats-officedocument.spreadsheetml.printerSettings">
        <DigestMethod Algorithm="http://www.w3.org/2001/04/xmlenc#sha256"/>
        <DigestValue>4sf+1AWluvbpxJKPd2Oye0vW/vjaIC4T1BxgDzXmoXg=</DigestValue>
      </Reference>
      <Reference URI="/xl/printerSettings/printerSettings963.bin?ContentType=application/vnd.openxmlformats-officedocument.spreadsheetml.printerSettings">
        <DigestMethod Algorithm="http://www.w3.org/2001/04/xmlenc#sha256"/>
        <DigestValue>+n5QTe6/grUf3JPx5J0xBRGlKRI8XimZKbgxCQVlTOM=</DigestValue>
      </Reference>
      <Reference URI="/xl/printerSettings/printerSettings964.bin?ContentType=application/vnd.openxmlformats-officedocument.spreadsheetml.printerSettings">
        <DigestMethod Algorithm="http://www.w3.org/2001/04/xmlenc#sha256"/>
        <DigestValue>1easXUpors9wW02Nqy5x8cLEF/3ZKBH0i2lLjO2Zsk8=</DigestValue>
      </Reference>
      <Reference URI="/xl/printerSettings/printerSettings965.bin?ContentType=application/vnd.openxmlformats-officedocument.spreadsheetml.printerSettings">
        <DigestMethod Algorithm="http://www.w3.org/2001/04/xmlenc#sha256"/>
        <DigestValue>4sf+1AWluvbpxJKPd2Oye0vW/vjaIC4T1BxgDzXmoXg=</DigestValue>
      </Reference>
      <Reference URI="/xl/printerSettings/printerSettings966.bin?ContentType=application/vnd.openxmlformats-officedocument.spreadsheetml.printerSettings">
        <DigestMethod Algorithm="http://www.w3.org/2001/04/xmlenc#sha256"/>
        <DigestValue>4sf+1AWluvbpxJKPd2Oye0vW/vjaIC4T1BxgDzXmoXg=</DigestValue>
      </Reference>
      <Reference URI="/xl/printerSettings/printerSettings967.bin?ContentType=application/vnd.openxmlformats-officedocument.spreadsheetml.printerSettings">
        <DigestMethod Algorithm="http://www.w3.org/2001/04/xmlenc#sha256"/>
        <DigestValue>4sf+1AWluvbpxJKPd2Oye0vW/vjaIC4T1BxgDzXmoXg=</DigestValue>
      </Reference>
      <Reference URI="/xl/printerSettings/printerSettings968.bin?ContentType=application/vnd.openxmlformats-officedocument.spreadsheetml.printerSettings">
        <DigestMethod Algorithm="http://www.w3.org/2001/04/xmlenc#sha256"/>
        <DigestValue>AOaDuHtsifCB+3mFVZaFSjZ2jbySMm3+Pey0DhdCrvo=</DigestValue>
      </Reference>
      <Reference URI="/xl/printerSettings/printerSettings969.bin?ContentType=application/vnd.openxmlformats-officedocument.spreadsheetml.printerSettings">
        <DigestMethod Algorithm="http://www.w3.org/2001/04/xmlenc#sha256"/>
        <DigestValue>4sf+1AWluvbpxJKPd2Oye0vW/vjaIC4T1BxgDzXmoXg=</DigestValue>
      </Reference>
      <Reference URI="/xl/printerSettings/printerSettings97.bin?ContentType=application/vnd.openxmlformats-officedocument.spreadsheetml.printerSettings">
        <DigestMethod Algorithm="http://www.w3.org/2001/04/xmlenc#sha256"/>
        <DigestValue>4sf+1AWluvbpxJKPd2Oye0vW/vjaIC4T1BxgDzXmoXg=</DigestValue>
      </Reference>
      <Reference URI="/xl/printerSettings/printerSettings970.bin?ContentType=application/vnd.openxmlformats-officedocument.spreadsheetml.printerSettings">
        <DigestMethod Algorithm="http://www.w3.org/2001/04/xmlenc#sha256"/>
        <DigestValue>4sf+1AWluvbpxJKPd2Oye0vW/vjaIC4T1BxgDzXmoXg=</DigestValue>
      </Reference>
      <Reference URI="/xl/printerSettings/printerSettings971.bin?ContentType=application/vnd.openxmlformats-officedocument.spreadsheetml.printerSettings">
        <DigestMethod Algorithm="http://www.w3.org/2001/04/xmlenc#sha256"/>
        <DigestValue>AOaDuHtsifCB+3mFVZaFSjZ2jbySMm3+Pey0DhdCrvo=</DigestValue>
      </Reference>
      <Reference URI="/xl/printerSettings/printerSettings972.bin?ContentType=application/vnd.openxmlformats-officedocument.spreadsheetml.printerSettings">
        <DigestMethod Algorithm="http://www.w3.org/2001/04/xmlenc#sha256"/>
        <DigestValue>1easXUpors9wW02Nqy5x8cLEF/3ZKBH0i2lLjO2Zsk8=</DigestValue>
      </Reference>
      <Reference URI="/xl/printerSettings/printerSettings973.bin?ContentType=application/vnd.openxmlformats-officedocument.spreadsheetml.printerSettings">
        <DigestMethod Algorithm="http://www.w3.org/2001/04/xmlenc#sha256"/>
        <DigestValue>4sf+1AWluvbpxJKPd2Oye0vW/vjaIC4T1BxgDzXmoXg=</DigestValue>
      </Reference>
      <Reference URI="/xl/printerSettings/printerSettings974.bin?ContentType=application/vnd.openxmlformats-officedocument.spreadsheetml.printerSettings">
        <DigestMethod Algorithm="http://www.w3.org/2001/04/xmlenc#sha256"/>
        <DigestValue>4sf+1AWluvbpxJKPd2Oye0vW/vjaIC4T1BxgDzXmoXg=</DigestValue>
      </Reference>
      <Reference URI="/xl/printerSettings/printerSettings975.bin?ContentType=application/vnd.openxmlformats-officedocument.spreadsheetml.printerSettings">
        <DigestMethod Algorithm="http://www.w3.org/2001/04/xmlenc#sha256"/>
        <DigestValue>4sf+1AWluvbpxJKPd2Oye0vW/vjaIC4T1BxgDzXmoXg=</DigestValue>
      </Reference>
      <Reference URI="/xl/printerSettings/printerSettings976.bin?ContentType=application/vnd.openxmlformats-officedocument.spreadsheetml.printerSettings">
        <DigestMethod Algorithm="http://www.w3.org/2001/04/xmlenc#sha256"/>
        <DigestValue>4sf+1AWluvbpxJKPd2Oye0vW/vjaIC4T1BxgDzXmoXg=</DigestValue>
      </Reference>
      <Reference URI="/xl/printerSettings/printerSettings977.bin?ContentType=application/vnd.openxmlformats-officedocument.spreadsheetml.printerSettings">
        <DigestMethod Algorithm="http://www.w3.org/2001/04/xmlenc#sha256"/>
        <DigestValue>4sf+1AWluvbpxJKPd2Oye0vW/vjaIC4T1BxgDzXmoXg=</DigestValue>
      </Reference>
      <Reference URI="/xl/printerSettings/printerSettings978.bin?ContentType=application/vnd.openxmlformats-officedocument.spreadsheetml.printerSettings">
        <DigestMethod Algorithm="http://www.w3.org/2001/04/xmlenc#sha256"/>
        <DigestValue>1easXUpors9wW02Nqy5x8cLEF/3ZKBH0i2lLjO2Zsk8=</DigestValue>
      </Reference>
      <Reference URI="/xl/printerSettings/printerSettings979.bin?ContentType=application/vnd.openxmlformats-officedocument.spreadsheetml.printerSettings">
        <DigestMethod Algorithm="http://www.w3.org/2001/04/xmlenc#sha256"/>
        <DigestValue>4sf+1AWluvbpxJKPd2Oye0vW/vjaIC4T1BxgDzXmoXg=</DigestValue>
      </Reference>
      <Reference URI="/xl/printerSettings/printerSettings98.bin?ContentType=application/vnd.openxmlformats-officedocument.spreadsheetml.printerSettings">
        <DigestMethod Algorithm="http://www.w3.org/2001/04/xmlenc#sha256"/>
        <DigestValue>4sf+1AWluvbpxJKPd2Oye0vW/vjaIC4T1BxgDzXmoXg=</DigestValue>
      </Reference>
      <Reference URI="/xl/printerSettings/printerSettings980.bin?ContentType=application/vnd.openxmlformats-officedocument.spreadsheetml.printerSettings">
        <DigestMethod Algorithm="http://www.w3.org/2001/04/xmlenc#sha256"/>
        <DigestValue>4sf+1AWluvbpxJKPd2Oye0vW/vjaIC4T1BxgDzXmoXg=</DigestValue>
      </Reference>
      <Reference URI="/xl/printerSettings/printerSettings981.bin?ContentType=application/vnd.openxmlformats-officedocument.spreadsheetml.printerSettings">
        <DigestMethod Algorithm="http://www.w3.org/2001/04/xmlenc#sha256"/>
        <DigestValue>4sf+1AWluvbpxJKPd2Oye0vW/vjaIC4T1BxgDzXmoXg=</DigestValue>
      </Reference>
      <Reference URI="/xl/printerSettings/printerSettings982.bin?ContentType=application/vnd.openxmlformats-officedocument.spreadsheetml.printerSettings">
        <DigestMethod Algorithm="http://www.w3.org/2001/04/xmlenc#sha256"/>
        <DigestValue>AOaDuHtsifCB+3mFVZaFSjZ2jbySMm3+Pey0DhdCrvo=</DigestValue>
      </Reference>
      <Reference URI="/xl/printerSettings/printerSettings983.bin?ContentType=application/vnd.openxmlformats-officedocument.spreadsheetml.printerSettings">
        <DigestMethod Algorithm="http://www.w3.org/2001/04/xmlenc#sha256"/>
        <DigestValue>4sf+1AWluvbpxJKPd2Oye0vW/vjaIC4T1BxgDzXmoXg=</DigestValue>
      </Reference>
      <Reference URI="/xl/printerSettings/printerSettings984.bin?ContentType=application/vnd.openxmlformats-officedocument.spreadsheetml.printerSettings">
        <DigestMethod Algorithm="http://www.w3.org/2001/04/xmlenc#sha256"/>
        <DigestValue>AOaDuHtsifCB+3mFVZaFSjZ2jbySMm3+Pey0DhdCrvo=</DigestValue>
      </Reference>
      <Reference URI="/xl/printerSettings/printerSettings985.bin?ContentType=application/vnd.openxmlformats-officedocument.spreadsheetml.printerSettings">
        <DigestMethod Algorithm="http://www.w3.org/2001/04/xmlenc#sha256"/>
        <DigestValue>1easXUpors9wW02Nqy5x8cLEF/3ZKBH0i2lLjO2Zsk8=</DigestValue>
      </Reference>
      <Reference URI="/xl/printerSettings/printerSettings986.bin?ContentType=application/vnd.openxmlformats-officedocument.spreadsheetml.printerSettings">
        <DigestMethod Algorithm="http://www.w3.org/2001/04/xmlenc#sha256"/>
        <DigestValue>4sf+1AWluvbpxJKPd2Oye0vW/vjaIC4T1BxgDzXmoXg=</DigestValue>
      </Reference>
      <Reference URI="/xl/printerSettings/printerSettings987.bin?ContentType=application/vnd.openxmlformats-officedocument.spreadsheetml.printerSettings">
        <DigestMethod Algorithm="http://www.w3.org/2001/04/xmlenc#sha256"/>
        <DigestValue>4sf+1AWluvbpxJKPd2Oye0vW/vjaIC4T1BxgDzXmoXg=</DigestValue>
      </Reference>
      <Reference URI="/xl/printerSettings/printerSettings988.bin?ContentType=application/vnd.openxmlformats-officedocument.spreadsheetml.printerSettings">
        <DigestMethod Algorithm="http://www.w3.org/2001/04/xmlenc#sha256"/>
        <DigestValue>4sf+1AWluvbpxJKPd2Oye0vW/vjaIC4T1BxgDzXmoXg=</DigestValue>
      </Reference>
      <Reference URI="/xl/printerSettings/printerSettings989.bin?ContentType=application/vnd.openxmlformats-officedocument.spreadsheetml.printerSettings">
        <DigestMethod Algorithm="http://www.w3.org/2001/04/xmlenc#sha256"/>
        <DigestValue>4sf+1AWluvbpxJKPd2Oye0vW/vjaIC4T1BxgDzXmoXg=</DigestValue>
      </Reference>
      <Reference URI="/xl/printerSettings/printerSettings99.bin?ContentType=application/vnd.openxmlformats-officedocument.spreadsheetml.printerSettings">
        <DigestMethod Algorithm="http://www.w3.org/2001/04/xmlenc#sha256"/>
        <DigestValue>6HGumsjBk9X1CzCPpkG1pJTBdVyGv7gAJ+RWNO+yDTc=</DigestValue>
      </Reference>
      <Reference URI="/xl/printerSettings/printerSettings990.bin?ContentType=application/vnd.openxmlformats-officedocument.spreadsheetml.printerSettings">
        <DigestMethod Algorithm="http://www.w3.org/2001/04/xmlenc#sha256"/>
        <DigestValue>4sf+1AWluvbpxJKPd2Oye0vW/vjaIC4T1BxgDzXmoXg=</DigestValue>
      </Reference>
      <Reference URI="/xl/printerSettings/printerSettings991.bin?ContentType=application/vnd.openxmlformats-officedocument.spreadsheetml.printerSettings">
        <DigestMethod Algorithm="http://www.w3.org/2001/04/xmlenc#sha256"/>
        <DigestValue>1easXUpors9wW02Nqy5x8cLEF/3ZKBH0i2lLjO2Zsk8=</DigestValue>
      </Reference>
      <Reference URI="/xl/printerSettings/printerSettings992.bin?ContentType=application/vnd.openxmlformats-officedocument.spreadsheetml.printerSettings">
        <DigestMethod Algorithm="http://www.w3.org/2001/04/xmlenc#sha256"/>
        <DigestValue>4sf+1AWluvbpxJKPd2Oye0vW/vjaIC4T1BxgDzXmoXg=</DigestValue>
      </Reference>
      <Reference URI="/xl/printerSettings/printerSettings993.bin?ContentType=application/vnd.openxmlformats-officedocument.spreadsheetml.printerSettings">
        <DigestMethod Algorithm="http://www.w3.org/2001/04/xmlenc#sha256"/>
        <DigestValue>4sf+1AWluvbpxJKPd2Oye0vW/vjaIC4T1BxgDzXmoXg=</DigestValue>
      </Reference>
      <Reference URI="/xl/printerSettings/printerSettings994.bin?ContentType=application/vnd.openxmlformats-officedocument.spreadsheetml.printerSettings">
        <DigestMethod Algorithm="http://www.w3.org/2001/04/xmlenc#sha256"/>
        <DigestValue>4sf+1AWluvbpxJKPd2Oye0vW/vjaIC4T1BxgDzXmoXg=</DigestValue>
      </Reference>
      <Reference URI="/xl/printerSettings/printerSettings995.bin?ContentType=application/vnd.openxmlformats-officedocument.spreadsheetml.printerSettings">
        <DigestMethod Algorithm="http://www.w3.org/2001/04/xmlenc#sha256"/>
        <DigestValue>AOaDuHtsifCB+3mFVZaFSjZ2jbySMm3+Pey0DhdCrvo=</DigestValue>
      </Reference>
      <Reference URI="/xl/printerSettings/printerSettings996.bin?ContentType=application/vnd.openxmlformats-officedocument.spreadsheetml.printerSettings">
        <DigestMethod Algorithm="http://www.w3.org/2001/04/xmlenc#sha256"/>
        <DigestValue>4sf+1AWluvbpxJKPd2Oye0vW/vjaIC4T1BxgDzXmoXg=</DigestValue>
      </Reference>
      <Reference URI="/xl/printerSettings/printerSettings997.bin?ContentType=application/vnd.openxmlformats-officedocument.spreadsheetml.printerSettings">
        <DigestMethod Algorithm="http://www.w3.org/2001/04/xmlenc#sha256"/>
        <DigestValue>AOaDuHtsifCB+3mFVZaFSjZ2jbySMm3+Pey0DhdCrvo=</DigestValue>
      </Reference>
      <Reference URI="/xl/printerSettings/printerSettings998.bin?ContentType=application/vnd.openxmlformats-officedocument.spreadsheetml.printerSettings">
        <DigestMethod Algorithm="http://www.w3.org/2001/04/xmlenc#sha256"/>
        <DigestValue>1easXUpors9wW02Nqy5x8cLEF/3ZKBH0i2lLjO2Zsk8=</DigestValue>
      </Reference>
      <Reference URI="/xl/printerSettings/printerSettings999.bin?ContentType=application/vnd.openxmlformats-officedocument.spreadsheetml.printerSettings">
        <DigestMethod Algorithm="http://www.w3.org/2001/04/xmlenc#sha256"/>
        <DigestValue>4sf+1AWluvbpxJKPd2Oye0vW/vjaIC4T1BxgDzXmoXg=</DigestValue>
      </Reference>
      <Reference URI="/xl/sharedStrings.xml?ContentType=application/vnd.openxmlformats-officedocument.spreadsheetml.sharedStrings+xml">
        <DigestMethod Algorithm="http://www.w3.org/2001/04/xmlenc#sha256"/>
        <DigestValue>t1lLMZHFe9mvYHY0sUinp8acP7oZFbAQGbj/gOH/Jng=</DigestValue>
      </Reference>
      <Reference URI="/xl/styles.xml?ContentType=application/vnd.openxmlformats-officedocument.spreadsheetml.styles+xml">
        <DigestMethod Algorithm="http://www.w3.org/2001/04/xmlenc#sha256"/>
        <DigestValue>TiDWfb2q+DlpS63zJE0sFw3CMLlTufKcUy0h40HXFUY=</DigestValue>
      </Reference>
      <Reference URI="/xl/theme/theme1.xml?ContentType=application/vnd.openxmlformats-officedocument.theme+xml">
        <DigestMethod Algorithm="http://www.w3.org/2001/04/xmlenc#sha256"/>
        <DigestValue>oN9UzXxQfkhQYaC6PedQPrgfbfqMxwHuRHhDm98m37s=</DigestValue>
      </Reference>
      <Reference URI="/xl/workbook.xml?ContentType=application/vnd.openxmlformats-officedocument.spreadsheetml.sheet.main+xml">
        <DigestMethod Algorithm="http://www.w3.org/2001/04/xmlenc#sha256"/>
        <DigestValue>DGhL7LC1V64ICr0sAR7Ul5yeie1rS2Qtf1t2vk74VHY=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k5M4Y03RImZs2fnsoMt5QSaGBUSCmL9pHjVG52THnak=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sly3u6vHFfB0p/6ID6BtAA7hK65TApi0n0vD9HH2RBY=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1Td/sWF58x/rLBwzJIo3C9tnc3SrkkEChD/0j+w9XdY=</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EasvFXtr+XidiELOZT7d2Z9Xqmr32f+E2vX2HkD0+DI=</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yEgABc+3wGoeHbLq/c+00ctLwJxOv4/GDxU0swt8Kf4=</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FSGy8e/0+6uwCXFj4M9xuGUzF6O78Crv7yFJ9+WzQR4=</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43cfj2J91A9VcMjCJ7NxiklZ+ob67d0YJAGcIYXLFDg=</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MvoIk6udxyZRUBvLQr4DN05fCA8bamP4FniOlaFrW0w=</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BcsDuILELAQAbldaT9CYwb9Ns2LHrvTFnjMv/N6ZDu0=</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Transform>
          <Transform Algorithm="http://www.w3.org/TR/2001/REC-xml-c14n-20010315"/>
        </Transforms>
        <DigestMethod Algorithm="http://www.w3.org/2001/04/xmlenc#sha256"/>
        <DigestValue>eRSQj4gXrqUqGVcQXxpdEfkP0Q7Ez3LkfNReOtY/GYg=</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7lhrmNwHrikOiSie3DlMqIFY9IMebvS19D48EOywYyg=</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Transform>
          <Transform Algorithm="http://www.w3.org/TR/2001/REC-xml-c14n-20010315"/>
        </Transforms>
        <DigestMethod Algorithm="http://www.w3.org/2001/04/xmlenc#sha256"/>
        <DigestValue>CHJ+rmmY53Xoed2l6Cpy9Oi5Ch59AegVCSqWo2YR6Fo=</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eiIfRi9YStTLRHEd+IYYZIYR3+OxqCT919cpjnbuI/U=</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fCbvxfurOR8skWoQC+syjyuUxe8BNsY0MFKyiOFXLKE=</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DoqpMfKI1OjDWj6u8/sod02scOGmupM1yMiOaC9QEfE=</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Transform>
          <Transform Algorithm="http://www.w3.org/TR/2001/REC-xml-c14n-20010315"/>
        </Transforms>
        <DigestMethod Algorithm="http://www.w3.org/2001/04/xmlenc#sha256"/>
        <DigestValue>qexyGac5DJXF+Fejy70mx4QzM1LHzW9Hjw5N99Qlzhg=</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Transform>
          <Transform Algorithm="http://www.w3.org/TR/2001/REC-xml-c14n-20010315"/>
        </Transforms>
        <DigestMethod Algorithm="http://www.w3.org/2001/04/xmlenc#sha256"/>
        <DigestValue>CBnUHkZTepp7k46oT4e1P55fSxcmFViPTEPv+bXpcGE=</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GZlDB3e0m/mPeuUysViePJiH9K55OnGIPY8M+tlmhiw=</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7QRwobxe3/KjKHyRb9gvhs3nOCTwAntEWFMl5+hL8ZQ=</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rqm/sVahalgUW+ZsHaP4/FidykD8pSmgVdkZdb0uEqo=</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VJ6zPGbWL/fzB3xViPFWpbnlDWZe5Te3svwZa8INbM8=</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Rc8LgTPMZ0oDB4611mjG5myQB/FlRW50mi5YQUbsR7Y=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JnDZ5jTO2TB7VDAkEVYU/u3E9H6fiiGBu0JRJc4RRt8=</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vy4bruvIqlRIzQvcjyOyvFDpsOAJluDGs5rTmfFA4Tw=</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Transform>
          <Transform Algorithm="http://www.w3.org/TR/2001/REC-xml-c14n-20010315"/>
        </Transforms>
        <DigestMethod Algorithm="http://www.w3.org/2001/04/xmlenc#sha256"/>
        <DigestValue>IHuSaBKTK4BGq0VvQYTJIAJYHJGLXayeEW2u1kxB1As=</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E9ZsSknFycN1wbg4lvqzIqav3kCDcXY3K+lWUfXbSXQ=</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q94XsP2lzAYpHcZN66ig0STaJ181lRULoqUcge9QbIw=</DigestValue>
      </Reference>
      <Reference URI="/xl/worksheets/_rels/sheet34.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dYiaBjAfnJFgzVvpy+Nm1Puh5QOql8PgtdmLyexkSHM=</DigestValue>
      </Reference>
      <Reference URI="/xl/worksheets/_rels/sheet35.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VsLrw323P/9BGLcCSZOJj67jB1i935A/YIX6MUVioNQ=</DigestValue>
      </Reference>
      <Reference URI="/xl/worksheets/_rels/sheet36.xml.rels?ContentType=application/vnd.openxmlformats-package.relationships+xml">
        <Transforms>
          <Transform Algorithm="http://schemas.openxmlformats.org/package/2006/RelationshipTransform">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IS8R90XBuwuqH8wHHoePag9EMXI7OvE44osjhjgR2Sk=</DigestValue>
      </Reference>
      <Reference URI="/xl/worksheets/_rels/sheet37.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TunARWo8LaVQzvyKFujFFnmSzFXaAqvTZXuobkEQ7/I=</DigestValue>
      </Reference>
      <Reference URI="/xl/worksheets/_rels/sheet3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N/NaXPXGJKcuIvmykTUR9vNWP2o0FCRm5HneSpMWaZ4=</DigestValue>
      </Reference>
      <Reference URI="/xl/worksheets/_rels/sheet39.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YwgFEXfcj2ao/ySIgJn6z/2ei+KZD5hNu2H1wbuIzyY=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004he1DfI0nRsWJ0xK8q1Qtv1c31Wnr/FxJsgEOvvQo=</DigestValue>
      </Reference>
      <Reference URI="/xl/worksheets/_rels/sheet40.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tgQfwsLzNQeys/6JpXQDBX+VjaXowOcEtM4DiMuEh+s=</DigestValue>
      </Reference>
      <Reference URI="/xl/worksheets/_rels/sheet41.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UguinqOUCjVJf90RCixjGNyU3VEQi8NVKLGpptzvOS4=</DigestValue>
      </Reference>
      <Reference URI="/xl/worksheets/_rels/sheet42.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T+HVExAqiVsdkIxxn2eVolu/iD0+cWRezvX0qS+mX5A=</DigestValue>
      </Reference>
      <Reference URI="/xl/worksheets/_rels/sheet4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kuHlHEdQOQLI2BwK0GPUnNyEw+XsV0X2VSzdaKPutAA=</DigestValue>
      </Reference>
      <Reference URI="/xl/worksheets/_rels/sheet44.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0KoU5ykr6cYxaxyRAusjQ++R4leKyjYGJj9Md2KtGMY=</DigestValue>
      </Reference>
      <Reference URI="/xl/worksheets/_rels/sheet45.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BXiJM9lrLMXUwyJiGY/OwZWt7ZdU2uHVgDRfKsYMxDs=</DigestValue>
      </Reference>
      <Reference URI="/xl/worksheets/_rels/sheet46.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HzQQfZDT7CnB9ymy/Wnuz27BLbOIXsrWmQRI/fnN6M8=</DigestValue>
      </Reference>
      <Reference URI="/xl/worksheets/_rels/sheet47.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3ePI+NV9wF/lK9jVYfiun20KeOAwQ3t9REFt8vFycxM=</DigestValue>
      </Reference>
      <Reference URI="/xl/worksheets/_rels/sheet4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cBlqutlrbuhjatPFqFUB5d12SpunV3t/0gNAiwGVdZE=</DigestValue>
      </Reference>
      <Reference URI="/xl/worksheets/_rels/sheet49.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8WNs6OdNH+Hbi1MeEB/DiA9wkIg++mYBwehC1UPj+/0=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Transform>
          <Transform Algorithm="http://www.w3.org/TR/2001/REC-xml-c14n-20010315"/>
        </Transforms>
        <DigestMethod Algorithm="http://www.w3.org/2001/04/xmlenc#sha256"/>
        <DigestValue>LsB5K2Cw9ij6HLaKCqN73vPFuAmM7xipSbdBxkj58ro=</DigestValue>
      </Reference>
      <Reference URI="/xl/worksheets/_rels/sheet50.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ltgNoovO0Igl7koucXM7aUsadzWiWJpY8a3e4MhDjJg=</DigestValue>
      </Reference>
      <Reference URI="/xl/worksheets/_rels/sheet51.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V+jKdDbBfEHFGIagKGnOJhgOrxK3ei2dyEfET0TnLyA=</DigestValue>
      </Reference>
      <Reference URI="/xl/worksheets/_rels/sheet52.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mXbgQZ7BI6wLwej7lrvbtdeRLLeXk+u2tWp3U7RyMRA=</DigestValue>
      </Reference>
      <Reference URI="/xl/worksheets/_rels/sheet53.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gfEBsYEox6odRuPsetcGqKzrrE+zZbwGE1cQouP+DBA=</DigestValue>
      </Reference>
      <Reference URI="/xl/worksheets/_rels/sheet54.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pc3D5DWw11YRaGAjNPwjEuhQ/DhuRX11/F8KbRjUs+I=</DigestValue>
      </Reference>
      <Reference URI="/xl/worksheets/_rels/sheet55.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uCPvx48Lo/GJNbkEuKv3Uaezdw0JMbdPpkpoPuzZ/Zg=</DigestValue>
      </Reference>
      <Reference URI="/xl/worksheets/_rels/sheet5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bUCQgFvTayUwOZj473aCryyPJTosgYcbEhwPyHv0PVs=</DigestValue>
      </Reference>
      <Reference URI="/xl/worksheets/_rels/sheet5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DNiqPC3KAW1jNOYtwZfY8XFD8G2A1R/94fALiY4zOT8=</DigestValue>
      </Reference>
      <Reference URI="/xl/worksheets/_rels/sheet58.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kvoyG0VTLfwM2lS7gVQWeiRjMex408rR51TjGo1mALY=</DigestValue>
      </Reference>
      <Reference URI="/xl/worksheets/_rels/sheet5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fFSSXielINlp3Avhghq4lgWfAvoj+MMc2ej8AQOOg8w=</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9x5CZF117X7MUFWXWRGTd0zIfo2eY78I0ZBrSVKswJQ=</DigestValue>
      </Reference>
      <Reference URI="/xl/worksheets/_rels/sheet60.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wLFu5Uk3dDL1gcRuhuiAEgHGmsrh+5JK2hwhoAnqGFQ=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Transform>
          <Transform Algorithm="http://www.w3.org/TR/2001/REC-xml-c14n-20010315"/>
        </Transforms>
        <DigestMethod Algorithm="http://www.w3.org/2001/04/xmlenc#sha256"/>
        <DigestValue>TYW1R/9MUai+X+TeD2hZ1GJBIVk1u4DYHsxCaN9nSAA=</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Transform>
          <Transform Algorithm="http://www.w3.org/TR/2001/REC-xml-c14n-20010315"/>
        </Transforms>
        <DigestMethod Algorithm="http://www.w3.org/2001/04/xmlenc#sha256"/>
        <DigestValue>vByLHHYxnL3mqqK0LPW2aoNjZEfWdfhrMkz/N6EtBss=</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Die4D9n6Ppjeb4XyPG0gxFs9LmSSDXG3UPaATaxenp0=</DigestValue>
      </Reference>
      <Reference URI="/xl/worksheets/sheet1.xml?ContentType=application/vnd.openxmlformats-officedocument.spreadsheetml.worksheet+xml">
        <DigestMethod Algorithm="http://www.w3.org/2001/04/xmlenc#sha256"/>
        <DigestValue>Cvz26foaK/zTTPtl5L2zo5Z4iHdvvSqpCeIAugq+kBo=</DigestValue>
      </Reference>
      <Reference URI="/xl/worksheets/sheet10.xml?ContentType=application/vnd.openxmlformats-officedocument.spreadsheetml.worksheet+xml">
        <DigestMethod Algorithm="http://www.w3.org/2001/04/xmlenc#sha256"/>
        <DigestValue>YZ1FKsTSI+XonIQsJceWlVNI1EvaOrsJRVIsU+3Ne5Q=</DigestValue>
      </Reference>
      <Reference URI="/xl/worksheets/sheet11.xml?ContentType=application/vnd.openxmlformats-officedocument.spreadsheetml.worksheet+xml">
        <DigestMethod Algorithm="http://www.w3.org/2001/04/xmlenc#sha256"/>
        <DigestValue>L8mImqz/maIYcjDzhFrJYAihBWBCu/qEepvCNDQqnmM=</DigestValue>
      </Reference>
      <Reference URI="/xl/worksheets/sheet12.xml?ContentType=application/vnd.openxmlformats-officedocument.spreadsheetml.worksheet+xml">
        <DigestMethod Algorithm="http://www.w3.org/2001/04/xmlenc#sha256"/>
        <DigestValue>I4J2Ku6rw+2RSR3N4Zbq0dFZzKysbNWKJaCfpL0izlE=</DigestValue>
      </Reference>
      <Reference URI="/xl/worksheets/sheet13.xml?ContentType=application/vnd.openxmlformats-officedocument.spreadsheetml.worksheet+xml">
        <DigestMethod Algorithm="http://www.w3.org/2001/04/xmlenc#sha256"/>
        <DigestValue>vPEPV5Ok4+rxCKVo9r7rDT2PWLsaX+kt9rfyRTX+sQ0=</DigestValue>
      </Reference>
      <Reference URI="/xl/worksheets/sheet14.xml?ContentType=application/vnd.openxmlformats-officedocument.spreadsheetml.worksheet+xml">
        <DigestMethod Algorithm="http://www.w3.org/2001/04/xmlenc#sha256"/>
        <DigestValue>9wA3WBcSPRo6pWaLUoWDi2KfsVW0o0vO8i9KMZf/qcI=</DigestValue>
      </Reference>
      <Reference URI="/xl/worksheets/sheet15.xml?ContentType=application/vnd.openxmlformats-officedocument.spreadsheetml.worksheet+xml">
        <DigestMethod Algorithm="http://www.w3.org/2001/04/xmlenc#sha256"/>
        <DigestValue>L0dRApszk2uxVG22sTJwUr4gFr/lDYqoIsqI0INTmvM=</DigestValue>
      </Reference>
      <Reference URI="/xl/worksheets/sheet16.xml?ContentType=application/vnd.openxmlformats-officedocument.spreadsheetml.worksheet+xml">
        <DigestMethod Algorithm="http://www.w3.org/2001/04/xmlenc#sha256"/>
        <DigestValue>wMmSi2bnyR6f8YPiJ2BumW3VlQLtA5DSrnsupcx3cMw=</DigestValue>
      </Reference>
      <Reference URI="/xl/worksheets/sheet17.xml?ContentType=application/vnd.openxmlformats-officedocument.spreadsheetml.worksheet+xml">
        <DigestMethod Algorithm="http://www.w3.org/2001/04/xmlenc#sha256"/>
        <DigestValue>i4tbGp7lOD8Z4J34MaHShTUIQWbwK4oMV4wpjS3XNcI=</DigestValue>
      </Reference>
      <Reference URI="/xl/worksheets/sheet18.xml?ContentType=application/vnd.openxmlformats-officedocument.spreadsheetml.worksheet+xml">
        <DigestMethod Algorithm="http://www.w3.org/2001/04/xmlenc#sha256"/>
        <DigestValue>AQ0qXAtbXqLQBD1EV3wUGFNYpD8YjN1WFfUZqNmCoGs=</DigestValue>
      </Reference>
      <Reference URI="/xl/worksheets/sheet19.xml?ContentType=application/vnd.openxmlformats-officedocument.spreadsheetml.worksheet+xml">
        <DigestMethod Algorithm="http://www.w3.org/2001/04/xmlenc#sha256"/>
        <DigestValue>ktoa3mh3mfHCEarBgQ9EqwXy6KMwbmeOZPl4kRnkCVs=</DigestValue>
      </Reference>
      <Reference URI="/xl/worksheets/sheet2.xml?ContentType=application/vnd.openxmlformats-officedocument.spreadsheetml.worksheet+xml">
        <DigestMethod Algorithm="http://www.w3.org/2001/04/xmlenc#sha256"/>
        <DigestValue>mAQu1TLLDL72EOO5Rxr7wEYYePdz8Iurt8kTbRFpqBI=</DigestValue>
      </Reference>
      <Reference URI="/xl/worksheets/sheet20.xml?ContentType=application/vnd.openxmlformats-officedocument.spreadsheetml.worksheet+xml">
        <DigestMethod Algorithm="http://www.w3.org/2001/04/xmlenc#sha256"/>
        <DigestValue>sIwCzFFVxr5pEktpK4JIeJ2o90bt1Db7cEu491nuGTw=</DigestValue>
      </Reference>
      <Reference URI="/xl/worksheets/sheet21.xml?ContentType=application/vnd.openxmlformats-officedocument.spreadsheetml.worksheet+xml">
        <DigestMethod Algorithm="http://www.w3.org/2001/04/xmlenc#sha256"/>
        <DigestValue>B40P+13LA2NtwiyLzZTYvRk7vQohZvTRjGEkXzC8KAM=</DigestValue>
      </Reference>
      <Reference URI="/xl/worksheets/sheet22.xml?ContentType=application/vnd.openxmlformats-officedocument.spreadsheetml.worksheet+xml">
        <DigestMethod Algorithm="http://www.w3.org/2001/04/xmlenc#sha256"/>
        <DigestValue>19UogPVOoPNCPnHUFRMkmcNeyFxIY2dXVNz7LlSBfRY=</DigestValue>
      </Reference>
      <Reference URI="/xl/worksheets/sheet23.xml?ContentType=application/vnd.openxmlformats-officedocument.spreadsheetml.worksheet+xml">
        <DigestMethod Algorithm="http://www.w3.org/2001/04/xmlenc#sha256"/>
        <DigestValue>yIEqf73vBq/Yos5PDmc3NPxtsFpOdV83kUpZFOUT1SM=</DigestValue>
      </Reference>
      <Reference URI="/xl/worksheets/sheet24.xml?ContentType=application/vnd.openxmlformats-officedocument.spreadsheetml.worksheet+xml">
        <DigestMethod Algorithm="http://www.w3.org/2001/04/xmlenc#sha256"/>
        <DigestValue>FkwRlP5sLqbgsOeMBECAtxDu2wMOTV+97t/DJNmhg1k=</DigestValue>
      </Reference>
      <Reference URI="/xl/worksheets/sheet25.xml?ContentType=application/vnd.openxmlformats-officedocument.spreadsheetml.worksheet+xml">
        <DigestMethod Algorithm="http://www.w3.org/2001/04/xmlenc#sha256"/>
        <DigestValue>+8d1lG31mmL4U0GtaVOm15Nj+vKEhhel4gWMwusDyec=</DigestValue>
      </Reference>
      <Reference URI="/xl/worksheets/sheet26.xml?ContentType=application/vnd.openxmlformats-officedocument.spreadsheetml.worksheet+xml">
        <DigestMethod Algorithm="http://www.w3.org/2001/04/xmlenc#sha256"/>
        <DigestValue>g8YuqvbDuauPqBZJX6ZteOWooC0OtHADBhT608C7rIQ=</DigestValue>
      </Reference>
      <Reference URI="/xl/worksheets/sheet27.xml?ContentType=application/vnd.openxmlformats-officedocument.spreadsheetml.worksheet+xml">
        <DigestMethod Algorithm="http://www.w3.org/2001/04/xmlenc#sha256"/>
        <DigestValue>7kemO5Y9LTuo1ujTXxkk79w0LIYRfNDsigYxnRGd2gU=</DigestValue>
      </Reference>
      <Reference URI="/xl/worksheets/sheet28.xml?ContentType=application/vnd.openxmlformats-officedocument.spreadsheetml.worksheet+xml">
        <DigestMethod Algorithm="http://www.w3.org/2001/04/xmlenc#sha256"/>
        <DigestValue>sTXRQDBLZEk4nsBUcaOfLsarboJYlRXlILo2Fp3wOoc=</DigestValue>
      </Reference>
      <Reference URI="/xl/worksheets/sheet29.xml?ContentType=application/vnd.openxmlformats-officedocument.spreadsheetml.worksheet+xml">
        <DigestMethod Algorithm="http://www.w3.org/2001/04/xmlenc#sha256"/>
        <DigestValue>64LEnrzvxHNGdNnOJimXiLmKNq1F1g1kMOoZiuQoRdA=</DigestValue>
      </Reference>
      <Reference URI="/xl/worksheets/sheet3.xml?ContentType=application/vnd.openxmlformats-officedocument.spreadsheetml.worksheet+xml">
        <DigestMethod Algorithm="http://www.w3.org/2001/04/xmlenc#sha256"/>
        <DigestValue>dm8ouBxmqWgk3HpfgweXIOmLpVPnkdct0McuG3RZA0A=</DigestValue>
      </Reference>
      <Reference URI="/xl/worksheets/sheet30.xml?ContentType=application/vnd.openxmlformats-officedocument.spreadsheetml.worksheet+xml">
        <DigestMethod Algorithm="http://www.w3.org/2001/04/xmlenc#sha256"/>
        <DigestValue>tOOYYhFkWRkgja59ry08mjJwKUYo129nTIYTp//p0fs=</DigestValue>
      </Reference>
      <Reference URI="/xl/worksheets/sheet31.xml?ContentType=application/vnd.openxmlformats-officedocument.spreadsheetml.worksheet+xml">
        <DigestMethod Algorithm="http://www.w3.org/2001/04/xmlenc#sha256"/>
        <DigestValue>MbKDMuqFtOu86pMH/R7Q8yQQ5PsccGJh01zxOF/V7/U=</DigestValue>
      </Reference>
      <Reference URI="/xl/worksheets/sheet32.xml?ContentType=application/vnd.openxmlformats-officedocument.spreadsheetml.worksheet+xml">
        <DigestMethod Algorithm="http://www.w3.org/2001/04/xmlenc#sha256"/>
        <DigestValue>zbmTORPBmPl4wTPp0doO3HeHGHfA06XJZRpRhifS8f8=</DigestValue>
      </Reference>
      <Reference URI="/xl/worksheets/sheet33.xml?ContentType=application/vnd.openxmlformats-officedocument.spreadsheetml.worksheet+xml">
        <DigestMethod Algorithm="http://www.w3.org/2001/04/xmlenc#sha256"/>
        <DigestValue>WR0jakhG3hrvDexSr0UBHN6IpoCw7kfl8OsX9hpvPs8=</DigestValue>
      </Reference>
      <Reference URI="/xl/worksheets/sheet34.xml?ContentType=application/vnd.openxmlformats-officedocument.spreadsheetml.worksheet+xml">
        <DigestMethod Algorithm="http://www.w3.org/2001/04/xmlenc#sha256"/>
        <DigestValue>sDlBv4jZCIe4/8MDU6qOxoo8cIXbYRytNIk6T1GhSTc=</DigestValue>
      </Reference>
      <Reference URI="/xl/worksheets/sheet35.xml?ContentType=application/vnd.openxmlformats-officedocument.spreadsheetml.worksheet+xml">
        <DigestMethod Algorithm="http://www.w3.org/2001/04/xmlenc#sha256"/>
        <DigestValue>YXx7LHkV6rVTX8oBk9DHZ2xEDNW9XgsekGvBMbSTjBQ=</DigestValue>
      </Reference>
      <Reference URI="/xl/worksheets/sheet36.xml?ContentType=application/vnd.openxmlformats-officedocument.spreadsheetml.worksheet+xml">
        <DigestMethod Algorithm="http://www.w3.org/2001/04/xmlenc#sha256"/>
        <DigestValue>latqXwC1QgkXLTb1xYoTYOo4PgEadVuDcTFOf332r2w=</DigestValue>
      </Reference>
      <Reference URI="/xl/worksheets/sheet37.xml?ContentType=application/vnd.openxmlformats-officedocument.spreadsheetml.worksheet+xml">
        <DigestMethod Algorithm="http://www.w3.org/2001/04/xmlenc#sha256"/>
        <DigestValue>gx26KnhMUWlqaC+CtzWh017OyemOrEo6LWE5ojte1zI=</DigestValue>
      </Reference>
      <Reference URI="/xl/worksheets/sheet38.xml?ContentType=application/vnd.openxmlformats-officedocument.spreadsheetml.worksheet+xml">
        <DigestMethod Algorithm="http://www.w3.org/2001/04/xmlenc#sha256"/>
        <DigestValue>iCkBGj71wRuAQFW2Pnk4bkxyGCEdtasjyGBHFbfL+r4=</DigestValue>
      </Reference>
      <Reference URI="/xl/worksheets/sheet39.xml?ContentType=application/vnd.openxmlformats-officedocument.spreadsheetml.worksheet+xml">
        <DigestMethod Algorithm="http://www.w3.org/2001/04/xmlenc#sha256"/>
        <DigestValue>2dahd4+ED1WBzxw0fscNbzQ1o0fSFpWdDRXx2UFKBl4=</DigestValue>
      </Reference>
      <Reference URI="/xl/worksheets/sheet4.xml?ContentType=application/vnd.openxmlformats-officedocument.spreadsheetml.worksheet+xml">
        <DigestMethod Algorithm="http://www.w3.org/2001/04/xmlenc#sha256"/>
        <DigestValue>FUvrdQRSth5zDU3d/nwCzsXBn8+icQm+aK3Fo0xDTvc=</DigestValue>
      </Reference>
      <Reference URI="/xl/worksheets/sheet40.xml?ContentType=application/vnd.openxmlformats-officedocument.spreadsheetml.worksheet+xml">
        <DigestMethod Algorithm="http://www.w3.org/2001/04/xmlenc#sha256"/>
        <DigestValue>b9GSVrmectxMlO5WcLQw3eUsvR48mBWssr0NoDY9WeM=</DigestValue>
      </Reference>
      <Reference URI="/xl/worksheets/sheet41.xml?ContentType=application/vnd.openxmlformats-officedocument.spreadsheetml.worksheet+xml">
        <DigestMethod Algorithm="http://www.w3.org/2001/04/xmlenc#sha256"/>
        <DigestValue>TLmXI21Vov+4T9PY6tpC21rP7Yls9ZdLoraxbEpbzW0=</DigestValue>
      </Reference>
      <Reference URI="/xl/worksheets/sheet42.xml?ContentType=application/vnd.openxmlformats-officedocument.spreadsheetml.worksheet+xml">
        <DigestMethod Algorithm="http://www.w3.org/2001/04/xmlenc#sha256"/>
        <DigestValue>cW7ajuOlusLT7SqlEjbQbV3ksw40hNrdmU5LMgoQlGA=</DigestValue>
      </Reference>
      <Reference URI="/xl/worksheets/sheet43.xml?ContentType=application/vnd.openxmlformats-officedocument.spreadsheetml.worksheet+xml">
        <DigestMethod Algorithm="http://www.w3.org/2001/04/xmlenc#sha256"/>
        <DigestValue>BTxfz+VB+jq4kRxEI55UIiXVeAXSbSgDtQJLHUNhOIM=</DigestValue>
      </Reference>
      <Reference URI="/xl/worksheets/sheet44.xml?ContentType=application/vnd.openxmlformats-officedocument.spreadsheetml.worksheet+xml">
        <DigestMethod Algorithm="http://www.w3.org/2001/04/xmlenc#sha256"/>
        <DigestValue>vkma4HV3B/1b/r+dVLM4mc/aJolmyqD+GDcS908vv6A=</DigestValue>
      </Reference>
      <Reference URI="/xl/worksheets/sheet45.xml?ContentType=application/vnd.openxmlformats-officedocument.spreadsheetml.worksheet+xml">
        <DigestMethod Algorithm="http://www.w3.org/2001/04/xmlenc#sha256"/>
        <DigestValue>WCS53EYyvSvxxxtM2PgW9KQd6fZsO44YIvNXnlapiEM=</DigestValue>
      </Reference>
      <Reference URI="/xl/worksheets/sheet46.xml?ContentType=application/vnd.openxmlformats-officedocument.spreadsheetml.worksheet+xml">
        <DigestMethod Algorithm="http://www.w3.org/2001/04/xmlenc#sha256"/>
        <DigestValue>Pn4TwtE+RJswMjVIVCU+9T1cYBd7il2zP9/3um9NfUU=</DigestValue>
      </Reference>
      <Reference URI="/xl/worksheets/sheet47.xml?ContentType=application/vnd.openxmlformats-officedocument.spreadsheetml.worksheet+xml">
        <DigestMethod Algorithm="http://www.w3.org/2001/04/xmlenc#sha256"/>
        <DigestValue>BYXnS2ia2xzPvKVesdd6PwThcAQfa4tS9Ql3WBYd3mI=</DigestValue>
      </Reference>
      <Reference URI="/xl/worksheets/sheet48.xml?ContentType=application/vnd.openxmlformats-officedocument.spreadsheetml.worksheet+xml">
        <DigestMethod Algorithm="http://www.w3.org/2001/04/xmlenc#sha256"/>
        <DigestValue>LcOixzOBGvNXKZK7LibA9B1B8ZdpR+0/CtGnYodo73U=</DigestValue>
      </Reference>
      <Reference URI="/xl/worksheets/sheet49.xml?ContentType=application/vnd.openxmlformats-officedocument.spreadsheetml.worksheet+xml">
        <DigestMethod Algorithm="http://www.w3.org/2001/04/xmlenc#sha256"/>
        <DigestValue>j+NzqwbG+WX6uw3StdbyrQB3ArCDXiiCAnSJt43vChw=</DigestValue>
      </Reference>
      <Reference URI="/xl/worksheets/sheet5.xml?ContentType=application/vnd.openxmlformats-officedocument.spreadsheetml.worksheet+xml">
        <DigestMethod Algorithm="http://www.w3.org/2001/04/xmlenc#sha256"/>
        <DigestValue>dlvPjr427uThjsNqy2buuAiDwHZ+B+SAO1Ak/jfKJdc=</DigestValue>
      </Reference>
      <Reference URI="/xl/worksheets/sheet50.xml?ContentType=application/vnd.openxmlformats-officedocument.spreadsheetml.worksheet+xml">
        <DigestMethod Algorithm="http://www.w3.org/2001/04/xmlenc#sha256"/>
        <DigestValue>vqzyJA1EZrokOQC3ZxC9zoNfkpI1o/3CPUguRN+xECg=</DigestValue>
      </Reference>
      <Reference URI="/xl/worksheets/sheet51.xml?ContentType=application/vnd.openxmlformats-officedocument.spreadsheetml.worksheet+xml">
        <DigestMethod Algorithm="http://www.w3.org/2001/04/xmlenc#sha256"/>
        <DigestValue>sk+0bOdFeP6XB4p53xyK1reFGp8EQk3q7YfwLVe3ZJU=</DigestValue>
      </Reference>
      <Reference URI="/xl/worksheets/sheet52.xml?ContentType=application/vnd.openxmlformats-officedocument.spreadsheetml.worksheet+xml">
        <DigestMethod Algorithm="http://www.w3.org/2001/04/xmlenc#sha256"/>
        <DigestValue>G+cXUXO9Bq4ccidSyias8GRHM82Yp++9soiAhI6Ha1Q=</DigestValue>
      </Reference>
      <Reference URI="/xl/worksheets/sheet53.xml?ContentType=application/vnd.openxmlformats-officedocument.spreadsheetml.worksheet+xml">
        <DigestMethod Algorithm="http://www.w3.org/2001/04/xmlenc#sha256"/>
        <DigestValue>a1KzfPYZSuf9enrqnRSXuCCsiAA8IEx5E2pdoWcn0Rs=</DigestValue>
      </Reference>
      <Reference URI="/xl/worksheets/sheet54.xml?ContentType=application/vnd.openxmlformats-officedocument.spreadsheetml.worksheet+xml">
        <DigestMethod Algorithm="http://www.w3.org/2001/04/xmlenc#sha256"/>
        <DigestValue>o0CjrHrHt5UqiZ24hSlM2XRKetZ2FbI76VH6oPVPWec=</DigestValue>
      </Reference>
      <Reference URI="/xl/worksheets/sheet55.xml?ContentType=application/vnd.openxmlformats-officedocument.spreadsheetml.worksheet+xml">
        <DigestMethod Algorithm="http://www.w3.org/2001/04/xmlenc#sha256"/>
        <DigestValue>BWJWFY6YOrLDxDQdxZ6CS2G0AJSws4nTzSBN+V4Dtho=</DigestValue>
      </Reference>
      <Reference URI="/xl/worksheets/sheet56.xml?ContentType=application/vnd.openxmlformats-officedocument.spreadsheetml.worksheet+xml">
        <DigestMethod Algorithm="http://www.w3.org/2001/04/xmlenc#sha256"/>
        <DigestValue>U2DcTSlobVvzHPHtKmsaNVXCfwdVpokxsCKCp+36mTY=</DigestValue>
      </Reference>
      <Reference URI="/xl/worksheets/sheet57.xml?ContentType=application/vnd.openxmlformats-officedocument.spreadsheetml.worksheet+xml">
        <DigestMethod Algorithm="http://www.w3.org/2001/04/xmlenc#sha256"/>
        <DigestValue>tiwtoY3vZOh7vx+lGVrj6UCRlB5VFYeIMoTGnnr6muk=</DigestValue>
      </Reference>
      <Reference URI="/xl/worksheets/sheet58.xml?ContentType=application/vnd.openxmlformats-officedocument.spreadsheetml.worksheet+xml">
        <DigestMethod Algorithm="http://www.w3.org/2001/04/xmlenc#sha256"/>
        <DigestValue>UAIZtMuqPXxBuJEuq3gIbahIIXO/mE2jNobs1WckyN8=</DigestValue>
      </Reference>
      <Reference URI="/xl/worksheets/sheet59.xml?ContentType=application/vnd.openxmlformats-officedocument.spreadsheetml.worksheet+xml">
        <DigestMethod Algorithm="http://www.w3.org/2001/04/xmlenc#sha256"/>
        <DigestValue>QZqRyBCOJNCY8I0gjuQjiJngbtfr3ILXGP+x00tkZ38=</DigestValue>
      </Reference>
      <Reference URI="/xl/worksheets/sheet6.xml?ContentType=application/vnd.openxmlformats-officedocument.spreadsheetml.worksheet+xml">
        <DigestMethod Algorithm="http://www.w3.org/2001/04/xmlenc#sha256"/>
        <DigestValue>y3pVOk7j7ypbm5ObxHjpITk+RA+JJZU2+K6FA4cxDug=</DigestValue>
      </Reference>
      <Reference URI="/xl/worksheets/sheet60.xml?ContentType=application/vnd.openxmlformats-officedocument.spreadsheetml.worksheet+xml">
        <DigestMethod Algorithm="http://www.w3.org/2001/04/xmlenc#sha256"/>
        <DigestValue>w3wrOxY5jrl/Kx1RvG04TTPUM8q3FzNKRfZUxKahOI0=</DigestValue>
      </Reference>
      <Reference URI="/xl/worksheets/sheet7.xml?ContentType=application/vnd.openxmlformats-officedocument.spreadsheetml.worksheet+xml">
        <DigestMethod Algorithm="http://www.w3.org/2001/04/xmlenc#sha256"/>
        <DigestValue>smzHtJC/P6pZLEs0+t2hF/StQxc0Jjwp/dL7LaM33uA=</DigestValue>
      </Reference>
      <Reference URI="/xl/worksheets/sheet8.xml?ContentType=application/vnd.openxmlformats-officedocument.spreadsheetml.worksheet+xml">
        <DigestMethod Algorithm="http://www.w3.org/2001/04/xmlenc#sha256"/>
        <DigestValue>fWqPe2ZzlcpemaFwtaLsz7GhC1lpZSgSjkkUXDovezs=</DigestValue>
      </Reference>
      <Reference URI="/xl/worksheets/sheet9.xml?ContentType=application/vnd.openxmlformats-officedocument.spreadsheetml.worksheet+xml">
        <DigestMethod Algorithm="http://www.w3.org/2001/04/xmlenc#sha256"/>
        <DigestValue>HAK3wAAqWZT+0/l+4mrTbnzc7tzO7DleauXrBcUlnmE=</DigestValue>
      </Reference>
    </Manifest>
    <SignatureProperties>
      <SignatureProperty Id="idSignatureTime" Target="#idPackageSignature">
        <mdssi:SignatureTime xmlns:mdssi="http://schemas.openxmlformats.org/package/2006/digital-signature">
          <mdssi:Format>YYYY-MM-DDThh:mm:ssTZD</mdssi:Format>
          <mdssi:Value>2024-07-01T14:08:51Z</mdssi:Value>
        </mdssi:SignatureTime>
      </SignatureProperty>
    </SignatureProperties>
  </Object>
  <Object Id="idOfficeObject">
    <SignatureProperties>
      <SignatureProperty Id="idOfficeV1Details" Target="#idPackageSignature">
        <SignatureInfoV1 xmlns="http://schemas.microsoft.com/office/2006/digsig">
          <SetupID>{A14FBD11-0F04-4446-8BA0-C23035A83A31}</SetupID>
          <SignatureText>Tsvetoslav Dimov</SignatureText>
          <SignatureImage/>
          <SignatureComments/>
          <WindowsVersion>10.0</WindowsVersion>
          <OfficeVersion>16.0.16626/25</OfficeVersion>
          <ApplicationVersion>16.0.16626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2024-07-01T14:08:51Z</xd:SigningTime>
          <xd:SigningCertificate>
            <xd:Cert>
              <xd:CertDigest>
                <DigestMethod Algorithm="http://www.w3.org/2001/04/xmlenc#sha256"/>
                <DigestValue>cWFPnK82otLMz94ldNl06egXdnM41ba4UnSGudY0nT4=</DigestValue>
              </xd:CertDigest>
              <xd:IssuerSerial>
                <X509IssuerName>CN=DSK Bank Internal CA 2, O=DSK Bank PLC, C=BG</X509IssuerName>
                <X509SerialNumber>2430781897554637581452291772956220476866295997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ujCCBKKgAwIBAgITMAAAAB+0CF3UKyY/AwADAAAAHzANBgkqhkiG9w0BAQsFADA/MQswCQYDVQQGEwJCRzEVMBMGA1UEChMMRFNLIEJhbmsgUExDMRkwFwYDVQQDExBEU0sgQmFuayBSb290IENBMB4XDTIzMDcyNTEzMzUwOVoXDTI3MDcyNTEzNDUwOVowRTELMAkGA1UEBhMCQkcxFTATBgNVBAoTDERTSyBCYW5rIFBMQzEfMB0GA1UEAxMWRFNLIEJhbmsgSW50ZXJuYWwgQ0EgMjCCASIwDQYJKoZIhvcNAQEBBQADggEPADCCAQoCggEBAJQ3lEd4jiWctosDktAlEGBH0wmHPQinKXFvB1XeduyKLf6bCZETRwaRg/YGG81xVG2PM/JKNj04cJyw4oKA+5AHhPntuiO7+TAXt9vq3QuxL9XxgGx/S42/fyS3uGOXnEK6YjYs+I2TR9PuDmNqj3h2NLaPX/njpikS2MiZWE+xMuzHt3INg7pIouMI6keGxWP+AUMGCIvjeRU58Pgl/OIhn+xigEwoAmgV5AZFgDONIXQ1xiUIUCprP7TKyR50M/NHbGzn6rCjZPis0cEkTQ/c/4MntBrccc2kLu7MoUiJVQ3RQsYM5vcQYb36X1qi6NnTKbFecvDMmFMWFgeFW6sCAwEAAaOCAqcwggKjMBIGCSsGAQQBgjcVAQQFAgMGAAYwIwYJKwYBBAGCNxUCBBYEFGDUb0e/bPBy91zvsJXg/V8995KJMB0GA1UdDgQWBBTjm2hyuF6Nbcnk2EmVH2sLD0uAmDBEBgNVHSAEPTA7MDkGBFUdIAAwMTAvBggrBgEFBQcCARYjaHR0cHM6Ly9wa2kuZHNrYmFuay5iZy9yZXBvc2l0b3J5LwAwGQYJKwYBBAGCNxQCBAweCgBTAHUAYgBDAEEwCwYDVR0PBAQDAgGGMBIGA1UdEwEB/wQIMAYBAf8CAQAwHwYDVR0jBBgwFoAUavHfhXELRelN/vpf+TUrDvNehgwwgcEGA1UdHwSBuTCBtjCBs6CBsKCBrYY3aHR0cDovL2NybC5kc2tiYW5rLmJnL3BraS9EU0slMjBCYW5rJTIwUm9vdCUyMENBKDMpLmNybIY4aHR0cDovL2NybDEuZHNrYmFuay5iZy9wa2kvRFNLJTIwQmFuayUyMFJvb3QlMjBDQSgzKS5jcmyGOGh0dHA6Ly9jcmwyLmRza2JhbmsuYmcvcGtpL0RTSyUyMEJhbmslMjBSb290JTIwQ0EoMykuY3JsMIHhBggrBgEFBQcBAQSB1DCB0TBDBggrBgEFBQcwAoY3aHR0cDovL2FpYS5kc2tiYW5rLmJnL3BraS9EU0slMjBCYW5rJTIwUm9vdCUyMENBKDMpLmNydDBEBggrBgEFBQcwAoY4aHR0cDovL2FpYTEuZHNrYmFuay5iZy9wa2kvRFNLJTIwQmFuayUyMFJvb3QlMjBDQSgzKS5jcnQwRAYIKwYBBQUHMAKGOGh0dHA6Ly9haWEyLmRza2JhbmsuYmcvcGtpL0RTSyUyMEJhbmslMjBSb290JTIwQ0EoMykuY3J0MA0GCSqGSIb3DQEBCwUAA4IBAQCv8JF8KsRbGqD7SET9OrEWLkdLon5ywgsLr76FgALyIyDIs6FgiG8cLCCYclLO1hbLvShD8u8QfKyGS8H5D9CWMViooqNsOYFPck4viyitDSBUSo+qgXWq3M1nzWIHfA9AziGLYLDwfF0OpO/lNuu+sq9/RaNe27MmN9aUcYlpB0dg3jWS37T4b6IXemtoa+jF0Q4Lor9UK9h7IecwF8VAb657UZPFzZfXGZ9JyRplzM+jW8UcqLQtR4WBfcdyxzlSKoNXjK/TZe1VOplJFoD2Qd2kZhXeXF95gT9rvRcsQpD3zDdRiSSUc4PyXM49yx7KwO6LAwQ7qRebotPlAQH2</xd:EncapsulatedX509Certificate>
            <xd:EncapsulatedX509Certificate>MIIDgDCCAmigAwIBAgIQUVxpIVTQhrVARrKKjMHDbTANBgkqhkiG9w0BAQsFADA/MQswCQYDVQQGEwJCRzEVMBMGA1UEChMMRFNLIEJhbmsgUExDMRkwFwYDVQQDExBEU0sgQmFuayBSb290IENBMB4XDTE5MDgyMTExNDYxMloXDTI3MDgyMTExNTYxMlowPzELMAkGA1UEBhMCQkcxFTATBgNVBAoTDERTSyBCYW5rIFBMQzEZMBcGA1UEAxMQRFNLIEJhbmsgUm9vdCBDQTCCASIwDQYJKoZIhvcNAQEBBQADggEPADCCAQoCggEBAMIh1lpg1UAXTpy00x2douh63E8zsa95UNUbU67Tt2QE8UnlUdu0n5Suj28UJCqQVlQhCbawIwdH5ebfg160b4eQstJZG3BAYAwnidY22YUZ5efWYdHYguqnkkZNdigsshUowVhDS1mHHTWb0vXc+VEjL2UN+fJc0ZFBPWIyal6GYGGfOASxuRPPaGRYX7RKZ1dPg6tjjiD928afxGKHKqhJSvbGxIDfkFAZFZuTBFSTX5jiM3Iq7Kv0bYJezOg/cgpm1ik7vp1/6lVqewxCsmYa4rNp+fhKKGGLL44P2PkGcSgpomUwUq3YaxUYYaAA09M1thwInabnnzZtpzhw6hkCAwEAAaN4MHYwCwYDVR0PBAQDAgGGMA8GA1UdEwEB/wQFMAMBAf8wHQYDVR0OBBYEFGrx34VxC0XpTf76X/k1Kw7zXoYMMBIGCSsGAQQBgjcVAQQFAgMDAAMwIwYJKwYBBAGCNxUCBBYEFCdFYp7XKb0FfUmwxCxB7SrYsT0jMA0GCSqGSIb3DQEBCwUAA4IBAQCpX//HFbPiuotyOwSXEoV7A3Ycim2zhBl2IVWauvCjhKKABqSS7wPlf6gYRjKldC8Vqr+ndfqzc2jsc6W5M8NFPCVAZiJNLUrZCmJeGXyyJmZ/39y/g+UpQ8jmd4vJV3/NVePvYS+BWK2nQXf4VEUT/Eaec1fsRdXl5jEKbwb53MDWYlpu45W9jVWJwD1Q9RKFpgifYwWSA1igSZOcUIUiCIMPBPMBkKN1kEjOeH/hbh6buBOGJSCsmU/YzGi4v+NPrEJBV3A7hFEgo9rK+K+aXObYn2cHuc+1kFYdUAdaCcjS7Ag64JtDRcSQDVq7sFBfQlkclbTbwA5zawOexiDJ</xd:EncapsulatedX509Certificate>
          </xd:CertificateValues>
        </xd:UnsignedSignatureProperties>
      </xd:UnsignedProperties>
    </xd:QualifyingProperties>
  </Object>
  <Object Id="idValidSigLnImg">AQAAAGwAAAAAAAAAAAAAAP8AAAB/AAAAAAAAAAAAAAAmHwAAjw8AACBFTUYAAAEAmBsAAKoAAAAGAAAAAAAAAAAAAAAAAAAAgAcAADgEAABWAgAAUAEAAAAAAAAAAAAAAAAAAPAfCQCAIAU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kAAAAEAAAA9gAAABAAAADJAAAABAAAAC4AAAANAAAAIQDwAAAAAAAAAAAAAACAPwAAAAAAAAAAAACAPwAAAAAAAAAAAAAAAAAAAAAAAAAAAAAAAAAAAAAAAAAAJQAAAAwAAAAAAACAKAAAAAwAAAABAAAAUgAAAHABAAABAAAA9f///wAAAAAAAAAAAAAAAJABAAAAAAABAAAAAHMAZQBnAG8AZQAgAHUAaQAAAAAAAAAAAAAAAAAAAAAAAAAAAAAAAAAAAAAAAAAAAAAAAAAAAAAAAAAAAAAAAAAAAAAAACAAAAAAAAAAYDDR/38AAABgMNH/fwAAEwAAAAAAAAAAACZ9+H8AAA1/edD/fwAAMBYmffh/AAATAAAAAAAAABgXAAAAAAAAQAAAwP9/AAAAACZ9+H8AANWBedD/fwAABAAAAAAAAAAwFiZ9+H8AADC2m4ELAAAAEwAAAAAAAABIAAAAAAAAAPQiEtH/fwAAkGMw0f9/AABAJxLR/38AAAEAAAAAAAAA4EwS0f9/AAAAACZ9+H8AAAAAAAAAAAAAAAAAAAsAAAAA4JqBCwAAALD2XlwgAQAAqzJqfPh/AAAAt5uBCwAAAJm3m4ELAAAAAAAAAAAAAAAAAAAAZHYACAAAAAAlAAAADAAAAAEAAAAYAAAADAAAAAAAAAASAAAADAAAAAEAAAAeAAAAGAAAAMkAAAAEAAAA9wAAABEAAAAlAAAADAAAAAEAAABUAAAAfAAAAMoAAAAEAAAA9QAAABAAAAABAAAAqyr5QY7j+EHKAAAABAAAAAgAAABMAAAAAAAAAAAAAAAAAAAA//////////9cAAAANwAvADEALwAyADAAMgA0AAYAAAAEAAAABgAAAAQAAAAGAAAABgAAAAYAAAAGAAAASwAAAEAAAAAwAAAABQAAACAAAAABAAAAAQAAABAAAAAAAAAAAAAAAAABAACAAAAAAAAAAAAAAAAAAQAAgAAAAFIAAABwAQAAAgAAABAAAAAHAAAAAAAAAAAAAAC8AgAAAAAAzAECAiJTAHkAcwB0AGUAbQAAAAAAAAAAAAAAAAAAAAAAAAAAAAAAAAAAAAAAAAAAAAAAAAAAAAAAAAAAAAAAAAAAAAAAAAAAAEiBedD/fwAAKDmagQsAAAAAAAAAAAAAANBukHz4fwAAAAAAAAAAAAAJAAAAAAAAAP////8AAAAASIF50P9/AAAAAAAAAAAAAAAAAAAAAAAAG0zto43TAACoOpqBCwAAACiE128gAQAAoE5sXCABAACw9l5cIAEAANA7moEAAAAAAAAAAAAAAAAHAAAAAAAAABhu4W8gAQAADDuagQsAAABJO5qBCwAAANHNZnz4fwAAAQAAACABAACAPpqBAAAAAAAAAAAAAAAAAAAAAAAAAACw9l5cIAEAAKsyanz4fwAAsDqagQsAAABJO5qBCwAAAFD2AnAgAQ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MAAAAAAAAACADTtaIAEAAAAIAAAAAAAA0G6QfPh/AAAAAAAAAAAAADAAAAAAAAAAKAAAAAAAAAAIAAAAAAAAAAAAAAAAAAAAAAAAAAAAAACbVu2jjdMAAMezpX74fwAAAAA7WiABAADg////AAAAALD2XlwgAQAAaCaagQAAAAAAAAAAAAAAAAYAAAAAAAAAIAAAAAAAAACMJZqBCwAAAMklmoELAAAA0c1mfPh/AAAAAAAA/38AAAAAAAAAAAAAoJTmRSABAAB4LOnP/38AALD2XlwgAQAAqzJqfPh/AAAwJZqBCwAAAMklmoELAAAAgLi0RSABAAAAAAAAZHYACAAAAAAlAAAADAAAAAMAAAAYAAAADAAAAAAAAAASAAAADAAAAAEAAAAWAAAADAAAAAgAAABUAAAAVAAAAAoAAAAnAAAAHgAAAEoAAAABAAAAqyr5QY7j+E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kAAAARwAAACkAAAAzAAAAfAAAABUAAAAhAPAAAAAAAAAAAAAAAIA/AAAAAAAAAAAAAIA/AAAAAAAAAAAAAAAAAAAAAAAAAAAAAAAAAAAAAAAAAAAlAAAADAAAAAAAAIAoAAAADAAAAAQAAABSAAAAcAEAAAQAAADw////AAAAAAAAAAAAAAAAkAEAAAAAAAEAAAAAcwBlAGcAbwBlACAAdQBpAAAAAAAAAAAAAAAAAAAAAAAAAAAAAAAAAAAAAAAAAAAAAAAAAAAAAAAAAAAAAAAAAAAAAADw2hPQ/38AAOjfz3kgAQAAaFrpz/9/AADQbpB8+H8AAAAAAAAAAAAAaFrpz/9/AAD/////AAEAAAAAAAAAAAAAAAAAAAAAAAAAAAAAAAAAAAtQ7aON0wAAwByNdwAAAADALpqBCwAAAPD///8AAAAAsPZeXCABAAD4J5qBAAAAAAAAAAAAAAAACQAAAAAAAAAgAAAAAAAAABwnmoELAAAAWSeagQsAAADRzWZ8+H8AAGsrz2R46wAAQFrpzwAAAAAAAAAAAAAAAAAAAAAAAAAAsPZeXCABAACrMmp8+H8AAMAmmoELAAAAWSeagQsAAACgNaFFIAEAAAAAAABkdgAIAAAAACUAAAAMAAAABAAAABgAAAAMAAAAAAAAABIAAAAMAAAAAQAAAB4AAAAYAAAAKQAAADMAAAClAAAASAAAACUAAAAMAAAABAAAAFQAAACsAAAAKgAAADMAAACjAAAARwAAAAEAAACrKvlBjuP4QSoAAAAzAAAAEAAAAEwAAAAAAAAAAAAAAAAAAAD//////////2wAAABUAHMAdgBlAHQAbwBzAGwAYQB2ACAARABpAG0AbwB2AAgAAAAHAAAACAAAAAgAAAAFAAAACQAAAAcAAAAEAAAACAAAAAgAAAAEAAAACwAAAAQAAAAOAAAACQAAAAgAAABLAAAAQAAAADAAAAAFAAAAIAAAAAEAAAABAAAAEAAAAAAAAAAAAAAAAAEAAIAAAAAAAAAAAAAAAAABAACAAAAAJQAAAAwAAAACAAAAJwAAABgAAAAFAAAAAAAAAP///wAAAAAAJQAAAAwAAAAFAAAATAAAAGQAAAAAAAAAUAAAAP8AAAB8AAAAAAAAAFAAAAAAAQAALQAAACEA8AAAAAAAAAAAAAAAgD8AAAAAAAAAAAAAgD8AAAAAAAAAAAAAAAAAAAAAAAAAAAAAAAAAAAAAAAAAACUAAAAMAAAAAAAAgCgAAAAMAAAABQAAACcAAAAYAAAABQAAAAAAAAD///8AAAAAACUAAAAMAAAABQAAAEwAAABkAAAACQAAAFAAAAD2AAAAXAAAAAkAAABQAAAA7gAAAA0AAAAhAPAAAAAAAAAAAAAAAIA/AAAAAAAAAAAAAIA/AAAAAAAAAAAAAAAAAAAAAAAAAAAAAAAAAAAAAAAAAAAlAAAADAAAAAAAAIAoAAAADAAAAAUAAAAlAAAADAAAAAEAAAAYAAAADAAAAAAAAAASAAAADAAAAAEAAAAeAAAAGAAAAAkAAABQAAAA9wAAAF0AAAAlAAAADAAAAAEAAABUAAAArAAAAAoAAABQAAAAYAAAAFwAAAABAAAAqyr5QY7j+EEKAAAAUAAAABAAAABMAAAAAAAAAAAAAAAAAAAA//////////9sAAAAVABzAHYAZQB0AG8AcwBsAGEAdgAgAEQAaQBtAG8AdgAGAAAABQAAAAUAAAAGAAAABAAAAAcAAAAFAAAAAwAAAAYAAAAFAAAAAwAAAAgAAAADAAAACQAAAAcAAAAF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uAAAAAoAAABgAAAAZAAAAGwAAAABAAAAqyr5QY7j+EEKAAAAYAAAABIAAABMAAAAAAAAAAAAAAAAAAAA//////////9wAAAARQB4AGUAYwB1AHQAaQB2AGUAIABEAGkAcgBlAGMAdABvAHIABgAAAAUAAAAGAAAABQAAAAcAAAAEAAAAAwAAAAUAAAAGAAAAAwAAAAgAAAADAAAABAAAAAYAAAAFAAAABAAAAAcAAAAEAAAASwAAAEAAAAAwAAAABQAAACAAAAABAAAAAQAAABAAAAAAAAAAAAAAAAABAACAAAAAAAAAAAAAAAAAAQAAgAAAACUAAAAMAAAAAgAAACcAAAAYAAAABQAAAAAAAAD///8AAAAAACUAAAAMAAAABQAAAEwAAABkAAAACQAAAHAAAACoAAAAfAAAAAkAAABwAAAAoAAAAA0AAAAhAPAAAAAAAAAAAAAAAIA/AAAAAAAAAAAAAIA/AAAAAAAAAAAAAAAAAAAAAAAAAAAAAAAAAAAAAAAAAAAlAAAADAAAAAAAAIAoAAAADAAAAAUAAAAlAAAADAAAAAEAAAAYAAAADAAAAAAAAAASAAAADAAAAAEAAAAWAAAADAAAAAAAAABUAAAAAAEAAAoAAABwAAAApwAAAHwAAAABAAAAqyr5QY7j+EEKAAAAcAAAAB4AAABMAAAABAAAAAkAAABwAAAAqQAAAH0AAACIAAAAUwBpAGcAbgBlAGQAIABiAHkAOgAgAFQAcwB2AGUAdABvAHMAbABhAHYAIABOAC4AIABEAGkAbQBvAHYABgAAAAMAAAAHAAAABwAAAAYAAAAHAAAAAwAAAAcAAAAFAAAAAwAAAAMAAAAGAAAABQAAAAUAAAAGAAAABAAAAAcAAAAFAAAAAwAAAAYAAAAFAAAAAwAAAAgAAAADAAAAAwAAAAgAAAADAAAACQAAAAcAAAAFAAAAFgAAAAwAAAAAAAAAJQAAAAwAAAACAAAADgAAABQAAAAAAAAAEAAAABQAAAA=</Object>
  <Object Id="idInvalidSigLnImg">AQAAAGwAAAAAAAAAAAAAAP8AAAB/AAAAAAAAAAAAAAAmHwAAjw8AACBFTUYAAAEAHCEAALEAAAAGAAAAAAAAAAAAAAAAAAAAgAcAADgEAABWAgAAUAEAAAAAAAAAAAAAAAAAAPAfCQCAIAU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eQAAABAAAAAiAAAABAAAAFgAAAANAAAAIQDwAAAAAAAAAAAAAACAPwAAAAAAAAAAAACAPwAAAAAAAAAAAAAAAAAAAAAAAAAAAAAAAAAAAAAAAAAAJQAAAAwAAAAAAACAKAAAAAwAAAABAAAAUgAAAHABAAABAAAA9f///wAAAAAAAAAAAAAAAJABAAAAAAABAAAAAHMAZQBnAG8AZQAgAHUAaQAAAAAAAAAAAAAAAAAAAAAAAAAAAAAAAAAAAAAAAAAAAAAAAAAAAAAAAAAAAAAAAAAAAAAAACAAAAAAAAAAYDDR/38AAABgMNH/fwAAEwAAAAAAAAAAACZ9+H8AAA1/edD/fwAAMBYmffh/AAATAAAAAAAAABgXAAAAAAAAQAAAwP9/AAAAACZ9+H8AANWBedD/fwAABAAAAAAAAAAwFiZ9+H8AADC2m4ELAAAAEwAAAAAAAABIAAAAAAAAAPQiEtH/fwAAkGMw0f9/AABAJxLR/38AAAEAAAAAAAAA4EwS0f9/AAAAACZ9+H8AAAAAAAAAAAAAAAAAAAsAAAAA4JqBCwAAALD2XlwgAQAAqzJqfPh/AAAAt5uBCwAAAJm3m4ELAAAAAAAAAAAAAAAAAAAAZHYACAAAAAAlAAAADAAAAAEAAAAYAAAADAAAAP8AAAASAAAADAAAAAEAAAAeAAAAGAAAACIAAAAEAAAAegAAABEAAAAlAAAADAAAAAEAAABUAAAAtAAAACMAAAAEAAAAeAAAABAAAAABAAAAqyr5QY7j+EEjAAAABAAAABEAAABMAAAAAAAAAAAAAAAAAAAA//////////9wAAAASQBuAHYAYQBsAGkAZAAgAHMAaQBnAG4AYQB0AHUAcgBlAAAAAwAAAAcAAAAFAAAABgAAAAMAAAADAAAABwAAAAMAAAAFAAAAAwAAAAcAAAAHAAAABgAAAAQAAAAHAAAABAAAAAYAAABLAAAAQAAAADAAAAAFAAAAIAAAAAEAAAABAAAAEAAAAAAAAAAAAAAAAAEAAIAAAAAAAAAAAAAAAAABAACAAAAAUgAAAHABAAACAAAAEAAAAAcAAAAAAAAAAAAAALwCAAAAAADMAQICIlMAeQBzAHQAZQBtAAAAAAAAAAAAAAAAAAAAAAAAAAAAAAAAAAAAAAAAAAAAAAAAAAAAAAAAAAAAAAAAAAAAAAAAAAAASIF50P9/AAAoOZqBCwAAAAAAAAAAAAAA0G6QfPh/AAAAAAAAAAAAAAkAAAAAAAAA/////wAAAABIgXnQ/38AAAAAAAAAAAAAAAAAAAAAAAAbTO2jjdMAAKg6moELAAAAKITXbyABAACgTmxcIAEAALD2XlwgAQAA0DuagQAAAAAAAAAAAAAAAAcAAAAAAAAAGG7hbyABAAAMO5qBCwAAAEk7moELAAAA0c1mfPh/AAABAAAAIAEAAIA+moEAAAAAAAAAAAAAAAAAAAAAAAAAALD2XlwgAQAAqzJqfPh/AACwOpqBCwAAAEk7moELAAAAUPYCcCA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wAAAAAAAAAIANO1ogAQAAAAgAAAAAAADQbpB8+H8AAAAAAAAAAAAAMAAAAAAAAAAoAAAAAAAAAAgAAAAAAAAAAAAAAAAAAAAAAAAAAAAAAJtW7aON0wAAx7Olfvh/AAAAADtaIAEAAOD///8AAAAAsPZeXCABAABoJpqBAAAAAAAAAAAAAAAABgAAAAAAAAAgAAAAAAAAAIwlmoELAAAAySWagQsAAADRzWZ8+H8AAAAAAAD/fwAAAAAAAAAAAACglOZFIAEAAHgs6c//fwAAsPZeXCABAACrMmp8+H8AADAlmoELAAAAySWagQsAAACAuLRFIAEAAAAAAABkdgAIAAAAACUAAAAMAAAAAwAAABgAAAAMAAAAAAAAABIAAAAMAAAAAQAAABYAAAAMAAAACAAAAFQAAABUAAAACgAAACcAAAAeAAAASgAAAAEAAACrKvlBjuP4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KQAAABHAAAAKQAAADMAAAB8AAAAFQAAACEA8AAAAAAAAAAAAAAAgD8AAAAAAAAAAAAAgD8AAAAAAAAAAAAAAAAAAAAAAAAAAAAAAAAAAAAAAAAAACUAAAAMAAAAAAAAgCgAAAAMAAAABAAAAFIAAABwAQAABAAAAPD///8AAAAAAAAAAAAAAACQAQAAAAAAAQAAAABzAGUAZwBvAGUAIAB1AGkAAAAAAAAAAAAAAAAAAAAAAAAAAAAAAAAAAAAAAAAAAAAAAAAAAAAAAAAAAAAAAAAAAAAAAPDaE9D/fwAA6N/PeSABAABoWunP/38AANBukHz4fwAAAAAAAAAAAABoWunP/38AAP////8AAQAAAAAAAAAAAAAAAAAAAAAAAAAAAAAAAAAAC1Dto43TAADAHI13AAAAAMAumoELAAAA8P///wAAAACw9l5cIAEAAPgnmoEAAAAAAAAAAAAAAAAJAAAAAAAAACAAAAAAAAAAHCeagQsAAABZJ5qBCwAAANHNZnz4fwAAayvPZHjrAABAWunPAAAAAAAAAAAAAAAAAAAAAAAAAACw9l5cIAEAAKsyanz4fwAAwCaagQsAAABZJ5qBCwAAAKA1oUUgAQAAAAAAAGR2AAgAAAAAJQAAAAwAAAAEAAAAGAAAAAwAAAAAAAAAEgAAAAwAAAABAAAAHgAAABgAAAApAAAAMwAAAKUAAABIAAAAJQAAAAwAAAAEAAAAVAAAAKwAAAAqAAAAMwAAAKMAAABHAAAAAQAAAKsq+UGO4/hBKgAAADMAAAAQAAAATAAAAAAAAAAAAAAAAAAAAP//////////bAAAAFQAcwB2AGUAdABvAHMAbABhAHYAIABEAGkAbQBvAHYACAAAAAcAAAAIAAAACAAAAAUAAAAJAAAABwAAAAQAAAAIAAAACAAAAAQAAAALAAAABAAAAA4AAAAJAAAAC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CsAAAACgAAAFAAAABgAAAAXAAAAAEAAACrKvlBjuP4QQoAAABQAAAAEAAAAEwAAAAAAAAAAAAAAAAAAAD//////////2wAAABUAHMAdgBlAHQAbwBzAGwAYQB2ACAARABpAG0AbwB2AAYAAAAFAAAABQAAAAYAAAAEAAAABwAAAAUAAAADAAAABgAAAAUAAAADAAAACAAAAAMAAAAJAAAABwAAAAU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4AAAACgAAAGAAAABkAAAAbAAAAAEAAACrKvlBjuP4QQoAAABgAAAAEgAAAEwAAAAAAAAAAAAAAAAAAAD//////////3AAAABFAHgAZQBjAHUAdABpAHYAZQAgAEQAaQByAGUAYwB0AG8AcgAGAAAABQAAAAYAAAAFAAAABwAAAAQAAAADAAAABQAAAAYAAAADAAAACAAAAAMAAAAEAAAABgAAAAUAAAAEAAAABwAAAAQAAABLAAAAQAAAADAAAAAFAAAAIAAAAAEAAAABAAAAEAAAAAAAAAAAAAAAAAEAAIAAAAAAAAAAAAAAAAABAACAAAAAJQAAAAwAAAACAAAAJwAAABgAAAAFAAAAAAAAAP///wAAAAAAJQAAAAwAAAAFAAAATAAAAGQAAAAJAAAAcAAAAKgAAAB8AAAACQAAAHAAAACgAAAADQAAACEA8AAAAAAAAAAAAAAAgD8AAAAAAAAAAAAAgD8AAAAAAAAAAAAAAAAAAAAAAAAAAAAAAAAAAAAAAAAAACUAAAAMAAAAAAAAgCgAAAAMAAAABQAAACUAAAAMAAAAAQAAABgAAAAMAAAAAAAAABIAAAAMAAAAAQAAABYAAAAMAAAAAAAAAFQAAAAAAQAACgAAAHAAAACnAAAAfAAAAAEAAACrKvlBjuP4QQoAAABwAAAAHgAAAEwAAAAEAAAACQAAAHAAAACpAAAAfQAAAIgAAABTAGkAZwBuAGUAZAAgAGIAeQA6ACAAVABzAHYAZQB0AG8AcwBsAGEAdgAgAE4ALgAgAEQAaQBtAG8AdgAGAAAAAwAAAAcAAAAHAAAABgAAAAcAAAADAAAABwAAAAUAAAADAAAAAwAAAAYAAAAFAAAABQAAAAYAAAAEAAAABwAAAAUAAAADAAAABgAAAAUAAAADAAAACAAAAAMAAAADAAAACAAAAAMAAAAJAAAABwAAAAU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ZIA8V8nWwlAcPv64oHe/qmJA/iXA3ShoQet0GFg+OMU=</DigestValue>
    </Reference>
    <Reference Type="http://www.w3.org/2000/09/xmldsig#Object" URI="#idOfficeObject">
      <DigestMethod Algorithm="http://www.w3.org/2001/04/xmlenc#sha256"/>
      <DigestValue>mskcTDZhSNhwWaB5lkGkDXRcYJ+31u2Xj+v+A/BbgSg=</DigestValue>
    </Reference>
    <Reference Type="http://uri.etsi.org/01903#SignedProperties" URI="#idSignedProperties">
      <Transforms>
        <Transform Algorithm="http://www.w3.org/TR/2001/REC-xml-c14n-20010315"/>
      </Transforms>
      <DigestMethod Algorithm="http://www.w3.org/2001/04/xmlenc#sha256"/>
      <DigestValue>H7EZkRZM1qOTDRwjw1EnGo1CauAiZDWZUHgWToI9HwM=</DigestValue>
    </Reference>
    <Reference Type="http://www.w3.org/2000/09/xmldsig#Object" URI="#idValidSigLnImg">
      <DigestMethod Algorithm="http://www.w3.org/2001/04/xmlenc#sha256"/>
      <DigestValue>E7HOFtBzQZwnM74xsYY2B01p5KEnJmHE36x+bwSavgk=</DigestValue>
    </Reference>
    <Reference Type="http://www.w3.org/2000/09/xmldsig#Object" URI="#idInvalidSigLnImg">
      <DigestMethod Algorithm="http://www.w3.org/2001/04/xmlenc#sha256"/>
      <DigestValue>Y5fKAk5psQFqrgG3rwTTTOxPOAg1ZVWwJtvo9bm9o0o=</DigestValue>
    </Reference>
  </SignedInfo>
  <SignatureValue>FdzfPV6p41EwlpaHo0M23jFzkowEh8PjDvJLyuvo4Y1igxxe7xVrgyIXVuB+oloBk5iVisHD/cad
r26nGXLp3Bhq92XH3Nxrva9iSajJSJEA2nIItHolbKRYewZeBofVHMbReiB5rQnYqGMixx1PvCu+
PFf2svsxcAdRLDHSnP5O7orTW9IOGdWYaTtLCB2RxKgYjtSkQkh7vwN8Slw/CN0oOoUfFccp4FFo
O39r6tAN5L0OaMcO4vk1OCOrr6iwNRIDxdoeZPl52k4SEbcrIDuNAxk9+ygc9oWibJMBjdFSmgkY
pf+CkB+sYAUVsww+CWtprkG2Qe0aO5js1PhX8g==</SignatureValue>
  <KeyInfo>
    <X509Data>
      <X509Certificate>MIIHDTCCBPWgAwIBAgIISZR31C28CtgwDQYJKoZIhvcNAQELBQAweDELMAkGA1UEBhMCQkcxGDAWBgNVBGETD05UUkJHLTIwMTIzMDQyNjESMBAGA1UEChMJQk9SSUNBIEFEMRAwDgYDVQQLEwdCLVRydXN0MSkwJwYDVQQDEyBCLVRydXN0IE9wZXJhdGlvbmFsIFF1YWxpZmllZCBDQTAeFw0yNDA1MTYwMDAwMDBaFw0yNTA1MTYwMDAwMDBaMIGSMScwJQYJKoZIhvcNAQkBFhhEaW1pdGFyLkRpbG92QGRza2JhbmsuYmcxDjAMBgNVBAQMBURJTE9WMRAwDgYDVQQqDAdESU1JVEFSMRkwFwYDVQQFExBQTk9CRy03NzExMDYzMjg4MR0wGwYDVQQDDBRESU1JVEFSIElWQU5PViBESUxPVjELMAkGA1UEBhMCQkcwggEiMA0GCSqGSIb3DQEBAQUAA4IBDwAwggEKAoIBAQCurHXC9t+W7ICogiuTiMK5sxV7Yp93OkIOgKT7X0Oyllp737FY9EESk+hGB8+NoaC/Lbrt5GC7hP//56ZSy8UrcAAAXk1SjZSMLPe8Che2lA1wmZfLxutiAwE07dKOZA9VBt6bIw0HAjxVkz0Wq3Dr96RslwXHJlybgqYLrO9B6hwEQbY81BUzPKUhMf7EA0pXFJc6ih7da65GZssPP+ae6H1bpuF1kV21baHxjpz5D6mm/AcSgKyeIaL3y0FJXBVcrPAKPXZ5wffpiJBfTOu1VNchIIbXaE3HdqLuL4orKdf4dvZFx3EP8HZMECwma2hgwKSn5bAIRoAfaUSWvzexAgMBAAGjggJ+MIICejAdBgNVHQ4EFgQU8JrBweTn9HnwWlyMwtr0bUEo3mwwHwYDVR0jBBgwFoAUJ88IQwTwxYM3Z4EXTfwF5ttli7AwIAYDVR0SBBkwF4YVaHR0cDovL3d3dy5iLXRydXN0LmJnMAkGA1UdEwQCMAAwYQYDVR0gBFowWDBBBgsrBgEEAft2AQYBATAyMDAGCCsGAQUFBwIBFiRodHRwOi8vd3d3LmItdHJ1c3Qub3JnL2RvY3VtZW50cy9jcHMwCAYGBACLMAEBMAkGBwQAi+xAAQIwDgYDVR0PAQH/BAQDAgXgMB0GA1UdJQQWMBQGCCsGAQUFBwMCBggrBgEFBQcDBDBMBgNVHR8ERTBDMEGgP6A9hjtodHRwOi8vY3JsLmItdHJ1c3Qub3JnL3JlcG9zaXRvcnkvQi1UcnVzdE9wZXJhdGlvbmFsUUNBLmNybDB7BggrBgEFBQcBAQRvMG0wIwYIKwYBBQUHMAGGF2h0dHA6Ly9vY3NwLmItdHJ1c3Qub3JnMEYGCCsGAQUFBzAChjpodHRwOi8vY2EuYi10cnVzdC5vcmcvcmVwb3NpdG9yeS9CLVRydXN0T3BlcmF0aW9uYWxRQ0EuY2VyMIGIBggrBgEFBQcBAwR8MHowFQYIKwYBBQUHCwIwCQYHBACL7EkBATAIBgYEAI5GAQEwCAYGBACORgEEMDgGBgQAjkYBBTAuMCwWJmh0dHBzOi8vd3d3LmItdHJ1c3Qub3JnL3Bkcy9wZHNfZW4ucGRmEwJlbjATBgYEAI5GAQYwCQYHBACORgEGATAjBgNVHREEHDAagRhEaW1pdGFyLkRpbG92QGRza2JhbmsuYmcwDQYJKoZIhvcNAQELBQADggIBAH7NL2zw9ADmZY4w4LVkfN8udCHtkX2FLcubkKAcTh6uenllHsq0MHOBRnDV48LJTkQ28IvQ6DRB2TfDD8Tx4fBOyTwKcQG7cNN6QHHUWzPLE6yBJXoePT98NFy/2H0uOikt+j/4jblc3HcJS4mFdlRX0V7oCREx7NWZ6Ed+nv8g7GTSlwQCnbkP4X1l+1+ii2L7b5fGUbI4l5WNP1An9hQTojDll19SvrFWxRwD/R80lljyrWPGm+3/xc8TOtcHQsYY3R6nCZ6pv7pAg8Sd7nIz+ZmnniFw42bRQCeLbNPwqdbkYv6jddt5Vlgmi0DlVeHDbUaeZRUdKI+Jc+Ykegb3S0A/uag0NoIN4FGOvmaVdOkTV47jPZKVv8DSJVBgbNOJdSN7YNgNt2g9i6FKuY4rbqRfLeiBtB9rBli3E8YNwddkdS3DyuDRd9JNsrelvAE3O6BF2e0/S3Z0qDcXQ4e8p+ZzhwSCL5+j6Fpr92OJ4Up+mc9k9ZdITwg+Hj1sMTetsBC8mFNNHPFXE/K/MEoe7a2GN8xrWguj4T4KvdTZSBILzAJ5WtjVItwOj8q+8ZLv0qEHOw9yBLoQYwqWYMWWLZJGP9eA95jp/dmQzpObzSUwuRSZYFbEZYDdNZWOqbDlZItugA7GlHkU1Phc/aCOfhoGhM2TAnLDCJQbzu/J</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6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47"/>
          </Transform>
          <Transform Algorithm="http://www.w3.org/TR/2001/REC-xml-c14n-20010315"/>
        </Transforms>
        <DigestMethod Algorithm="http://www.w3.org/2001/04/xmlenc#sha256"/>
        <DigestValue>kkriMiyp+8d523ttAJST2VfoG6IzHwjTkbPTVOrP2sE=</DigestValue>
      </Reference>
      <Reference URI="/xl/calcChain.xml?ContentType=application/vnd.openxmlformats-officedocument.spreadsheetml.calcChain+xml">
        <DigestMethod Algorithm="http://www.w3.org/2001/04/xmlenc#sha256"/>
        <DigestValue>iDWPdxs89/CIN4rrrqLy95rqYtu8/GpgPuw1Dg4lUXk=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vmlDrawing1.vml?ContentType=application/vnd.openxmlformats-officedocument.vmlDrawing">
        <DigestMethod Algorithm="http://www.w3.org/2001/04/xmlenc#sha256"/>
        <DigestValue>brWwOpC7GuqZY1hqdjVU/S5LDeoFsIU7qiWGitwSpiQ=</DigestValue>
      </Reference>
      <Reference URI="/xl/media/image1.emf?ContentType=image/x-emf">
        <DigestMethod Algorithm="http://www.w3.org/2001/04/xmlenc#sha256"/>
        <DigestValue>TPOQfYmY45k1CeVbZ32/ifM4pKvjfIFf3Fp+gHRBmGY=</DigestValue>
      </Reference>
      <Reference URI="/xl/media/image2.emf?ContentType=image/x-emf">
        <DigestMethod Algorithm="http://www.w3.org/2001/04/xmlenc#sha256"/>
        <DigestValue>wsNejr24ykxBptTZHgLmC3Q8EK2bKQosrJHy/ikerik=</DigestValue>
      </Reference>
      <Reference URI="/xl/printerSettings/printerSettings1.bin?ContentType=application/vnd.openxmlformats-officedocument.spreadsheetml.printerSettings">
        <DigestMethod Algorithm="http://www.w3.org/2001/04/xmlenc#sha256"/>
        <DigestValue>+n5QTe6/grUf3JPx5J0xBRGlKRI8XimZKbgxCQVlTOM=</DigestValue>
      </Reference>
      <Reference URI="/xl/printerSettings/printerSettings10.bin?ContentType=application/vnd.openxmlformats-officedocument.spreadsheetml.printerSettings">
        <DigestMethod Algorithm="http://www.w3.org/2001/04/xmlenc#sha256"/>
        <DigestValue>AOaDuHtsifCB+3mFVZaFSjZ2jbySMm3+Pey0DhdCrvo=</DigestValue>
      </Reference>
      <Reference URI="/xl/printerSettings/printerSettings100.bin?ContentType=application/vnd.openxmlformats-officedocument.spreadsheetml.printerSettings">
        <DigestMethod Algorithm="http://www.w3.org/2001/04/xmlenc#sha256"/>
        <DigestValue>6HGumsjBk9X1CzCPpkG1pJTBdVyGv7gAJ+RWNO+yDTc=</DigestValue>
      </Reference>
      <Reference URI="/xl/printerSettings/printerSettings1000.bin?ContentType=application/vnd.openxmlformats-officedocument.spreadsheetml.printerSettings">
        <DigestMethod Algorithm="http://www.w3.org/2001/04/xmlenc#sha256"/>
        <DigestValue>4sf+1AWluvbpxJKPd2Oye0vW/vjaIC4T1BxgDzXmoXg=</DigestValue>
      </Reference>
      <Reference URI="/xl/printerSettings/printerSettings1001.bin?ContentType=application/vnd.openxmlformats-officedocument.spreadsheetml.printerSettings">
        <DigestMethod Algorithm="http://www.w3.org/2001/04/xmlenc#sha256"/>
        <DigestValue>4sf+1AWluvbpxJKPd2Oye0vW/vjaIC4T1BxgDzXmoXg=</DigestValue>
      </Reference>
      <Reference URI="/xl/printerSettings/printerSettings1002.bin?ContentType=application/vnd.openxmlformats-officedocument.spreadsheetml.printerSettings">
        <DigestMethod Algorithm="http://www.w3.org/2001/04/xmlenc#sha256"/>
        <DigestValue>4sf+1AWluvbpxJKPd2Oye0vW/vjaIC4T1BxgDzXmoXg=</DigestValue>
      </Reference>
      <Reference URI="/xl/printerSettings/printerSettings1003.bin?ContentType=application/vnd.openxmlformats-officedocument.spreadsheetml.printerSettings">
        <DigestMethod Algorithm="http://www.w3.org/2001/04/xmlenc#sha256"/>
        <DigestValue>4sf+1AWluvbpxJKPd2Oye0vW/vjaIC4T1BxgDzXmoXg=</DigestValue>
      </Reference>
      <Reference URI="/xl/printerSettings/printerSettings1004.bin?ContentType=application/vnd.openxmlformats-officedocument.spreadsheetml.printerSettings">
        <DigestMethod Algorithm="http://www.w3.org/2001/04/xmlenc#sha256"/>
        <DigestValue>4sf+1AWluvbpxJKPd2Oye0vW/vjaIC4T1BxgDzXmoXg=</DigestValue>
      </Reference>
      <Reference URI="/xl/printerSettings/printerSettings1005.bin?ContentType=application/vnd.openxmlformats-officedocument.spreadsheetml.printerSettings">
        <DigestMethod Algorithm="http://www.w3.org/2001/04/xmlenc#sha256"/>
        <DigestValue>1easXUpors9wW02Nqy5x8cLEF/3ZKBH0i2lLjO2Zsk8=</DigestValue>
      </Reference>
      <Reference URI="/xl/printerSettings/printerSettings1006.bin?ContentType=application/vnd.openxmlformats-officedocument.spreadsheetml.printerSettings">
        <DigestMethod Algorithm="http://www.w3.org/2001/04/xmlenc#sha256"/>
        <DigestValue>4sf+1AWluvbpxJKPd2Oye0vW/vjaIC4T1BxgDzXmoXg=</DigestValue>
      </Reference>
      <Reference URI="/xl/printerSettings/printerSettings1007.bin?ContentType=application/vnd.openxmlformats-officedocument.spreadsheetml.printerSettings">
        <DigestMethod Algorithm="http://www.w3.org/2001/04/xmlenc#sha256"/>
        <DigestValue>4sf+1AWluvbpxJKPd2Oye0vW/vjaIC4T1BxgDzXmoXg=</DigestValue>
      </Reference>
      <Reference URI="/xl/printerSettings/printerSettings1008.bin?ContentType=application/vnd.openxmlformats-officedocument.spreadsheetml.printerSettings">
        <DigestMethod Algorithm="http://www.w3.org/2001/04/xmlenc#sha256"/>
        <DigestValue>4sf+1AWluvbpxJKPd2Oye0vW/vjaIC4T1BxgDzXmoXg=</DigestValue>
      </Reference>
      <Reference URI="/xl/printerSettings/printerSettings1009.bin?ContentType=application/vnd.openxmlformats-officedocument.spreadsheetml.printerSettings">
        <DigestMethod Algorithm="http://www.w3.org/2001/04/xmlenc#sha256"/>
        <DigestValue>AOaDuHtsifCB+3mFVZaFSjZ2jbySMm3+Pey0DhdCrvo=</DigestValue>
      </Reference>
      <Reference URI="/xl/printerSettings/printerSettings101.bin?ContentType=application/vnd.openxmlformats-officedocument.spreadsheetml.printerSettings">
        <DigestMethod Algorithm="http://www.w3.org/2001/04/xmlenc#sha256"/>
        <DigestValue>6HGumsjBk9X1CzCPpkG1pJTBdVyGv7gAJ+RWNO+yDTc=</DigestValue>
      </Reference>
      <Reference URI="/xl/printerSettings/printerSettings1010.bin?ContentType=application/vnd.openxmlformats-officedocument.spreadsheetml.printerSettings">
        <DigestMethod Algorithm="http://www.w3.org/2001/04/xmlenc#sha256"/>
        <DigestValue>4sf+1AWluvbpxJKPd2Oye0vW/vjaIC4T1BxgDzXmoXg=</DigestValue>
      </Reference>
      <Reference URI="/xl/printerSettings/printerSettings1011.bin?ContentType=application/vnd.openxmlformats-officedocument.spreadsheetml.printerSettings">
        <DigestMethod Algorithm="http://www.w3.org/2001/04/xmlenc#sha256"/>
        <DigestValue>AOaDuHtsifCB+3mFVZaFSjZ2jbySMm3+Pey0DhdCrvo=</DigestValue>
      </Reference>
      <Reference URI="/xl/printerSettings/printerSettings1012.bin?ContentType=application/vnd.openxmlformats-officedocument.spreadsheetml.printerSettings">
        <DigestMethod Algorithm="http://www.w3.org/2001/04/xmlenc#sha256"/>
        <DigestValue>MJho11fuBN3Xnb5V64SdRBHOCTkVW9D5QH+W45hwyaM=</DigestValue>
      </Reference>
      <Reference URI="/xl/printerSettings/printerSettings1013.bin?ContentType=application/vnd.openxmlformats-officedocument.spreadsheetml.printerSettings">
        <DigestMethod Algorithm="http://www.w3.org/2001/04/xmlenc#sha256"/>
        <DigestValue>4sf+1AWluvbpxJKPd2Oye0vW/vjaIC4T1BxgDzXmoXg=</DigestValue>
      </Reference>
      <Reference URI="/xl/printerSettings/printerSettings1014.bin?ContentType=application/vnd.openxmlformats-officedocument.spreadsheetml.printerSettings">
        <DigestMethod Algorithm="http://www.w3.org/2001/04/xmlenc#sha256"/>
        <DigestValue>4sf+1AWluvbpxJKPd2Oye0vW/vjaIC4T1BxgDzXmoXg=</DigestValue>
      </Reference>
      <Reference URI="/xl/printerSettings/printerSettings1015.bin?ContentType=application/vnd.openxmlformats-officedocument.spreadsheetml.printerSettings">
        <DigestMethod Algorithm="http://www.w3.org/2001/04/xmlenc#sha256"/>
        <DigestValue>4sf+1AWluvbpxJKPd2Oye0vW/vjaIC4T1BxgDzXmoXg=</DigestValue>
      </Reference>
      <Reference URI="/xl/printerSettings/printerSettings1016.bin?ContentType=application/vnd.openxmlformats-officedocument.spreadsheetml.printerSettings">
        <DigestMethod Algorithm="http://www.w3.org/2001/04/xmlenc#sha256"/>
        <DigestValue>4sf+1AWluvbpxJKPd2Oye0vW/vjaIC4T1BxgDzXmoXg=</DigestValue>
      </Reference>
      <Reference URI="/xl/printerSettings/printerSettings1017.bin?ContentType=application/vnd.openxmlformats-officedocument.spreadsheetml.printerSettings">
        <DigestMethod Algorithm="http://www.w3.org/2001/04/xmlenc#sha256"/>
        <DigestValue>4sf+1AWluvbpxJKPd2Oye0vW/vjaIC4T1BxgDzXmoXg=</DigestValue>
      </Reference>
      <Reference URI="/xl/printerSettings/printerSettings1018.bin?ContentType=application/vnd.openxmlformats-officedocument.spreadsheetml.printerSettings">
        <DigestMethod Algorithm="http://www.w3.org/2001/04/xmlenc#sha256"/>
        <DigestValue>1easXUpors9wW02Nqy5x8cLEF/3ZKBH0i2lLjO2Zsk8=</DigestValue>
      </Reference>
      <Reference URI="/xl/printerSettings/printerSettings1019.bin?ContentType=application/vnd.openxmlformats-officedocument.spreadsheetml.printerSettings">
        <DigestMethod Algorithm="http://www.w3.org/2001/04/xmlenc#sha256"/>
        <DigestValue>4sf+1AWluvbpxJKPd2Oye0vW/vjaIC4T1BxgDzXmoXg=</DigestValue>
      </Reference>
      <Reference URI="/xl/printerSettings/printerSettings102.bin?ContentType=application/vnd.openxmlformats-officedocument.spreadsheetml.printerSettings">
        <DigestMethod Algorithm="http://www.w3.org/2001/04/xmlenc#sha256"/>
        <DigestValue>4sf+1AWluvbpxJKPd2Oye0vW/vjaIC4T1BxgDzXmoXg=</DigestValue>
      </Reference>
      <Reference URI="/xl/printerSettings/printerSettings1020.bin?ContentType=application/vnd.openxmlformats-officedocument.spreadsheetml.printerSettings">
        <DigestMethod Algorithm="http://www.w3.org/2001/04/xmlenc#sha256"/>
        <DigestValue>4sf+1AWluvbpxJKPd2Oye0vW/vjaIC4T1BxgDzXmoXg=</DigestValue>
      </Reference>
      <Reference URI="/xl/printerSettings/printerSettings1021.bin?ContentType=application/vnd.openxmlformats-officedocument.spreadsheetml.printerSettings">
        <DigestMethod Algorithm="http://www.w3.org/2001/04/xmlenc#sha256"/>
        <DigestValue>4sf+1AWluvbpxJKPd2Oye0vW/vjaIC4T1BxgDzXmoXg=</DigestValue>
      </Reference>
      <Reference URI="/xl/printerSettings/printerSettings1022.bin?ContentType=application/vnd.openxmlformats-officedocument.spreadsheetml.printerSettings">
        <DigestMethod Algorithm="http://www.w3.org/2001/04/xmlenc#sha256"/>
        <DigestValue>AOaDuHtsifCB+3mFVZaFSjZ2jbySMm3+Pey0DhdCrvo=</DigestValue>
      </Reference>
      <Reference URI="/xl/printerSettings/printerSettings1023.bin?ContentType=application/vnd.openxmlformats-officedocument.spreadsheetml.printerSettings">
        <DigestMethod Algorithm="http://www.w3.org/2001/04/xmlenc#sha256"/>
        <DigestValue>4sf+1AWluvbpxJKPd2Oye0vW/vjaIC4T1BxgDzXmoXg=</DigestValue>
      </Reference>
      <Reference URI="/xl/printerSettings/printerSettings1024.bin?ContentType=application/vnd.openxmlformats-officedocument.spreadsheetml.printerSettings">
        <DigestMethod Algorithm="http://www.w3.org/2001/04/xmlenc#sha256"/>
        <DigestValue>AOaDuHtsifCB+3mFVZaFSjZ2jbySMm3+Pey0DhdCrvo=</DigestValue>
      </Reference>
      <Reference URI="/xl/printerSettings/printerSettings1025.bin?ContentType=application/vnd.openxmlformats-officedocument.spreadsheetml.printerSettings">
        <DigestMethod Algorithm="http://www.w3.org/2001/04/xmlenc#sha256"/>
        <DigestValue>1easXUpors9wW02Nqy5x8cLEF/3ZKBH0i2lLjO2Zsk8=</DigestValue>
      </Reference>
      <Reference URI="/xl/printerSettings/printerSettings1026.bin?ContentType=application/vnd.openxmlformats-officedocument.spreadsheetml.printerSettings">
        <DigestMethod Algorithm="http://www.w3.org/2001/04/xmlenc#sha256"/>
        <DigestValue>4sf+1AWluvbpxJKPd2Oye0vW/vjaIC4T1BxgDzXmoXg=</DigestValue>
      </Reference>
      <Reference URI="/xl/printerSettings/printerSettings1027.bin?ContentType=application/vnd.openxmlformats-officedocument.spreadsheetml.printerSettings">
        <DigestMethod Algorithm="http://www.w3.org/2001/04/xmlenc#sha256"/>
        <DigestValue>4sf+1AWluvbpxJKPd2Oye0vW/vjaIC4T1BxgDzXmoXg=</DigestValue>
      </Reference>
      <Reference URI="/xl/printerSettings/printerSettings1028.bin?ContentType=application/vnd.openxmlformats-officedocument.spreadsheetml.printerSettings">
        <DigestMethod Algorithm="http://www.w3.org/2001/04/xmlenc#sha256"/>
        <DigestValue>4sf+1AWluvbpxJKPd2Oye0vW/vjaIC4T1BxgDzXmoXg=</DigestValue>
      </Reference>
      <Reference URI="/xl/printerSettings/printerSettings1029.bin?ContentType=application/vnd.openxmlformats-officedocument.spreadsheetml.printerSettings">
        <DigestMethod Algorithm="http://www.w3.org/2001/04/xmlenc#sha256"/>
        <DigestValue>4sf+1AWluvbpxJKPd2Oye0vW/vjaIC4T1BxgDzXmoXg=</DigestValue>
      </Reference>
      <Reference URI="/xl/printerSettings/printerSettings103.bin?ContentType=application/vnd.openxmlformats-officedocument.spreadsheetml.printerSettings">
        <DigestMethod Algorithm="http://www.w3.org/2001/04/xmlenc#sha256"/>
        <DigestValue>6HGumsjBk9X1CzCPpkG1pJTBdVyGv7gAJ+RWNO+yDTc=</DigestValue>
      </Reference>
      <Reference URI="/xl/printerSettings/printerSettings1030.bin?ContentType=application/vnd.openxmlformats-officedocument.spreadsheetml.printerSettings">
        <DigestMethod Algorithm="http://www.w3.org/2001/04/xmlenc#sha256"/>
        <DigestValue>4sf+1AWluvbpxJKPd2Oye0vW/vjaIC4T1BxgDzXmoXg=</DigestValue>
      </Reference>
      <Reference URI="/xl/printerSettings/printerSettings1031.bin?ContentType=application/vnd.openxmlformats-officedocument.spreadsheetml.printerSettings">
        <DigestMethod Algorithm="http://www.w3.org/2001/04/xmlenc#sha256"/>
        <DigestValue>1easXUpors9wW02Nqy5x8cLEF/3ZKBH0i2lLjO2Zsk8=</DigestValue>
      </Reference>
      <Reference URI="/xl/printerSettings/printerSettings1032.bin?ContentType=application/vnd.openxmlformats-officedocument.spreadsheetml.printerSettings">
        <DigestMethod Algorithm="http://www.w3.org/2001/04/xmlenc#sha256"/>
        <DigestValue>4sf+1AWluvbpxJKPd2Oye0vW/vjaIC4T1BxgDzXmoXg=</DigestValue>
      </Reference>
      <Reference URI="/xl/printerSettings/printerSettings1033.bin?ContentType=application/vnd.openxmlformats-officedocument.spreadsheetml.printerSettings">
        <DigestMethod Algorithm="http://www.w3.org/2001/04/xmlenc#sha256"/>
        <DigestValue>4sf+1AWluvbpxJKPd2Oye0vW/vjaIC4T1BxgDzXmoXg=</DigestValue>
      </Reference>
      <Reference URI="/xl/printerSettings/printerSettings1034.bin?ContentType=application/vnd.openxmlformats-officedocument.spreadsheetml.printerSettings">
        <DigestMethod Algorithm="http://www.w3.org/2001/04/xmlenc#sha256"/>
        <DigestValue>4sf+1AWluvbpxJKPd2Oye0vW/vjaIC4T1BxgDzXmoXg=</DigestValue>
      </Reference>
      <Reference URI="/xl/printerSettings/printerSettings1035.bin?ContentType=application/vnd.openxmlformats-officedocument.spreadsheetml.printerSettings">
        <DigestMethod Algorithm="http://www.w3.org/2001/04/xmlenc#sha256"/>
        <DigestValue>AOaDuHtsifCB+3mFVZaFSjZ2jbySMm3+Pey0DhdCrvo=</DigestValue>
      </Reference>
      <Reference URI="/xl/printerSettings/printerSettings1036.bin?ContentType=application/vnd.openxmlformats-officedocument.spreadsheetml.printerSettings">
        <DigestMethod Algorithm="http://www.w3.org/2001/04/xmlenc#sha256"/>
        <DigestValue>4sf+1AWluvbpxJKPd2Oye0vW/vjaIC4T1BxgDzXmoXg=</DigestValue>
      </Reference>
      <Reference URI="/xl/printerSettings/printerSettings1037.bin?ContentType=application/vnd.openxmlformats-officedocument.spreadsheetml.printerSettings">
        <DigestMethod Algorithm="http://www.w3.org/2001/04/xmlenc#sha256"/>
        <DigestValue>AOaDuHtsifCB+3mFVZaFSjZ2jbySMm3+Pey0DhdCrvo=</DigestValue>
      </Reference>
      <Reference URI="/xl/printerSettings/printerSettings1038.bin?ContentType=application/vnd.openxmlformats-officedocument.spreadsheetml.printerSettings">
        <DigestMethod Algorithm="http://www.w3.org/2001/04/xmlenc#sha256"/>
        <DigestValue>1easXUpors9wW02Nqy5x8cLEF/3ZKBH0i2lLjO2Zsk8=</DigestValue>
      </Reference>
      <Reference URI="/xl/printerSettings/printerSettings1039.bin?ContentType=application/vnd.openxmlformats-officedocument.spreadsheetml.printerSettings">
        <DigestMethod Algorithm="http://www.w3.org/2001/04/xmlenc#sha256"/>
        <DigestValue>4sf+1AWluvbpxJKPd2Oye0vW/vjaIC4T1BxgDzXmoXg=</DigestValue>
      </Reference>
      <Reference URI="/xl/printerSettings/printerSettings104.bin?ContentType=application/vnd.openxmlformats-officedocument.spreadsheetml.printerSettings">
        <DigestMethod Algorithm="http://www.w3.org/2001/04/xmlenc#sha256"/>
        <DigestValue>6HGumsjBk9X1CzCPpkG1pJTBdVyGv7gAJ+RWNO+yDTc=</DigestValue>
      </Reference>
      <Reference URI="/xl/printerSettings/printerSettings1040.bin?ContentType=application/vnd.openxmlformats-officedocument.spreadsheetml.printerSettings">
        <DigestMethod Algorithm="http://www.w3.org/2001/04/xmlenc#sha256"/>
        <DigestValue>4sf+1AWluvbpxJKPd2Oye0vW/vjaIC4T1BxgDzXmoXg=</DigestValue>
      </Reference>
      <Reference URI="/xl/printerSettings/printerSettings1041.bin?ContentType=application/vnd.openxmlformats-officedocument.spreadsheetml.printerSettings">
        <DigestMethod Algorithm="http://www.w3.org/2001/04/xmlenc#sha256"/>
        <DigestValue>4sf+1AWluvbpxJKPd2Oye0vW/vjaIC4T1BxgDzXmoXg=</DigestValue>
      </Reference>
      <Reference URI="/xl/printerSettings/printerSettings1042.bin?ContentType=application/vnd.openxmlformats-officedocument.spreadsheetml.printerSettings">
        <DigestMethod Algorithm="http://www.w3.org/2001/04/xmlenc#sha256"/>
        <DigestValue>4sf+1AWluvbpxJKPd2Oye0vW/vjaIC4T1BxgDzXmoXg=</DigestValue>
      </Reference>
      <Reference URI="/xl/printerSettings/printerSettings1043.bin?ContentType=application/vnd.openxmlformats-officedocument.spreadsheetml.printerSettings">
        <DigestMethod Algorithm="http://www.w3.org/2001/04/xmlenc#sha256"/>
        <DigestValue>4sf+1AWluvbpxJKPd2Oye0vW/vjaIC4T1BxgDzXmoXg=</DigestValue>
      </Reference>
      <Reference URI="/xl/printerSettings/printerSettings1044.bin?ContentType=application/vnd.openxmlformats-officedocument.spreadsheetml.printerSettings">
        <DigestMethod Algorithm="http://www.w3.org/2001/04/xmlenc#sha256"/>
        <DigestValue>1easXUpors9wW02Nqy5x8cLEF/3ZKBH0i2lLjO2Zsk8=</DigestValue>
      </Reference>
      <Reference URI="/xl/printerSettings/printerSettings1045.bin?ContentType=application/vnd.openxmlformats-officedocument.spreadsheetml.printerSettings">
        <DigestMethod Algorithm="http://www.w3.org/2001/04/xmlenc#sha256"/>
        <DigestValue>4sf+1AWluvbpxJKPd2Oye0vW/vjaIC4T1BxgDzXmoXg=</DigestValue>
      </Reference>
      <Reference URI="/xl/printerSettings/printerSettings1046.bin?ContentType=application/vnd.openxmlformats-officedocument.spreadsheetml.printerSettings">
        <DigestMethod Algorithm="http://www.w3.org/2001/04/xmlenc#sha256"/>
        <DigestValue>4sf+1AWluvbpxJKPd2Oye0vW/vjaIC4T1BxgDzXmoXg=</DigestValue>
      </Reference>
      <Reference URI="/xl/printerSettings/printerSettings1047.bin?ContentType=application/vnd.openxmlformats-officedocument.spreadsheetml.printerSettings">
        <DigestMethod Algorithm="http://www.w3.org/2001/04/xmlenc#sha256"/>
        <DigestValue>4sf+1AWluvbpxJKPd2Oye0vW/vjaIC4T1BxgDzXmoXg=</DigestValue>
      </Reference>
      <Reference URI="/xl/printerSettings/printerSettings1048.bin?ContentType=application/vnd.openxmlformats-officedocument.spreadsheetml.printerSettings">
        <DigestMethod Algorithm="http://www.w3.org/2001/04/xmlenc#sha256"/>
        <DigestValue>AOaDuHtsifCB+3mFVZaFSjZ2jbySMm3+Pey0DhdCrvo=</DigestValue>
      </Reference>
      <Reference URI="/xl/printerSettings/printerSettings1049.bin?ContentType=application/vnd.openxmlformats-officedocument.spreadsheetml.printerSettings">
        <DigestMethod Algorithm="http://www.w3.org/2001/04/xmlenc#sha256"/>
        <DigestValue>4sf+1AWluvbpxJKPd2Oye0vW/vjaIC4T1BxgDzXmoXg=</DigestValue>
      </Reference>
      <Reference URI="/xl/printerSettings/printerSettings105.bin?ContentType=application/vnd.openxmlformats-officedocument.spreadsheetml.printerSettings">
        <DigestMethod Algorithm="http://www.w3.org/2001/04/xmlenc#sha256"/>
        <DigestValue>6HGumsjBk9X1CzCPpkG1pJTBdVyGv7gAJ+RWNO+yDTc=</DigestValue>
      </Reference>
      <Reference URI="/xl/printerSettings/printerSettings1050.bin?ContentType=application/vnd.openxmlformats-officedocument.spreadsheetml.printerSettings">
        <DigestMethod Algorithm="http://www.w3.org/2001/04/xmlenc#sha256"/>
        <DigestValue>AOaDuHtsifCB+3mFVZaFSjZ2jbySMm3+Pey0DhdCrvo=</DigestValue>
      </Reference>
      <Reference URI="/xl/printerSettings/printerSettings1051.bin?ContentType=application/vnd.openxmlformats-officedocument.spreadsheetml.printerSettings">
        <DigestMethod Algorithm="http://www.w3.org/2001/04/xmlenc#sha256"/>
        <DigestValue>1easXUpors9wW02Nqy5x8cLEF/3ZKBH0i2lLjO2Zsk8=</DigestValue>
      </Reference>
      <Reference URI="/xl/printerSettings/printerSettings1052.bin?ContentType=application/vnd.openxmlformats-officedocument.spreadsheetml.printerSettings">
        <DigestMethod Algorithm="http://www.w3.org/2001/04/xmlenc#sha256"/>
        <DigestValue>4sf+1AWluvbpxJKPd2Oye0vW/vjaIC4T1BxgDzXmoXg=</DigestValue>
      </Reference>
      <Reference URI="/xl/printerSettings/printerSettings1053.bin?ContentType=application/vnd.openxmlformats-officedocument.spreadsheetml.printerSettings">
        <DigestMethod Algorithm="http://www.w3.org/2001/04/xmlenc#sha256"/>
        <DigestValue>4sf+1AWluvbpxJKPd2Oye0vW/vjaIC4T1BxgDzXmoXg=</DigestValue>
      </Reference>
      <Reference URI="/xl/printerSettings/printerSettings1054.bin?ContentType=application/vnd.openxmlformats-officedocument.spreadsheetml.printerSettings">
        <DigestMethod Algorithm="http://www.w3.org/2001/04/xmlenc#sha256"/>
        <DigestValue>4sf+1AWluvbpxJKPd2Oye0vW/vjaIC4T1BxgDzXmoXg=</DigestValue>
      </Reference>
      <Reference URI="/xl/printerSettings/printerSettings1055.bin?ContentType=application/vnd.openxmlformats-officedocument.spreadsheetml.printerSettings">
        <DigestMethod Algorithm="http://www.w3.org/2001/04/xmlenc#sha256"/>
        <DigestValue>4sf+1AWluvbpxJKPd2Oye0vW/vjaIC4T1BxgDzXmoXg=</DigestValue>
      </Reference>
      <Reference URI="/xl/printerSettings/printerSettings1056.bin?ContentType=application/vnd.openxmlformats-officedocument.spreadsheetml.printerSettings">
        <DigestMethod Algorithm="http://www.w3.org/2001/04/xmlenc#sha256"/>
        <DigestValue>4sf+1AWluvbpxJKPd2Oye0vW/vjaIC4T1BxgDzXmoXg=</DigestValue>
      </Reference>
      <Reference URI="/xl/printerSettings/printerSettings1057.bin?ContentType=application/vnd.openxmlformats-officedocument.spreadsheetml.printerSettings">
        <DigestMethod Algorithm="http://www.w3.org/2001/04/xmlenc#sha256"/>
        <DigestValue>1easXUpors9wW02Nqy5x8cLEF/3ZKBH0i2lLjO2Zsk8=</DigestValue>
      </Reference>
      <Reference URI="/xl/printerSettings/printerSettings1058.bin?ContentType=application/vnd.openxmlformats-officedocument.spreadsheetml.printerSettings">
        <DigestMethod Algorithm="http://www.w3.org/2001/04/xmlenc#sha256"/>
        <DigestValue>4sf+1AWluvbpxJKPd2Oye0vW/vjaIC4T1BxgDzXmoXg=</DigestValue>
      </Reference>
      <Reference URI="/xl/printerSettings/printerSettings1059.bin?ContentType=application/vnd.openxmlformats-officedocument.spreadsheetml.printerSettings">
        <DigestMethod Algorithm="http://www.w3.org/2001/04/xmlenc#sha256"/>
        <DigestValue>4sf+1AWluvbpxJKPd2Oye0vW/vjaIC4T1BxgDzXmoXg=</DigestValue>
      </Reference>
      <Reference URI="/xl/printerSettings/printerSettings106.bin?ContentType=application/vnd.openxmlformats-officedocument.spreadsheetml.printerSettings">
        <DigestMethod Algorithm="http://www.w3.org/2001/04/xmlenc#sha256"/>
        <DigestValue>6HGumsjBk9X1CzCPpkG1pJTBdVyGv7gAJ+RWNO+yDTc=</DigestValue>
      </Reference>
      <Reference URI="/xl/printerSettings/printerSettings1060.bin?ContentType=application/vnd.openxmlformats-officedocument.spreadsheetml.printerSettings">
        <DigestMethod Algorithm="http://www.w3.org/2001/04/xmlenc#sha256"/>
        <DigestValue>4sf+1AWluvbpxJKPd2Oye0vW/vjaIC4T1BxgDzXmoXg=</DigestValue>
      </Reference>
      <Reference URI="/xl/printerSettings/printerSettings1061.bin?ContentType=application/vnd.openxmlformats-officedocument.spreadsheetml.printerSettings">
        <DigestMethod Algorithm="http://www.w3.org/2001/04/xmlenc#sha256"/>
        <DigestValue>AOaDuHtsifCB+3mFVZaFSjZ2jbySMm3+Pey0DhdCrvo=</DigestValue>
      </Reference>
      <Reference URI="/xl/printerSettings/printerSettings1062.bin?ContentType=application/vnd.openxmlformats-officedocument.spreadsheetml.printerSettings">
        <DigestMethod Algorithm="http://www.w3.org/2001/04/xmlenc#sha256"/>
        <DigestValue>4sf+1AWluvbpxJKPd2Oye0vW/vjaIC4T1BxgDzXmoXg=</DigestValue>
      </Reference>
      <Reference URI="/xl/printerSettings/printerSettings1063.bin?ContentType=application/vnd.openxmlformats-officedocument.spreadsheetml.printerSettings">
        <DigestMethod Algorithm="http://www.w3.org/2001/04/xmlenc#sha256"/>
        <DigestValue>AOaDuHtsifCB+3mFVZaFSjZ2jbySMm3+Pey0DhdCrvo=</DigestValue>
      </Reference>
      <Reference URI="/xl/printerSettings/printerSettings1064.bin?ContentType=application/vnd.openxmlformats-officedocument.spreadsheetml.printerSettings">
        <DigestMethod Algorithm="http://www.w3.org/2001/04/xmlenc#sha256"/>
        <DigestValue>1easXUpors9wW02Nqy5x8cLEF/3ZKBH0i2lLjO2Zsk8=</DigestValue>
      </Reference>
      <Reference URI="/xl/printerSettings/printerSettings1065.bin?ContentType=application/vnd.openxmlformats-officedocument.spreadsheetml.printerSettings">
        <DigestMethod Algorithm="http://www.w3.org/2001/04/xmlenc#sha256"/>
        <DigestValue>IhQIu1yE8tOLYuVBrdmiMyAqn7xAiMTeU2iXgpmFUvg=</DigestValue>
      </Reference>
      <Reference URI="/xl/printerSettings/printerSettings1066.bin?ContentType=application/vnd.openxmlformats-officedocument.spreadsheetml.printerSettings">
        <DigestMethod Algorithm="http://www.w3.org/2001/04/xmlenc#sha256"/>
        <DigestValue>+n5QTe6/grUf3JPx5J0xBRGlKRI8XimZKbgxCQVlTOM=</DigestValue>
      </Reference>
      <Reference URI="/xl/printerSettings/printerSettings1067.bin?ContentType=application/vnd.openxmlformats-officedocument.spreadsheetml.printerSettings">
        <DigestMethod Algorithm="http://www.w3.org/2001/04/xmlenc#sha256"/>
        <DigestValue>+n5QTe6/grUf3JPx5J0xBRGlKRI8XimZKbgxCQVlTOM=</DigestValue>
      </Reference>
      <Reference URI="/xl/printerSettings/printerSettings1068.bin?ContentType=application/vnd.openxmlformats-officedocument.spreadsheetml.printerSettings">
        <DigestMethod Algorithm="http://www.w3.org/2001/04/xmlenc#sha256"/>
        <DigestValue>1easXUpors9wW02Nqy5x8cLEF/3ZKBH0i2lLjO2Zsk8=</DigestValue>
      </Reference>
      <Reference URI="/xl/printerSettings/printerSettings1069.bin?ContentType=application/vnd.openxmlformats-officedocument.spreadsheetml.printerSettings">
        <DigestMethod Algorithm="http://www.w3.org/2001/04/xmlenc#sha256"/>
        <DigestValue>1easXUpors9wW02Nqy5x8cLEF/3ZKBH0i2lLjO2Zsk8=</DigestValue>
      </Reference>
      <Reference URI="/xl/printerSettings/printerSettings107.bin?ContentType=application/vnd.openxmlformats-officedocument.spreadsheetml.printerSettings">
        <DigestMethod Algorithm="http://www.w3.org/2001/04/xmlenc#sha256"/>
        <DigestValue>6HGumsjBk9X1CzCPpkG1pJTBdVyGv7gAJ+RWNO+yDTc=</DigestValue>
      </Reference>
      <Reference URI="/xl/printerSettings/printerSettings1070.bin?ContentType=application/vnd.openxmlformats-officedocument.spreadsheetml.printerSettings">
        <DigestMethod Algorithm="http://www.w3.org/2001/04/xmlenc#sha256"/>
        <DigestValue>0ilysLQ1N/8xEyTkcb2T/AJ/M+XnB6OrNifh2WQMxdM=</DigestValue>
      </Reference>
      <Reference URI="/xl/printerSettings/printerSettings1071.bin?ContentType=application/vnd.openxmlformats-officedocument.spreadsheetml.printerSettings">
        <DigestMethod Algorithm="http://www.w3.org/2001/04/xmlenc#sha256"/>
        <DigestValue>0ilysLQ1N/8xEyTkcb2T/AJ/M+XnB6OrNifh2WQMxdM=</DigestValue>
      </Reference>
      <Reference URI="/xl/printerSettings/printerSettings1072.bin?ContentType=application/vnd.openxmlformats-officedocument.spreadsheetml.printerSettings">
        <DigestMethod Algorithm="http://www.w3.org/2001/04/xmlenc#sha256"/>
        <DigestValue>1easXUpors9wW02Nqy5x8cLEF/3ZKBH0i2lLjO2Zsk8=</DigestValue>
      </Reference>
      <Reference URI="/xl/printerSettings/printerSettings1073.bin?ContentType=application/vnd.openxmlformats-officedocument.spreadsheetml.printerSettings">
        <DigestMethod Algorithm="http://www.w3.org/2001/04/xmlenc#sha256"/>
        <DigestValue>1easXUpors9wW02Nqy5x8cLEF/3ZKBH0i2lLjO2Zsk8=</DigestValue>
      </Reference>
      <Reference URI="/xl/printerSettings/printerSettings1074.bin?ContentType=application/vnd.openxmlformats-officedocument.spreadsheetml.printerSettings">
        <DigestMethod Algorithm="http://www.w3.org/2001/04/xmlenc#sha256"/>
        <DigestValue>+n5QTe6/grUf3JPx5J0xBRGlKRI8XimZKbgxCQVlTOM=</DigestValue>
      </Reference>
      <Reference URI="/xl/printerSettings/printerSettings1075.bin?ContentType=application/vnd.openxmlformats-officedocument.spreadsheetml.printerSettings">
        <DigestMethod Algorithm="http://www.w3.org/2001/04/xmlenc#sha256"/>
        <DigestValue>IhQIu1yE8tOLYuVBrdmiMyAqn7xAiMTeU2iXgpmFUvg=</DigestValue>
      </Reference>
      <Reference URI="/xl/printerSettings/printerSettings1076.bin?ContentType=application/vnd.openxmlformats-officedocument.spreadsheetml.printerSettings">
        <DigestMethod Algorithm="http://www.w3.org/2001/04/xmlenc#sha256"/>
        <DigestValue>IhQIu1yE8tOLYuVBrdmiMyAqn7xAiMTeU2iXgpmFUvg=</DigestValue>
      </Reference>
      <Reference URI="/xl/printerSettings/printerSettings1077.bin?ContentType=application/vnd.openxmlformats-officedocument.spreadsheetml.printerSettings">
        <DigestMethod Algorithm="http://www.w3.org/2001/04/xmlenc#sha256"/>
        <DigestValue>1O5Z+HDvHOwZHg1obxbPDgt1LfiGx+SvMwVABueX6Wo=</DigestValue>
      </Reference>
      <Reference URI="/xl/printerSettings/printerSettings1078.bin?ContentType=application/vnd.openxmlformats-officedocument.spreadsheetml.printerSettings">
        <DigestMethod Algorithm="http://www.w3.org/2001/04/xmlenc#sha256"/>
        <DigestValue>+n5QTe6/grUf3JPx5J0xBRGlKRI8XimZKbgxCQVlTOM=</DigestValue>
      </Reference>
      <Reference URI="/xl/printerSettings/printerSettings1079.bin?ContentType=application/vnd.openxmlformats-officedocument.spreadsheetml.printerSettings">
        <DigestMethod Algorithm="http://www.w3.org/2001/04/xmlenc#sha256"/>
        <DigestValue>IhQIu1yE8tOLYuVBrdmiMyAqn7xAiMTeU2iXgpmFUvg=</DigestValue>
      </Reference>
      <Reference URI="/xl/printerSettings/printerSettings108.bin?ContentType=application/vnd.openxmlformats-officedocument.spreadsheetml.printerSettings">
        <DigestMethod Algorithm="http://www.w3.org/2001/04/xmlenc#sha256"/>
        <DigestValue>6HGumsjBk9X1CzCPpkG1pJTBdVyGv7gAJ+RWNO+yDTc=</DigestValue>
      </Reference>
      <Reference URI="/xl/printerSettings/printerSettings1080.bin?ContentType=application/vnd.openxmlformats-officedocument.spreadsheetml.printerSettings">
        <DigestMethod Algorithm="http://www.w3.org/2001/04/xmlenc#sha256"/>
        <DigestValue>OzzTr3nuLxBsFx0wh34CCVmFFlL2MIzs7XbIuHZwtXk=</DigestValue>
      </Reference>
      <Reference URI="/xl/printerSettings/printerSettings1081.bin?ContentType=application/vnd.openxmlformats-officedocument.spreadsheetml.printerSettings">
        <DigestMethod Algorithm="http://www.w3.org/2001/04/xmlenc#sha256"/>
        <DigestValue>1easXUpors9wW02Nqy5x8cLEF/3ZKBH0i2lLjO2Zsk8=</DigestValue>
      </Reference>
      <Reference URI="/xl/printerSettings/printerSettings1082.bin?ContentType=application/vnd.openxmlformats-officedocument.spreadsheetml.printerSettings">
        <DigestMethod Algorithm="http://www.w3.org/2001/04/xmlenc#sha256"/>
        <DigestValue>+n5QTe6/grUf3JPx5J0xBRGlKRI8XimZKbgxCQVlTOM=</DigestValue>
      </Reference>
      <Reference URI="/xl/printerSettings/printerSettings1083.bin?ContentType=application/vnd.openxmlformats-officedocument.spreadsheetml.printerSettings">
        <DigestMethod Algorithm="http://www.w3.org/2001/04/xmlenc#sha256"/>
        <DigestValue>+n5QTe6/grUf3JPx5J0xBRGlKRI8XimZKbgxCQVlTOM=</DigestValue>
      </Reference>
      <Reference URI="/xl/printerSettings/printerSettings1084.bin?ContentType=application/vnd.openxmlformats-officedocument.spreadsheetml.printerSettings">
        <DigestMethod Algorithm="http://www.w3.org/2001/04/xmlenc#sha256"/>
        <DigestValue>1easXUpors9wW02Nqy5x8cLEF/3ZKBH0i2lLjO2Zsk8=</DigestValue>
      </Reference>
      <Reference URI="/xl/printerSettings/printerSettings1085.bin?ContentType=application/vnd.openxmlformats-officedocument.spreadsheetml.printerSettings">
        <DigestMethod Algorithm="http://www.w3.org/2001/04/xmlenc#sha256"/>
        <DigestValue>1easXUpors9wW02Nqy5x8cLEF/3ZKBH0i2lLjO2Zsk8=</DigestValue>
      </Reference>
      <Reference URI="/xl/printerSettings/printerSettings1086.bin?ContentType=application/vnd.openxmlformats-officedocument.spreadsheetml.printerSettings">
        <DigestMethod Algorithm="http://www.w3.org/2001/04/xmlenc#sha256"/>
        <DigestValue>4sf+1AWluvbpxJKPd2Oye0vW/vjaIC4T1BxgDzXmoXg=</DigestValue>
      </Reference>
      <Reference URI="/xl/printerSettings/printerSettings1087.bin?ContentType=application/vnd.openxmlformats-officedocument.spreadsheetml.printerSettings">
        <DigestMethod Algorithm="http://www.w3.org/2001/04/xmlenc#sha256"/>
        <DigestValue>1easXUpors9wW02Nqy5x8cLEF/3ZKBH0i2lLjO2Zsk8=</DigestValue>
      </Reference>
      <Reference URI="/xl/printerSettings/printerSettings1088.bin?ContentType=application/vnd.openxmlformats-officedocument.spreadsheetml.printerSettings">
        <DigestMethod Algorithm="http://www.w3.org/2001/04/xmlenc#sha256"/>
        <DigestValue>1easXUpors9wW02Nqy5x8cLEF/3ZKBH0i2lLjO2Zsk8=</DigestValue>
      </Reference>
      <Reference URI="/xl/printerSettings/printerSettings1089.bin?ContentType=application/vnd.openxmlformats-officedocument.spreadsheetml.printerSettings">
        <DigestMethod Algorithm="http://www.w3.org/2001/04/xmlenc#sha256"/>
        <DigestValue>+n5QTe6/grUf3JPx5J0xBRGlKRI8XimZKbgxCQVlTOM=</DigestValue>
      </Reference>
      <Reference URI="/xl/printerSettings/printerSettings109.bin?ContentType=application/vnd.openxmlformats-officedocument.spreadsheetml.printerSettings">
        <DigestMethod Algorithm="http://www.w3.org/2001/04/xmlenc#sha256"/>
        <DigestValue>6HGumsjBk9X1CzCPpkG1pJTBdVyGv7gAJ+RWNO+yDTc=</DigestValue>
      </Reference>
      <Reference URI="/xl/printerSettings/printerSettings1090.bin?ContentType=application/vnd.openxmlformats-officedocument.spreadsheetml.printerSettings">
        <DigestMethod Algorithm="http://www.w3.org/2001/04/xmlenc#sha256"/>
        <DigestValue>AOaDuHtsifCB+3mFVZaFSjZ2jbySMm3+Pey0DhdCrvo=</DigestValue>
      </Reference>
      <Reference URI="/xl/printerSettings/printerSettings1091.bin?ContentType=application/vnd.openxmlformats-officedocument.spreadsheetml.printerSettings">
        <DigestMethod Algorithm="http://www.w3.org/2001/04/xmlenc#sha256"/>
        <DigestValue>4sf+1AWluvbpxJKPd2Oye0vW/vjaIC4T1BxgDzXmoXg=</DigestValue>
      </Reference>
      <Reference URI="/xl/printerSettings/printerSettings1092.bin?ContentType=application/vnd.openxmlformats-officedocument.spreadsheetml.printerSettings">
        <DigestMethod Algorithm="http://www.w3.org/2001/04/xmlenc#sha256"/>
        <DigestValue>AOaDuHtsifCB+3mFVZaFSjZ2jbySMm3+Pey0DhdCrvo=</DigestValue>
      </Reference>
      <Reference URI="/xl/printerSettings/printerSettings1093.bin?ContentType=application/vnd.openxmlformats-officedocument.spreadsheetml.printerSettings">
        <DigestMethod Algorithm="http://www.w3.org/2001/04/xmlenc#sha256"/>
        <DigestValue>1easXUpors9wW02Nqy5x8cLEF/3ZKBH0i2lLjO2Zsk8=</DigestValue>
      </Reference>
      <Reference URI="/xl/printerSettings/printerSettings1094.bin?ContentType=application/vnd.openxmlformats-officedocument.spreadsheetml.printerSettings">
        <DigestMethod Algorithm="http://www.w3.org/2001/04/xmlenc#sha256"/>
        <DigestValue>+n5QTe6/grUf3JPx5J0xBRGlKRI8XimZKbgxCQVlTOM=</DigestValue>
      </Reference>
      <Reference URI="/xl/printerSettings/printerSettings1095.bin?ContentType=application/vnd.openxmlformats-officedocument.spreadsheetml.printerSettings">
        <DigestMethod Algorithm="http://www.w3.org/2001/04/xmlenc#sha256"/>
        <DigestValue>+n5QTe6/grUf3JPx5J0xBRGlKRI8XimZKbgxCQVlTOM=</DigestValue>
      </Reference>
      <Reference URI="/xl/printerSettings/printerSettings1096.bin?ContentType=application/vnd.openxmlformats-officedocument.spreadsheetml.printerSettings">
        <DigestMethod Algorithm="http://www.w3.org/2001/04/xmlenc#sha256"/>
        <DigestValue>1easXUpors9wW02Nqy5x8cLEF/3ZKBH0i2lLjO2Zsk8=</DigestValue>
      </Reference>
      <Reference URI="/xl/printerSettings/printerSettings1097.bin?ContentType=application/vnd.openxmlformats-officedocument.spreadsheetml.printerSettings">
        <DigestMethod Algorithm="http://www.w3.org/2001/04/xmlenc#sha256"/>
        <DigestValue>1easXUpors9wW02Nqy5x8cLEF/3ZKBH0i2lLjO2Zsk8=</DigestValue>
      </Reference>
      <Reference URI="/xl/printerSettings/printerSettings1098.bin?ContentType=application/vnd.openxmlformats-officedocument.spreadsheetml.printerSettings">
        <DigestMethod Algorithm="http://www.w3.org/2001/04/xmlenc#sha256"/>
        <DigestValue>4sf+1AWluvbpxJKPd2Oye0vW/vjaIC4T1BxgDzXmoXg=</DigestValue>
      </Reference>
      <Reference URI="/xl/printerSettings/printerSettings1099.bin?ContentType=application/vnd.openxmlformats-officedocument.spreadsheetml.printerSettings">
        <DigestMethod Algorithm="http://www.w3.org/2001/04/xmlenc#sha256"/>
        <DigestValue>1easXUpors9wW02Nqy5x8cLEF/3ZKBH0i2lLjO2Zsk8=</DigestValue>
      </Reference>
      <Reference URI="/xl/printerSettings/printerSettings11.bin?ContentType=application/vnd.openxmlformats-officedocument.spreadsheetml.printerSettings">
        <DigestMethod Algorithm="http://www.w3.org/2001/04/xmlenc#sha256"/>
        <DigestValue>MJho11fuBN3Xnb5V64SdRBHOCTkVW9D5QH+W45hwyaM=</DigestValue>
      </Reference>
      <Reference URI="/xl/printerSettings/printerSettings110.bin?ContentType=application/vnd.openxmlformats-officedocument.spreadsheetml.printerSettings">
        <DigestMethod Algorithm="http://www.w3.org/2001/04/xmlenc#sha256"/>
        <DigestValue>6HGumsjBk9X1CzCPpkG1pJTBdVyGv7gAJ+RWNO+yDTc=</DigestValue>
      </Reference>
      <Reference URI="/xl/printerSettings/printerSettings1100.bin?ContentType=application/vnd.openxmlformats-officedocument.spreadsheetml.printerSettings">
        <DigestMethod Algorithm="http://www.w3.org/2001/04/xmlenc#sha256"/>
        <DigestValue>1easXUpors9wW02Nqy5x8cLEF/3ZKBH0i2lLjO2Zsk8=</DigestValue>
      </Reference>
      <Reference URI="/xl/printerSettings/printerSettings1101.bin?ContentType=application/vnd.openxmlformats-officedocument.spreadsheetml.printerSettings">
        <DigestMethod Algorithm="http://www.w3.org/2001/04/xmlenc#sha256"/>
        <DigestValue>+n5QTe6/grUf3JPx5J0xBRGlKRI8XimZKbgxCQVlTOM=</DigestValue>
      </Reference>
      <Reference URI="/xl/printerSettings/printerSettings1102.bin?ContentType=application/vnd.openxmlformats-officedocument.spreadsheetml.printerSettings">
        <DigestMethod Algorithm="http://www.w3.org/2001/04/xmlenc#sha256"/>
        <DigestValue>AOaDuHtsifCB+3mFVZaFSjZ2jbySMm3+Pey0DhdCrvo=</DigestValue>
      </Reference>
      <Reference URI="/xl/printerSettings/printerSettings1103.bin?ContentType=application/vnd.openxmlformats-officedocument.spreadsheetml.printerSettings">
        <DigestMethod Algorithm="http://www.w3.org/2001/04/xmlenc#sha256"/>
        <DigestValue>4sf+1AWluvbpxJKPd2Oye0vW/vjaIC4T1BxgDzXmoXg=</DigestValue>
      </Reference>
      <Reference URI="/xl/printerSettings/printerSettings1104.bin?ContentType=application/vnd.openxmlformats-officedocument.spreadsheetml.printerSettings">
        <DigestMethod Algorithm="http://www.w3.org/2001/04/xmlenc#sha256"/>
        <DigestValue>AOaDuHtsifCB+3mFVZaFSjZ2jbySMm3+Pey0DhdCrvo=</DigestValue>
      </Reference>
      <Reference URI="/xl/printerSettings/printerSettings1105.bin?ContentType=application/vnd.openxmlformats-officedocument.spreadsheetml.printerSettings">
        <DigestMethod Algorithm="http://www.w3.org/2001/04/xmlenc#sha256"/>
        <DigestValue>1easXUpors9wW02Nqy5x8cLEF/3ZKBH0i2lLjO2Zsk8=</DigestValue>
      </Reference>
      <Reference URI="/xl/printerSettings/printerSettings111.bin?ContentType=application/vnd.openxmlformats-officedocument.spreadsheetml.printerSettings">
        <DigestMethod Algorithm="http://www.w3.org/2001/04/xmlenc#sha256"/>
        <DigestValue>k5z4QFvXyp5vMq4FDANuvQxvNZ735cuotFRYxi91M4M=</DigestValue>
      </Reference>
      <Reference URI="/xl/printerSettings/printerSettings112.bin?ContentType=application/vnd.openxmlformats-officedocument.spreadsheetml.printerSettings">
        <DigestMethod Algorithm="http://www.w3.org/2001/04/xmlenc#sha256"/>
        <DigestValue>6HGumsjBk9X1CzCPpkG1pJTBdVyGv7gAJ+RWNO+yDTc=</DigestValue>
      </Reference>
      <Reference URI="/xl/printerSettings/printerSettings113.bin?ContentType=application/vnd.openxmlformats-officedocument.spreadsheetml.printerSettings">
        <DigestMethod Algorithm="http://www.w3.org/2001/04/xmlenc#sha256"/>
        <DigestValue>+n5QTe6/grUf3JPx5J0xBRGlKRI8XimZKbgxCQVlTOM=</DigestValue>
      </Reference>
      <Reference URI="/xl/printerSettings/printerSettings114.bin?ContentType=application/vnd.openxmlformats-officedocument.spreadsheetml.printerSettings">
        <DigestMethod Algorithm="http://www.w3.org/2001/04/xmlenc#sha256"/>
        <DigestValue>MqlMFcdOU724y+XT0A1fb7kjq67gysaEXySjCDCzorU=</DigestValue>
      </Reference>
      <Reference URI="/xl/printerSettings/printerSettings115.bin?ContentType=application/vnd.openxmlformats-officedocument.spreadsheetml.printerSettings">
        <DigestMethod Algorithm="http://www.w3.org/2001/04/xmlenc#sha256"/>
        <DigestValue>6HGumsjBk9X1CzCPpkG1pJTBdVyGv7gAJ+RWNO+yDTc=</DigestValue>
      </Reference>
      <Reference URI="/xl/printerSettings/printerSettings116.bin?ContentType=application/vnd.openxmlformats-officedocument.spreadsheetml.printerSettings">
        <DigestMethod Algorithm="http://www.w3.org/2001/04/xmlenc#sha256"/>
        <DigestValue>4sf+1AWluvbpxJKPd2Oye0vW/vjaIC4T1BxgDzXmoXg=</DigestValue>
      </Reference>
      <Reference URI="/xl/printerSettings/printerSettings117.bin?ContentType=application/vnd.openxmlformats-officedocument.spreadsheetml.printerSettings">
        <DigestMethod Algorithm="http://www.w3.org/2001/04/xmlenc#sha256"/>
        <DigestValue>4sf+1AWluvbpxJKPd2Oye0vW/vjaIC4T1BxgDzXmoXg=</DigestValue>
      </Reference>
      <Reference URI="/xl/printerSettings/printerSettings118.bin?ContentType=application/vnd.openxmlformats-officedocument.spreadsheetml.printerSettings">
        <DigestMethod Algorithm="http://www.w3.org/2001/04/xmlenc#sha256"/>
        <DigestValue>4sf+1AWluvbpxJKPd2Oye0vW/vjaIC4T1BxgDzXmoXg=</DigestValue>
      </Reference>
      <Reference URI="/xl/printerSettings/printerSettings119.bin?ContentType=application/vnd.openxmlformats-officedocument.spreadsheetml.printerSettings">
        <DigestMethod Algorithm="http://www.w3.org/2001/04/xmlenc#sha256"/>
        <DigestValue>AOaDuHtsifCB+3mFVZaFSjZ2jbySMm3+Pey0DhdCrvo=</DigestValue>
      </Reference>
      <Reference URI="/xl/printerSettings/printerSettings12.bin?ContentType=application/vnd.openxmlformats-officedocument.spreadsheetml.printerSettings">
        <DigestMethod Algorithm="http://www.w3.org/2001/04/xmlenc#sha256"/>
        <DigestValue>4sf+1AWluvbpxJKPd2Oye0vW/vjaIC4T1BxgDzXmoXg=</DigestValue>
      </Reference>
      <Reference URI="/xl/printerSettings/printerSettings120.bin?ContentType=application/vnd.openxmlformats-officedocument.spreadsheetml.printerSettings">
        <DigestMethod Algorithm="http://www.w3.org/2001/04/xmlenc#sha256"/>
        <DigestValue>4sf+1AWluvbpxJKPd2Oye0vW/vjaIC4T1BxgDzXmoXg=</DigestValue>
      </Reference>
      <Reference URI="/xl/printerSettings/printerSettings121.bin?ContentType=application/vnd.openxmlformats-officedocument.spreadsheetml.printerSettings">
        <DigestMethod Algorithm="http://www.w3.org/2001/04/xmlenc#sha256"/>
        <DigestValue>4sf+1AWluvbpxJKPd2Oye0vW/vjaIC4T1BxgDzXmoXg=</DigestValue>
      </Reference>
      <Reference URI="/xl/printerSettings/printerSettings122.bin?ContentType=application/vnd.openxmlformats-officedocument.spreadsheetml.printerSettings">
        <DigestMethod Algorithm="http://www.w3.org/2001/04/xmlenc#sha256"/>
        <DigestValue>AOaDuHtsifCB+3mFVZaFSjZ2jbySMm3+Pey0DhdCrvo=</DigestValue>
      </Reference>
      <Reference URI="/xl/printerSettings/printerSettings123.bin?ContentType=application/vnd.openxmlformats-officedocument.spreadsheetml.printerSettings">
        <DigestMethod Algorithm="http://www.w3.org/2001/04/xmlenc#sha256"/>
        <DigestValue>MqlMFcdOU724y+XT0A1fb7kjq67gysaEXySjCDCzorU=</DigestValue>
      </Reference>
      <Reference URI="/xl/printerSettings/printerSettings124.bin?ContentType=application/vnd.openxmlformats-officedocument.spreadsheetml.printerSettings">
        <DigestMethod Algorithm="http://www.w3.org/2001/04/xmlenc#sha256"/>
        <DigestValue>4sf+1AWluvbpxJKPd2Oye0vW/vjaIC4T1BxgDzXmoXg=</DigestValue>
      </Reference>
      <Reference URI="/xl/printerSettings/printerSettings125.bin?ContentType=application/vnd.openxmlformats-officedocument.spreadsheetml.printerSettings">
        <DigestMethod Algorithm="http://www.w3.org/2001/04/xmlenc#sha256"/>
        <DigestValue>4sf+1AWluvbpxJKPd2Oye0vW/vjaIC4T1BxgDzXmoXg=</DigestValue>
      </Reference>
      <Reference URI="/xl/printerSettings/printerSettings126.bin?ContentType=application/vnd.openxmlformats-officedocument.spreadsheetml.printerSettings">
        <DigestMethod Algorithm="http://www.w3.org/2001/04/xmlenc#sha256"/>
        <DigestValue>4sf+1AWluvbpxJKPd2Oye0vW/vjaIC4T1BxgDzXmoXg=</DigestValue>
      </Reference>
      <Reference URI="/xl/printerSettings/printerSettings127.bin?ContentType=application/vnd.openxmlformats-officedocument.spreadsheetml.printerSettings">
        <DigestMethod Algorithm="http://www.w3.org/2001/04/xmlenc#sha256"/>
        <DigestValue>4sf+1AWluvbpxJKPd2Oye0vW/vjaIC4T1BxgDzXmoXg=</DigestValue>
      </Reference>
      <Reference URI="/xl/printerSettings/printerSettings128.bin?ContentType=application/vnd.openxmlformats-officedocument.spreadsheetml.printerSettings">
        <DigestMethod Algorithm="http://www.w3.org/2001/04/xmlenc#sha256"/>
        <DigestValue>4sf+1AWluvbpxJKPd2Oye0vW/vjaIC4T1BxgDzXmoXg=</DigestValue>
      </Reference>
      <Reference URI="/xl/printerSettings/printerSettings129.bin?ContentType=application/vnd.openxmlformats-officedocument.spreadsheetml.printerSettings">
        <DigestMethod Algorithm="http://www.w3.org/2001/04/xmlenc#sha256"/>
        <DigestValue>olVzO14YzbBV9lyv2+iYJUax50tLLM5nhgg3hHHh9hE=</DigestValue>
      </Reference>
      <Reference URI="/xl/printerSettings/printerSettings13.bin?ContentType=application/vnd.openxmlformats-officedocument.spreadsheetml.printerSettings">
        <DigestMethod Algorithm="http://www.w3.org/2001/04/xmlenc#sha256"/>
        <DigestValue>4sf+1AWluvbpxJKPd2Oye0vW/vjaIC4T1BxgDzXmoXg=</DigestValue>
      </Reference>
      <Reference URI="/xl/printerSettings/printerSettings130.bin?ContentType=application/vnd.openxmlformats-officedocument.spreadsheetml.printerSettings">
        <DigestMethod Algorithm="http://www.w3.org/2001/04/xmlenc#sha256"/>
        <DigestValue>4sf+1AWluvbpxJKPd2Oye0vW/vjaIC4T1BxgDzXmoXg=</DigestValue>
      </Reference>
      <Reference URI="/xl/printerSettings/printerSettings131.bin?ContentType=application/vnd.openxmlformats-officedocument.spreadsheetml.printerSettings">
        <DigestMethod Algorithm="http://www.w3.org/2001/04/xmlenc#sha256"/>
        <DigestValue>1easXUpors9wW02Nqy5x8cLEF/3ZKBH0i2lLjO2Zsk8=</DigestValue>
      </Reference>
      <Reference URI="/xl/printerSettings/printerSettings132.bin?ContentType=application/vnd.openxmlformats-officedocument.spreadsheetml.printerSettings">
        <DigestMethod Algorithm="http://www.w3.org/2001/04/xmlenc#sha256"/>
        <DigestValue>4sf+1AWluvbpxJKPd2Oye0vW/vjaIC4T1BxgDzXmoXg=</DigestValue>
      </Reference>
      <Reference URI="/xl/printerSettings/printerSettings133.bin?ContentType=application/vnd.openxmlformats-officedocument.spreadsheetml.printerSettings">
        <DigestMethod Algorithm="http://www.w3.org/2001/04/xmlenc#sha256"/>
        <DigestValue>4sf+1AWluvbpxJKPd2Oye0vW/vjaIC4T1BxgDzXmoXg=</DigestValue>
      </Reference>
      <Reference URI="/xl/printerSettings/printerSettings134.bin?ContentType=application/vnd.openxmlformats-officedocument.spreadsheetml.printerSettings">
        <DigestMethod Algorithm="http://www.w3.org/2001/04/xmlenc#sha256"/>
        <DigestValue>4sf+1AWluvbpxJKPd2Oye0vW/vjaIC4T1BxgDzXmoXg=</DigestValue>
      </Reference>
      <Reference URI="/xl/printerSettings/printerSettings135.bin?ContentType=application/vnd.openxmlformats-officedocument.spreadsheetml.printerSettings">
        <DigestMethod Algorithm="http://www.w3.org/2001/04/xmlenc#sha256"/>
        <DigestValue>4sf+1AWluvbpxJKPd2Oye0vW/vjaIC4T1BxgDzXmoXg=</DigestValue>
      </Reference>
      <Reference URI="/xl/printerSettings/printerSettings136.bin?ContentType=application/vnd.openxmlformats-officedocument.spreadsheetml.printerSettings">
        <DigestMethod Algorithm="http://www.w3.org/2001/04/xmlenc#sha256"/>
        <DigestValue>AOaDuHtsifCB+3mFVZaFSjZ2jbySMm3+Pey0DhdCrvo=</DigestValue>
      </Reference>
      <Reference URI="/xl/printerSettings/printerSettings137.bin?ContentType=application/vnd.openxmlformats-officedocument.spreadsheetml.printerSettings">
        <DigestMethod Algorithm="http://www.w3.org/2001/04/xmlenc#sha256"/>
        <DigestValue>4sf+1AWluvbpxJKPd2Oye0vW/vjaIC4T1BxgDzXmoXg=</DigestValue>
      </Reference>
      <Reference URI="/xl/printerSettings/printerSettings138.bin?ContentType=application/vnd.openxmlformats-officedocument.spreadsheetml.printerSettings">
        <DigestMethod Algorithm="http://www.w3.org/2001/04/xmlenc#sha256"/>
        <DigestValue>4sf+1AWluvbpxJKPd2Oye0vW/vjaIC4T1BxgDzXmoXg=</DigestValue>
      </Reference>
      <Reference URI="/xl/printerSettings/printerSettings139.bin?ContentType=application/vnd.openxmlformats-officedocument.spreadsheetml.printerSettings">
        <DigestMethod Algorithm="http://www.w3.org/2001/04/xmlenc#sha256"/>
        <DigestValue>AOaDuHtsifCB+3mFVZaFSjZ2jbySMm3+Pey0DhdCrvo=</DigestValue>
      </Reference>
      <Reference URI="/xl/printerSettings/printerSettings14.bin?ContentType=application/vnd.openxmlformats-officedocument.spreadsheetml.printerSettings">
        <DigestMethod Algorithm="http://www.w3.org/2001/04/xmlenc#sha256"/>
        <DigestValue>4sf+1AWluvbpxJKPd2Oye0vW/vjaIC4T1BxgDzXmoXg=</DigestValue>
      </Reference>
      <Reference URI="/xl/printerSettings/printerSettings140.bin?ContentType=application/vnd.openxmlformats-officedocument.spreadsheetml.printerSettings">
        <DigestMethod Algorithm="http://www.w3.org/2001/04/xmlenc#sha256"/>
        <DigestValue>MqlMFcdOU724y+XT0A1fb7kjq67gysaEXySjCDCzorU=</DigestValue>
      </Reference>
      <Reference URI="/xl/printerSettings/printerSettings141.bin?ContentType=application/vnd.openxmlformats-officedocument.spreadsheetml.printerSettings">
        <DigestMethod Algorithm="http://www.w3.org/2001/04/xmlenc#sha256"/>
        <DigestValue>4sf+1AWluvbpxJKPd2Oye0vW/vjaIC4T1BxgDzXmoXg=</DigestValue>
      </Reference>
      <Reference URI="/xl/printerSettings/printerSettings142.bin?ContentType=application/vnd.openxmlformats-officedocument.spreadsheetml.printerSettings">
        <DigestMethod Algorithm="http://www.w3.org/2001/04/xmlenc#sha256"/>
        <DigestValue>+n5QTe6/grUf3JPx5J0xBRGlKRI8XimZKbgxCQVlTOM=</DigestValue>
      </Reference>
      <Reference URI="/xl/printerSettings/printerSettings143.bin?ContentType=application/vnd.openxmlformats-officedocument.spreadsheetml.printerSettings">
        <DigestMethod Algorithm="http://www.w3.org/2001/04/xmlenc#sha256"/>
        <DigestValue>+n5QTe6/grUf3JPx5J0xBRGlKRI8XimZKbgxCQVlTOM=</DigestValue>
      </Reference>
      <Reference URI="/xl/printerSettings/printerSettings144.bin?ContentType=application/vnd.openxmlformats-officedocument.spreadsheetml.printerSettings">
        <DigestMethod Algorithm="http://www.w3.org/2001/04/xmlenc#sha256"/>
        <DigestValue>1easXUpors9wW02Nqy5x8cLEF/3ZKBH0i2lLjO2Zsk8=</DigestValue>
      </Reference>
      <Reference URI="/xl/printerSettings/printerSettings145.bin?ContentType=application/vnd.openxmlformats-officedocument.spreadsheetml.printerSettings">
        <DigestMethod Algorithm="http://www.w3.org/2001/04/xmlenc#sha256"/>
        <DigestValue>1easXUpors9wW02Nqy5x8cLEF/3ZKBH0i2lLjO2Zsk8=</DigestValue>
      </Reference>
      <Reference URI="/xl/printerSettings/printerSettings146.bin?ContentType=application/vnd.openxmlformats-officedocument.spreadsheetml.printerSettings">
        <DigestMethod Algorithm="http://www.w3.org/2001/04/xmlenc#sha256"/>
        <DigestValue>4sf+1AWluvbpxJKPd2Oye0vW/vjaIC4T1BxgDzXmoXg=</DigestValue>
      </Reference>
      <Reference URI="/xl/printerSettings/printerSettings147.bin?ContentType=application/vnd.openxmlformats-officedocument.spreadsheetml.printerSettings">
        <DigestMethod Algorithm="http://www.w3.org/2001/04/xmlenc#sha256"/>
        <DigestValue>4sf+1AWluvbpxJKPd2Oye0vW/vjaIC4T1BxgDzXmoXg=</DigestValue>
      </Reference>
      <Reference URI="/xl/printerSettings/printerSettings148.bin?ContentType=application/vnd.openxmlformats-officedocument.spreadsheetml.printerSettings">
        <DigestMethod Algorithm="http://www.w3.org/2001/04/xmlenc#sha256"/>
        <DigestValue>1easXUpors9wW02Nqy5x8cLEF/3ZKBH0i2lLjO2Zsk8=</DigestValue>
      </Reference>
      <Reference URI="/xl/printerSettings/printerSettings149.bin?ContentType=application/vnd.openxmlformats-officedocument.spreadsheetml.printerSettings">
        <DigestMethod Algorithm="http://www.w3.org/2001/04/xmlenc#sha256"/>
        <DigestValue>1easXUpors9wW02Nqy5x8cLEF/3ZKBH0i2lLjO2Zsk8=</DigestValue>
      </Reference>
      <Reference URI="/xl/printerSettings/printerSettings15.bin?ContentType=application/vnd.openxmlformats-officedocument.spreadsheetml.printerSettings">
        <DigestMethod Algorithm="http://www.w3.org/2001/04/xmlenc#sha256"/>
        <DigestValue>6HGumsjBk9X1CzCPpkG1pJTBdVyGv7gAJ+RWNO+yDTc=</DigestValue>
      </Reference>
      <Reference URI="/xl/printerSettings/printerSettings150.bin?ContentType=application/vnd.openxmlformats-officedocument.spreadsheetml.printerSettings">
        <DigestMethod Algorithm="http://www.w3.org/2001/04/xmlenc#sha256"/>
        <DigestValue>+n5QTe6/grUf3JPx5J0xBRGlKRI8XimZKbgxCQVlTOM=</DigestValue>
      </Reference>
      <Reference URI="/xl/printerSettings/printerSettings151.bin?ContentType=application/vnd.openxmlformats-officedocument.spreadsheetml.printerSettings">
        <DigestMethod Algorithm="http://www.w3.org/2001/04/xmlenc#sha256"/>
        <DigestValue>4sf+1AWluvbpxJKPd2Oye0vW/vjaIC4T1BxgDzXmoXg=</DigestValue>
      </Reference>
      <Reference URI="/xl/printerSettings/printerSettings152.bin?ContentType=application/vnd.openxmlformats-officedocument.spreadsheetml.printerSettings">
        <DigestMethod Algorithm="http://www.w3.org/2001/04/xmlenc#sha256"/>
        <DigestValue>4sf+1AWluvbpxJKPd2Oye0vW/vjaIC4T1BxgDzXmoXg=</DigestValue>
      </Reference>
      <Reference URI="/xl/printerSettings/printerSettings153.bin?ContentType=application/vnd.openxmlformats-officedocument.spreadsheetml.printerSettings">
        <DigestMethod Algorithm="http://www.w3.org/2001/04/xmlenc#sha256"/>
        <DigestValue>AOaDuHtsifCB+3mFVZaFSjZ2jbySMm3+Pey0DhdCrvo=</DigestValue>
      </Reference>
      <Reference URI="/xl/printerSettings/printerSettings154.bin?ContentType=application/vnd.openxmlformats-officedocument.spreadsheetml.printerSettings">
        <DigestMethod Algorithm="http://www.w3.org/2001/04/xmlenc#sha256"/>
        <DigestValue>+n5QTe6/grUf3JPx5J0xBRGlKRI8XimZKbgxCQVlTOM=</DigestValue>
      </Reference>
      <Reference URI="/xl/printerSettings/printerSettings155.bin?ContentType=application/vnd.openxmlformats-officedocument.spreadsheetml.printerSettings">
        <DigestMethod Algorithm="http://www.w3.org/2001/04/xmlenc#sha256"/>
        <DigestValue>4sf+1AWluvbpxJKPd2Oye0vW/vjaIC4T1BxgDzXmoXg=</DigestValue>
      </Reference>
      <Reference URI="/xl/printerSettings/printerSettings156.bin?ContentType=application/vnd.openxmlformats-officedocument.spreadsheetml.printerSettings">
        <DigestMethod Algorithm="http://www.w3.org/2001/04/xmlenc#sha256"/>
        <DigestValue>AOaDuHtsifCB+3mFVZaFSjZ2jbySMm3+Pey0DhdCrvo=</DigestValue>
      </Reference>
      <Reference URI="/xl/printerSettings/printerSettings157.bin?ContentType=application/vnd.openxmlformats-officedocument.spreadsheetml.printerSettings">
        <DigestMethod Algorithm="http://www.w3.org/2001/04/xmlenc#sha256"/>
        <DigestValue>1easXUpors9wW02Nqy5x8cLEF/3ZKBH0i2lLjO2Zsk8=</DigestValue>
      </Reference>
      <Reference URI="/xl/printerSettings/printerSettings158.bin?ContentType=application/vnd.openxmlformats-officedocument.spreadsheetml.printerSettings">
        <DigestMethod Algorithm="http://www.w3.org/2001/04/xmlenc#sha256"/>
        <DigestValue>4sf+1AWluvbpxJKPd2Oye0vW/vjaIC4T1BxgDzXmoXg=</DigestValue>
      </Reference>
      <Reference URI="/xl/printerSettings/printerSettings159.bin?ContentType=application/vnd.openxmlformats-officedocument.spreadsheetml.printerSettings">
        <DigestMethod Algorithm="http://www.w3.org/2001/04/xmlenc#sha256"/>
        <DigestValue>4sf+1AWluvbpxJKPd2Oye0vW/vjaIC4T1BxgDzXmoXg=</DigestValue>
      </Reference>
      <Reference URI="/xl/printerSettings/printerSettings16.bin?ContentType=application/vnd.openxmlformats-officedocument.spreadsheetml.printerSettings">
        <DigestMethod Algorithm="http://www.w3.org/2001/04/xmlenc#sha256"/>
        <DigestValue>6HGumsjBk9X1CzCPpkG1pJTBdVyGv7gAJ+RWNO+yDTc=</DigestValue>
      </Reference>
      <Reference URI="/xl/printerSettings/printerSettings160.bin?ContentType=application/vnd.openxmlformats-officedocument.spreadsheetml.printerSettings">
        <DigestMethod Algorithm="http://www.w3.org/2001/04/xmlenc#sha256"/>
        <DigestValue>4sf+1AWluvbpxJKPd2Oye0vW/vjaIC4T1BxgDzXmoXg=</DigestValue>
      </Reference>
      <Reference URI="/xl/printerSettings/printerSettings161.bin?ContentType=application/vnd.openxmlformats-officedocument.spreadsheetml.printerSettings">
        <DigestMethod Algorithm="http://www.w3.org/2001/04/xmlenc#sha256"/>
        <DigestValue>6HGumsjBk9X1CzCPpkG1pJTBdVyGv7gAJ+RWNO+yDTc=</DigestValue>
      </Reference>
      <Reference URI="/xl/printerSettings/printerSettings162.bin?ContentType=application/vnd.openxmlformats-officedocument.spreadsheetml.printerSettings">
        <DigestMethod Algorithm="http://www.w3.org/2001/04/xmlenc#sha256"/>
        <DigestValue>6HGumsjBk9X1CzCPpkG1pJTBdVyGv7gAJ+RWNO+yDTc=</DigestValue>
      </Reference>
      <Reference URI="/xl/printerSettings/printerSettings163.bin?ContentType=application/vnd.openxmlformats-officedocument.spreadsheetml.printerSettings">
        <DigestMethod Algorithm="http://www.w3.org/2001/04/xmlenc#sha256"/>
        <DigestValue>6HGumsjBk9X1CzCPpkG1pJTBdVyGv7gAJ+RWNO+yDTc=</DigestValue>
      </Reference>
      <Reference URI="/xl/printerSettings/printerSettings164.bin?ContentType=application/vnd.openxmlformats-officedocument.spreadsheetml.printerSettings">
        <DigestMethod Algorithm="http://www.w3.org/2001/04/xmlenc#sha256"/>
        <DigestValue>4sf+1AWluvbpxJKPd2Oye0vW/vjaIC4T1BxgDzXmoXg=</DigestValue>
      </Reference>
      <Reference URI="/xl/printerSettings/printerSettings165.bin?ContentType=application/vnd.openxmlformats-officedocument.spreadsheetml.printerSettings">
        <DigestMethod Algorithm="http://www.w3.org/2001/04/xmlenc#sha256"/>
        <DigestValue>6HGumsjBk9X1CzCPpkG1pJTBdVyGv7gAJ+RWNO+yDTc=</DigestValue>
      </Reference>
      <Reference URI="/xl/printerSettings/printerSettings166.bin?ContentType=application/vnd.openxmlformats-officedocument.spreadsheetml.printerSettings">
        <DigestMethod Algorithm="http://www.w3.org/2001/04/xmlenc#sha256"/>
        <DigestValue>6HGumsjBk9X1CzCPpkG1pJTBdVyGv7gAJ+RWNO+yDTc=</DigestValue>
      </Reference>
      <Reference URI="/xl/printerSettings/printerSettings167.bin?ContentType=application/vnd.openxmlformats-officedocument.spreadsheetml.printerSettings">
        <DigestMethod Algorithm="http://www.w3.org/2001/04/xmlenc#sha256"/>
        <DigestValue>6HGumsjBk9X1CzCPpkG1pJTBdVyGv7gAJ+RWNO+yDTc=</DigestValue>
      </Reference>
      <Reference URI="/xl/printerSettings/printerSettings168.bin?ContentType=application/vnd.openxmlformats-officedocument.spreadsheetml.printerSettings">
        <DigestMethod Algorithm="http://www.w3.org/2001/04/xmlenc#sha256"/>
        <DigestValue>6HGumsjBk9X1CzCPpkG1pJTBdVyGv7gAJ+RWNO+yDTc=</DigestValue>
      </Reference>
      <Reference URI="/xl/printerSettings/printerSettings169.bin?ContentType=application/vnd.openxmlformats-officedocument.spreadsheetml.printerSettings">
        <DigestMethod Algorithm="http://www.w3.org/2001/04/xmlenc#sha256"/>
        <DigestValue>6HGumsjBk9X1CzCPpkG1pJTBdVyGv7gAJ+RWNO+yDTc=</DigestValue>
      </Reference>
      <Reference URI="/xl/printerSettings/printerSettings17.bin?ContentType=application/vnd.openxmlformats-officedocument.spreadsheetml.printerSettings">
        <DigestMethod Algorithm="http://www.w3.org/2001/04/xmlenc#sha256"/>
        <DigestValue>6HGumsjBk9X1CzCPpkG1pJTBdVyGv7gAJ+RWNO+yDTc=</DigestValue>
      </Reference>
      <Reference URI="/xl/printerSettings/printerSettings170.bin?ContentType=application/vnd.openxmlformats-officedocument.spreadsheetml.printerSettings">
        <DigestMethod Algorithm="http://www.w3.org/2001/04/xmlenc#sha256"/>
        <DigestValue>6HGumsjBk9X1CzCPpkG1pJTBdVyGv7gAJ+RWNO+yDTc=</DigestValue>
      </Reference>
      <Reference URI="/xl/printerSettings/printerSettings171.bin?ContentType=application/vnd.openxmlformats-officedocument.spreadsheetml.printerSettings">
        <DigestMethod Algorithm="http://www.w3.org/2001/04/xmlenc#sha256"/>
        <DigestValue>6HGumsjBk9X1CzCPpkG1pJTBdVyGv7gAJ+RWNO+yDTc=</DigestValue>
      </Reference>
      <Reference URI="/xl/printerSettings/printerSettings172.bin?ContentType=application/vnd.openxmlformats-officedocument.spreadsheetml.printerSettings">
        <DigestMethod Algorithm="http://www.w3.org/2001/04/xmlenc#sha256"/>
        <DigestValue>6HGumsjBk9X1CzCPpkG1pJTBdVyGv7gAJ+RWNO+yDTc=</DigestValue>
      </Reference>
      <Reference URI="/xl/printerSettings/printerSettings173.bin?ContentType=application/vnd.openxmlformats-officedocument.spreadsheetml.printerSettings">
        <DigestMethod Algorithm="http://www.w3.org/2001/04/xmlenc#sha256"/>
        <DigestValue>k5z4QFvXyp5vMq4FDANuvQxvNZ735cuotFRYxi91M4M=</DigestValue>
      </Reference>
      <Reference URI="/xl/printerSettings/printerSettings174.bin?ContentType=application/vnd.openxmlformats-officedocument.spreadsheetml.printerSettings">
        <DigestMethod Algorithm="http://www.w3.org/2001/04/xmlenc#sha256"/>
        <DigestValue>6HGumsjBk9X1CzCPpkG1pJTBdVyGv7gAJ+RWNO+yDTc=</DigestValue>
      </Reference>
      <Reference URI="/xl/printerSettings/printerSettings175.bin?ContentType=application/vnd.openxmlformats-officedocument.spreadsheetml.printerSettings">
        <DigestMethod Algorithm="http://www.w3.org/2001/04/xmlenc#sha256"/>
        <DigestValue>+n5QTe6/grUf3JPx5J0xBRGlKRI8XimZKbgxCQVlTOM=</DigestValue>
      </Reference>
      <Reference URI="/xl/printerSettings/printerSettings176.bin?ContentType=application/vnd.openxmlformats-officedocument.spreadsheetml.printerSettings">
        <DigestMethod Algorithm="http://www.w3.org/2001/04/xmlenc#sha256"/>
        <DigestValue>1easXUpors9wW02Nqy5x8cLEF/3ZKBH0i2lLjO2Zsk8=</DigestValue>
      </Reference>
      <Reference URI="/xl/printerSettings/printerSettings177.bin?ContentType=application/vnd.openxmlformats-officedocument.spreadsheetml.printerSettings">
        <DigestMethod Algorithm="http://www.w3.org/2001/04/xmlenc#sha256"/>
        <DigestValue>6HGumsjBk9X1CzCPpkG1pJTBdVyGv7gAJ+RWNO+yDTc=</DigestValue>
      </Reference>
      <Reference URI="/xl/printerSettings/printerSettings178.bin?ContentType=application/vnd.openxmlformats-officedocument.spreadsheetml.printerSettings">
        <DigestMethod Algorithm="http://www.w3.org/2001/04/xmlenc#sha256"/>
        <DigestValue>4sf+1AWluvbpxJKPd2Oye0vW/vjaIC4T1BxgDzXmoXg=</DigestValue>
      </Reference>
      <Reference URI="/xl/printerSettings/printerSettings179.bin?ContentType=application/vnd.openxmlformats-officedocument.spreadsheetml.printerSettings">
        <DigestMethod Algorithm="http://www.w3.org/2001/04/xmlenc#sha256"/>
        <DigestValue>4sf+1AWluvbpxJKPd2Oye0vW/vjaIC4T1BxgDzXmoXg=</DigestValue>
      </Reference>
      <Reference URI="/xl/printerSettings/printerSettings18.bin?ContentType=application/vnd.openxmlformats-officedocument.spreadsheetml.printerSettings">
        <DigestMethod Algorithm="http://www.w3.org/2001/04/xmlenc#sha256"/>
        <DigestValue>4sf+1AWluvbpxJKPd2Oye0vW/vjaIC4T1BxgDzXmoXg=</DigestValue>
      </Reference>
      <Reference URI="/xl/printerSettings/printerSettings180.bin?ContentType=application/vnd.openxmlformats-officedocument.spreadsheetml.printerSettings">
        <DigestMethod Algorithm="http://www.w3.org/2001/04/xmlenc#sha256"/>
        <DigestValue>4sf+1AWluvbpxJKPd2Oye0vW/vjaIC4T1BxgDzXmoXg=</DigestValue>
      </Reference>
      <Reference URI="/xl/printerSettings/printerSettings181.bin?ContentType=application/vnd.openxmlformats-officedocument.spreadsheetml.printerSettings">
        <DigestMethod Algorithm="http://www.w3.org/2001/04/xmlenc#sha256"/>
        <DigestValue>AOaDuHtsifCB+3mFVZaFSjZ2jbySMm3+Pey0DhdCrvo=</DigestValue>
      </Reference>
      <Reference URI="/xl/printerSettings/printerSettings182.bin?ContentType=application/vnd.openxmlformats-officedocument.spreadsheetml.printerSettings">
        <DigestMethod Algorithm="http://www.w3.org/2001/04/xmlenc#sha256"/>
        <DigestValue>4sf+1AWluvbpxJKPd2Oye0vW/vjaIC4T1BxgDzXmoXg=</DigestValue>
      </Reference>
      <Reference URI="/xl/printerSettings/printerSettings183.bin?ContentType=application/vnd.openxmlformats-officedocument.spreadsheetml.printerSettings">
        <DigestMethod Algorithm="http://www.w3.org/2001/04/xmlenc#sha256"/>
        <DigestValue>4sf+1AWluvbpxJKPd2Oye0vW/vjaIC4T1BxgDzXmoXg=</DigestValue>
      </Reference>
      <Reference URI="/xl/printerSettings/printerSettings184.bin?ContentType=application/vnd.openxmlformats-officedocument.spreadsheetml.printerSettings">
        <DigestMethod Algorithm="http://www.w3.org/2001/04/xmlenc#sha256"/>
        <DigestValue>AOaDuHtsifCB+3mFVZaFSjZ2jbySMm3+Pey0DhdCrvo=</DigestValue>
      </Reference>
      <Reference URI="/xl/printerSettings/printerSettings185.bin?ContentType=application/vnd.openxmlformats-officedocument.spreadsheetml.printerSettings">
        <DigestMethod Algorithm="http://www.w3.org/2001/04/xmlenc#sha256"/>
        <DigestValue>1easXUpors9wW02Nqy5x8cLEF/3ZKBH0i2lLjO2Zsk8=</DigestValue>
      </Reference>
      <Reference URI="/xl/printerSettings/printerSettings186.bin?ContentType=application/vnd.openxmlformats-officedocument.spreadsheetml.printerSettings">
        <DigestMethod Algorithm="http://www.w3.org/2001/04/xmlenc#sha256"/>
        <DigestValue>4sf+1AWluvbpxJKPd2Oye0vW/vjaIC4T1BxgDzXmoXg=</DigestValue>
      </Reference>
      <Reference URI="/xl/printerSettings/printerSettings187.bin?ContentType=application/vnd.openxmlformats-officedocument.spreadsheetml.printerSettings">
        <DigestMethod Algorithm="http://www.w3.org/2001/04/xmlenc#sha256"/>
        <DigestValue>4sf+1AWluvbpxJKPd2Oye0vW/vjaIC4T1BxgDzXmoXg=</DigestValue>
      </Reference>
      <Reference URI="/xl/printerSettings/printerSettings188.bin?ContentType=application/vnd.openxmlformats-officedocument.spreadsheetml.printerSettings">
        <DigestMethod Algorithm="http://www.w3.org/2001/04/xmlenc#sha256"/>
        <DigestValue>4sf+1AWluvbpxJKPd2Oye0vW/vjaIC4T1BxgDzXmoXg=</DigestValue>
      </Reference>
      <Reference URI="/xl/printerSettings/printerSettings189.bin?ContentType=application/vnd.openxmlformats-officedocument.spreadsheetml.printerSettings">
        <DigestMethod Algorithm="http://www.w3.org/2001/04/xmlenc#sha256"/>
        <DigestValue>4sf+1AWluvbpxJKPd2Oye0vW/vjaIC4T1BxgDzXmoXg=</DigestValue>
      </Reference>
      <Reference URI="/xl/printerSettings/printerSettings19.bin?ContentType=application/vnd.openxmlformats-officedocument.spreadsheetml.printerSettings">
        <DigestMethod Algorithm="http://www.w3.org/2001/04/xmlenc#sha256"/>
        <DigestValue>6HGumsjBk9X1CzCPpkG1pJTBdVyGv7gAJ+RWNO+yDTc=</DigestValue>
      </Reference>
      <Reference URI="/xl/printerSettings/printerSettings190.bin?ContentType=application/vnd.openxmlformats-officedocument.spreadsheetml.printerSettings">
        <DigestMethod Algorithm="http://www.w3.org/2001/04/xmlenc#sha256"/>
        <DigestValue>6HGumsjBk9X1CzCPpkG1pJTBdVyGv7gAJ+RWNO+yDTc=</DigestValue>
      </Reference>
      <Reference URI="/xl/printerSettings/printerSettings191.bin?ContentType=application/vnd.openxmlformats-officedocument.spreadsheetml.printerSettings">
        <DigestMethod Algorithm="http://www.w3.org/2001/04/xmlenc#sha256"/>
        <DigestValue>6HGumsjBk9X1CzCPpkG1pJTBdVyGv7gAJ+RWNO+yDTc=</DigestValue>
      </Reference>
      <Reference URI="/xl/printerSettings/printerSettings192.bin?ContentType=application/vnd.openxmlformats-officedocument.spreadsheetml.printerSettings">
        <DigestMethod Algorithm="http://www.w3.org/2001/04/xmlenc#sha256"/>
        <DigestValue>+n5QTe6/grUf3JPx5J0xBRGlKRI8XimZKbgxCQVlTOM=</DigestValue>
      </Reference>
      <Reference URI="/xl/printerSettings/printerSettings193.bin?ContentType=application/vnd.openxmlformats-officedocument.spreadsheetml.printerSettings">
        <DigestMethod Algorithm="http://www.w3.org/2001/04/xmlenc#sha256"/>
        <DigestValue>1easXUpors9wW02Nqy5x8cLEF/3ZKBH0i2lLjO2Zsk8=</DigestValue>
      </Reference>
      <Reference URI="/xl/printerSettings/printerSettings194.bin?ContentType=application/vnd.openxmlformats-officedocument.spreadsheetml.printerSettings">
        <DigestMethod Algorithm="http://www.w3.org/2001/04/xmlenc#sha256"/>
        <DigestValue>4sf+1AWluvbpxJKPd2Oye0vW/vjaIC4T1BxgDzXmoXg=</DigestValue>
      </Reference>
      <Reference URI="/xl/printerSettings/printerSettings195.bin?ContentType=application/vnd.openxmlformats-officedocument.spreadsheetml.printerSettings">
        <DigestMethod Algorithm="http://www.w3.org/2001/04/xmlenc#sha256"/>
        <DigestValue>4sf+1AWluvbpxJKPd2Oye0vW/vjaIC4T1BxgDzXmoXg=</DigestValue>
      </Reference>
      <Reference URI="/xl/printerSettings/printerSettings196.bin?ContentType=application/vnd.openxmlformats-officedocument.spreadsheetml.printerSettings">
        <DigestMethod Algorithm="http://www.w3.org/2001/04/xmlenc#sha256"/>
        <DigestValue>4sf+1AWluvbpxJKPd2Oye0vW/vjaIC4T1BxgDzXmoXg=</DigestValue>
      </Reference>
      <Reference URI="/xl/printerSettings/printerSettings197.bin?ContentType=application/vnd.openxmlformats-officedocument.spreadsheetml.printerSettings">
        <DigestMethod Algorithm="http://www.w3.org/2001/04/xmlenc#sha256"/>
        <DigestValue>AOaDuHtsifCB+3mFVZaFSjZ2jbySMm3+Pey0DhdCrvo=</DigestValue>
      </Reference>
      <Reference URI="/xl/printerSettings/printerSettings198.bin?ContentType=application/vnd.openxmlformats-officedocument.spreadsheetml.printerSettings">
        <DigestMethod Algorithm="http://www.w3.org/2001/04/xmlenc#sha256"/>
        <DigestValue>4sf+1AWluvbpxJKPd2Oye0vW/vjaIC4T1BxgDzXmoXg=</DigestValue>
      </Reference>
      <Reference URI="/xl/printerSettings/printerSettings199.bin?ContentType=application/vnd.openxmlformats-officedocument.spreadsheetml.printerSettings">
        <DigestMethod Algorithm="http://www.w3.org/2001/04/xmlenc#sha256"/>
        <DigestValue>4sf+1AWluvbpxJKPd2Oye0vW/vjaIC4T1BxgDzXmoXg=</DigestValue>
      </Reference>
      <Reference URI="/xl/printerSettings/printerSettings2.bin?ContentType=application/vnd.openxmlformats-officedocument.spreadsheetml.printerSettings">
        <DigestMethod Algorithm="http://www.w3.org/2001/04/xmlenc#sha256"/>
        <DigestValue>+n5QTe6/grUf3JPx5J0xBRGlKRI8XimZKbgxCQVlTOM=</DigestValue>
      </Reference>
      <Reference URI="/xl/printerSettings/printerSettings20.bin?ContentType=application/vnd.openxmlformats-officedocument.spreadsheetml.printerSettings">
        <DigestMethod Algorithm="http://www.w3.org/2001/04/xmlenc#sha256"/>
        <DigestValue>6HGumsjBk9X1CzCPpkG1pJTBdVyGv7gAJ+RWNO+yDTc=</DigestValue>
      </Reference>
      <Reference URI="/xl/printerSettings/printerSettings200.bin?ContentType=application/vnd.openxmlformats-officedocument.spreadsheetml.printerSettings">
        <DigestMethod Algorithm="http://www.w3.org/2001/04/xmlenc#sha256"/>
        <DigestValue>AOaDuHtsifCB+3mFVZaFSjZ2jbySMm3+Pey0DhdCrvo=</DigestValue>
      </Reference>
      <Reference URI="/xl/printerSettings/printerSettings201.bin?ContentType=application/vnd.openxmlformats-officedocument.spreadsheetml.printerSettings">
        <DigestMethod Algorithm="http://www.w3.org/2001/04/xmlenc#sha256"/>
        <DigestValue>1easXUpors9wW02Nqy5x8cLEF/3ZKBH0i2lLjO2Zsk8=</DigestValue>
      </Reference>
      <Reference URI="/xl/printerSettings/printerSettings202.bin?ContentType=application/vnd.openxmlformats-officedocument.spreadsheetml.printerSettings">
        <DigestMethod Algorithm="http://www.w3.org/2001/04/xmlenc#sha256"/>
        <DigestValue>4sf+1AWluvbpxJKPd2Oye0vW/vjaIC4T1BxgDzXmoXg=</DigestValue>
      </Reference>
      <Reference URI="/xl/printerSettings/printerSettings203.bin?ContentType=application/vnd.openxmlformats-officedocument.spreadsheetml.printerSettings">
        <DigestMethod Algorithm="http://www.w3.org/2001/04/xmlenc#sha256"/>
        <DigestValue>4sf+1AWluvbpxJKPd2Oye0vW/vjaIC4T1BxgDzXmoXg=</DigestValue>
      </Reference>
      <Reference URI="/xl/printerSettings/printerSettings204.bin?ContentType=application/vnd.openxmlformats-officedocument.spreadsheetml.printerSettings">
        <DigestMethod Algorithm="http://www.w3.org/2001/04/xmlenc#sha256"/>
        <DigestValue>4sf+1AWluvbpxJKPd2Oye0vW/vjaIC4T1BxgDzXmoXg=</DigestValue>
      </Reference>
      <Reference URI="/xl/printerSettings/printerSettings205.bin?ContentType=application/vnd.openxmlformats-officedocument.spreadsheetml.printerSettings">
        <DigestMethod Algorithm="http://www.w3.org/2001/04/xmlenc#sha256"/>
        <DigestValue>4sf+1AWluvbpxJKPd2Oye0vW/vjaIC4T1BxgDzXmoXg=</DigestValue>
      </Reference>
      <Reference URI="/xl/printerSettings/printerSettings206.bin?ContentType=application/vnd.openxmlformats-officedocument.spreadsheetml.printerSettings">
        <DigestMethod Algorithm="http://www.w3.org/2001/04/xmlenc#sha256"/>
        <DigestValue>+n5QTe6/grUf3JPx5J0xBRGlKRI8XimZKbgxCQVlTOM=</DigestValue>
      </Reference>
      <Reference URI="/xl/printerSettings/printerSettings207.bin?ContentType=application/vnd.openxmlformats-officedocument.spreadsheetml.printerSettings">
        <DigestMethod Algorithm="http://www.w3.org/2001/04/xmlenc#sha256"/>
        <DigestValue>1easXUpors9wW02Nqy5x8cLEF/3ZKBH0i2lLjO2Zsk8=</DigestValue>
      </Reference>
      <Reference URI="/xl/printerSettings/printerSettings208.bin?ContentType=application/vnd.openxmlformats-officedocument.spreadsheetml.printerSettings">
        <DigestMethod Algorithm="http://www.w3.org/2001/04/xmlenc#sha256"/>
        <DigestValue>4sf+1AWluvbpxJKPd2Oye0vW/vjaIC4T1BxgDzXmoXg=</DigestValue>
      </Reference>
      <Reference URI="/xl/printerSettings/printerSettings209.bin?ContentType=application/vnd.openxmlformats-officedocument.spreadsheetml.printerSettings">
        <DigestMethod Algorithm="http://www.w3.org/2001/04/xmlenc#sha256"/>
        <DigestValue>4sf+1AWluvbpxJKPd2Oye0vW/vjaIC4T1BxgDzXmoXg=</DigestValue>
      </Reference>
      <Reference URI="/xl/printerSettings/printerSettings21.bin?ContentType=application/vnd.openxmlformats-officedocument.spreadsheetml.printerSettings">
        <DigestMethod Algorithm="http://www.w3.org/2001/04/xmlenc#sha256"/>
        <DigestValue>6HGumsjBk9X1CzCPpkG1pJTBdVyGv7gAJ+RWNO+yDTc=</DigestValue>
      </Reference>
      <Reference URI="/xl/printerSettings/printerSettings210.bin?ContentType=application/vnd.openxmlformats-officedocument.spreadsheetml.printerSettings">
        <DigestMethod Algorithm="http://www.w3.org/2001/04/xmlenc#sha256"/>
        <DigestValue>4sf+1AWluvbpxJKPd2Oye0vW/vjaIC4T1BxgDzXmoXg=</DigestValue>
      </Reference>
      <Reference URI="/xl/printerSettings/printerSettings211.bin?ContentType=application/vnd.openxmlformats-officedocument.spreadsheetml.printerSettings">
        <DigestMethod Algorithm="http://www.w3.org/2001/04/xmlenc#sha256"/>
        <DigestValue>AOaDuHtsifCB+3mFVZaFSjZ2jbySMm3+Pey0DhdCrvo=</DigestValue>
      </Reference>
      <Reference URI="/xl/printerSettings/printerSettings212.bin?ContentType=application/vnd.openxmlformats-officedocument.spreadsheetml.printerSettings">
        <DigestMethod Algorithm="http://www.w3.org/2001/04/xmlenc#sha256"/>
        <DigestValue>4sf+1AWluvbpxJKPd2Oye0vW/vjaIC4T1BxgDzXmoXg=</DigestValue>
      </Reference>
      <Reference URI="/xl/printerSettings/printerSettings213.bin?ContentType=application/vnd.openxmlformats-officedocument.spreadsheetml.printerSettings">
        <DigestMethod Algorithm="http://www.w3.org/2001/04/xmlenc#sha256"/>
        <DigestValue>4sf+1AWluvbpxJKPd2Oye0vW/vjaIC4T1BxgDzXmoXg=</DigestValue>
      </Reference>
      <Reference URI="/xl/printerSettings/printerSettings214.bin?ContentType=application/vnd.openxmlformats-officedocument.spreadsheetml.printerSettings">
        <DigestMethod Algorithm="http://www.w3.org/2001/04/xmlenc#sha256"/>
        <DigestValue>AOaDuHtsifCB+3mFVZaFSjZ2jbySMm3+Pey0DhdCrvo=</DigestValue>
      </Reference>
      <Reference URI="/xl/printerSettings/printerSettings215.bin?ContentType=application/vnd.openxmlformats-officedocument.spreadsheetml.printerSettings">
        <DigestMethod Algorithm="http://www.w3.org/2001/04/xmlenc#sha256"/>
        <DigestValue>1easXUpors9wW02Nqy5x8cLEF/3ZKBH0i2lLjO2Zsk8=</DigestValue>
      </Reference>
      <Reference URI="/xl/printerSettings/printerSettings216.bin?ContentType=application/vnd.openxmlformats-officedocument.spreadsheetml.printerSettings">
        <DigestMethod Algorithm="http://www.w3.org/2001/04/xmlenc#sha256"/>
        <DigestValue>4sf+1AWluvbpxJKPd2Oye0vW/vjaIC4T1BxgDzXmoXg=</DigestValue>
      </Reference>
      <Reference URI="/xl/printerSettings/printerSettings217.bin?ContentType=application/vnd.openxmlformats-officedocument.spreadsheetml.printerSettings">
        <DigestMethod Algorithm="http://www.w3.org/2001/04/xmlenc#sha256"/>
        <DigestValue>4sf+1AWluvbpxJKPd2Oye0vW/vjaIC4T1BxgDzXmoXg=</DigestValue>
      </Reference>
      <Reference URI="/xl/printerSettings/printerSettings218.bin?ContentType=application/vnd.openxmlformats-officedocument.spreadsheetml.printerSettings">
        <DigestMethod Algorithm="http://www.w3.org/2001/04/xmlenc#sha256"/>
        <DigestValue>4sf+1AWluvbpxJKPd2Oye0vW/vjaIC4T1BxgDzXmoXg=</DigestValue>
      </Reference>
      <Reference URI="/xl/printerSettings/printerSettings219.bin?ContentType=application/vnd.openxmlformats-officedocument.spreadsheetml.printerSettings">
        <DigestMethod Algorithm="http://www.w3.org/2001/04/xmlenc#sha256"/>
        <DigestValue>6HGumsjBk9X1CzCPpkG1pJTBdVyGv7gAJ+RWNO+yDTc=</DigestValue>
      </Reference>
      <Reference URI="/xl/printerSettings/printerSettings22.bin?ContentType=application/vnd.openxmlformats-officedocument.spreadsheetml.printerSettings">
        <DigestMethod Algorithm="http://www.w3.org/2001/04/xmlenc#sha256"/>
        <DigestValue>6HGumsjBk9X1CzCPpkG1pJTBdVyGv7gAJ+RWNO+yDTc=</DigestValue>
      </Reference>
      <Reference URI="/xl/printerSettings/printerSettings220.bin?ContentType=application/vnd.openxmlformats-officedocument.spreadsheetml.printerSettings">
        <DigestMethod Algorithm="http://www.w3.org/2001/04/xmlenc#sha256"/>
        <DigestValue>6HGumsjBk9X1CzCPpkG1pJTBdVyGv7gAJ+RWNO+yDTc=</DigestValue>
      </Reference>
      <Reference URI="/xl/printerSettings/printerSettings221.bin?ContentType=application/vnd.openxmlformats-officedocument.spreadsheetml.printerSettings">
        <DigestMethod Algorithm="http://www.w3.org/2001/04/xmlenc#sha256"/>
        <DigestValue>6HGumsjBk9X1CzCPpkG1pJTBdVyGv7gAJ+RWNO+yDTc=</DigestValue>
      </Reference>
      <Reference URI="/xl/printerSettings/printerSettings222.bin?ContentType=application/vnd.openxmlformats-officedocument.spreadsheetml.printerSettings">
        <DigestMethod Algorithm="http://www.w3.org/2001/04/xmlenc#sha256"/>
        <DigestValue>4sf+1AWluvbpxJKPd2Oye0vW/vjaIC4T1BxgDzXmoXg=</DigestValue>
      </Reference>
      <Reference URI="/xl/printerSettings/printerSettings223.bin?ContentType=application/vnd.openxmlformats-officedocument.spreadsheetml.printerSettings">
        <DigestMethod Algorithm="http://www.w3.org/2001/04/xmlenc#sha256"/>
        <DigestValue>6HGumsjBk9X1CzCPpkG1pJTBdVyGv7gAJ+RWNO+yDTc=</DigestValue>
      </Reference>
      <Reference URI="/xl/printerSettings/printerSettings224.bin?ContentType=application/vnd.openxmlformats-officedocument.spreadsheetml.printerSettings">
        <DigestMethod Algorithm="http://www.w3.org/2001/04/xmlenc#sha256"/>
        <DigestValue>6HGumsjBk9X1CzCPpkG1pJTBdVyGv7gAJ+RWNO+yDTc=</DigestValue>
      </Reference>
      <Reference URI="/xl/printerSettings/printerSettings225.bin?ContentType=application/vnd.openxmlformats-officedocument.spreadsheetml.printerSettings">
        <DigestMethod Algorithm="http://www.w3.org/2001/04/xmlenc#sha256"/>
        <DigestValue>6HGumsjBk9X1CzCPpkG1pJTBdVyGv7gAJ+RWNO+yDTc=</DigestValue>
      </Reference>
      <Reference URI="/xl/printerSettings/printerSettings226.bin?ContentType=application/vnd.openxmlformats-officedocument.spreadsheetml.printerSettings">
        <DigestMethod Algorithm="http://www.w3.org/2001/04/xmlenc#sha256"/>
        <DigestValue>6HGumsjBk9X1CzCPpkG1pJTBdVyGv7gAJ+RWNO+yDTc=</DigestValue>
      </Reference>
      <Reference URI="/xl/printerSettings/printerSettings227.bin?ContentType=application/vnd.openxmlformats-officedocument.spreadsheetml.printerSettings">
        <DigestMethod Algorithm="http://www.w3.org/2001/04/xmlenc#sha256"/>
        <DigestValue>6HGumsjBk9X1CzCPpkG1pJTBdVyGv7gAJ+RWNO+yDTc=</DigestValue>
      </Reference>
      <Reference URI="/xl/printerSettings/printerSettings228.bin?ContentType=application/vnd.openxmlformats-officedocument.spreadsheetml.printerSettings">
        <DigestMethod Algorithm="http://www.w3.org/2001/04/xmlenc#sha256"/>
        <DigestValue>6HGumsjBk9X1CzCPpkG1pJTBdVyGv7gAJ+RWNO+yDTc=</DigestValue>
      </Reference>
      <Reference URI="/xl/printerSettings/printerSettings229.bin?ContentType=application/vnd.openxmlformats-officedocument.spreadsheetml.printerSettings">
        <DigestMethod Algorithm="http://www.w3.org/2001/04/xmlenc#sha256"/>
        <DigestValue>6HGumsjBk9X1CzCPpkG1pJTBdVyGv7gAJ+RWNO+yDTc=</DigestValue>
      </Reference>
      <Reference URI="/xl/printerSettings/printerSettings23.bin?ContentType=application/vnd.openxmlformats-officedocument.spreadsheetml.printerSettings">
        <DigestMethod Algorithm="http://www.w3.org/2001/04/xmlenc#sha256"/>
        <DigestValue>6HGumsjBk9X1CzCPpkG1pJTBdVyGv7gAJ+RWNO+yDTc=</DigestValue>
      </Reference>
      <Reference URI="/xl/printerSettings/printerSettings230.bin?ContentType=application/vnd.openxmlformats-officedocument.spreadsheetml.printerSettings">
        <DigestMethod Algorithm="http://www.w3.org/2001/04/xmlenc#sha256"/>
        <DigestValue>6HGumsjBk9X1CzCPpkG1pJTBdVyGv7gAJ+RWNO+yDTc=</DigestValue>
      </Reference>
      <Reference URI="/xl/printerSettings/printerSettings231.bin?ContentType=application/vnd.openxmlformats-officedocument.spreadsheetml.printerSettings">
        <DigestMethod Algorithm="http://www.w3.org/2001/04/xmlenc#sha256"/>
        <DigestValue>k5z4QFvXyp5vMq4FDANuvQxvNZ735cuotFRYxi91M4M=</DigestValue>
      </Reference>
      <Reference URI="/xl/printerSettings/printerSettings232.bin?ContentType=application/vnd.openxmlformats-officedocument.spreadsheetml.printerSettings">
        <DigestMethod Algorithm="http://www.w3.org/2001/04/xmlenc#sha256"/>
        <DigestValue>6HGumsjBk9X1CzCPpkG1pJTBdVyGv7gAJ+RWNO+yDTc=</DigestValue>
      </Reference>
      <Reference URI="/xl/printerSettings/printerSettings233.bin?ContentType=application/vnd.openxmlformats-officedocument.spreadsheetml.printerSettings">
        <DigestMethod Algorithm="http://www.w3.org/2001/04/xmlenc#sha256"/>
        <DigestValue>+n5QTe6/grUf3JPx5J0xBRGlKRI8XimZKbgxCQVlTOM=</DigestValue>
      </Reference>
      <Reference URI="/xl/printerSettings/printerSettings234.bin?ContentType=application/vnd.openxmlformats-officedocument.spreadsheetml.printerSettings">
        <DigestMethod Algorithm="http://www.w3.org/2001/04/xmlenc#sha256"/>
        <DigestValue>1easXUpors9wW02Nqy5x8cLEF/3ZKBH0i2lLjO2Zsk8=</DigestValue>
      </Reference>
      <Reference URI="/xl/printerSettings/printerSettings235.bin?ContentType=application/vnd.openxmlformats-officedocument.spreadsheetml.printerSettings">
        <DigestMethod Algorithm="http://www.w3.org/2001/04/xmlenc#sha256"/>
        <DigestValue>6HGumsjBk9X1CzCPpkG1pJTBdVyGv7gAJ+RWNO+yDTc=</DigestValue>
      </Reference>
      <Reference URI="/xl/printerSettings/printerSettings236.bin?ContentType=application/vnd.openxmlformats-officedocument.spreadsheetml.printerSettings">
        <DigestMethod Algorithm="http://www.w3.org/2001/04/xmlenc#sha256"/>
        <DigestValue>4sf+1AWluvbpxJKPd2Oye0vW/vjaIC4T1BxgDzXmoXg=</DigestValue>
      </Reference>
      <Reference URI="/xl/printerSettings/printerSettings237.bin?ContentType=application/vnd.openxmlformats-officedocument.spreadsheetml.printerSettings">
        <DigestMethod Algorithm="http://www.w3.org/2001/04/xmlenc#sha256"/>
        <DigestValue>4sf+1AWluvbpxJKPd2Oye0vW/vjaIC4T1BxgDzXmoXg=</DigestValue>
      </Reference>
      <Reference URI="/xl/printerSettings/printerSettings238.bin?ContentType=application/vnd.openxmlformats-officedocument.spreadsheetml.printerSettings">
        <DigestMethod Algorithm="http://www.w3.org/2001/04/xmlenc#sha256"/>
        <DigestValue>4sf+1AWluvbpxJKPd2Oye0vW/vjaIC4T1BxgDzXmoXg=</DigestValue>
      </Reference>
      <Reference URI="/xl/printerSettings/printerSettings239.bin?ContentType=application/vnd.openxmlformats-officedocument.spreadsheetml.printerSettings">
        <DigestMethod Algorithm="http://www.w3.org/2001/04/xmlenc#sha256"/>
        <DigestValue>AOaDuHtsifCB+3mFVZaFSjZ2jbySMm3+Pey0DhdCrvo=</DigestValue>
      </Reference>
      <Reference URI="/xl/printerSettings/printerSettings24.bin?ContentType=application/vnd.openxmlformats-officedocument.spreadsheetml.printerSettings">
        <DigestMethod Algorithm="http://www.w3.org/2001/04/xmlenc#sha256"/>
        <DigestValue>6HGumsjBk9X1CzCPpkG1pJTBdVyGv7gAJ+RWNO+yDTc=</DigestValue>
      </Reference>
      <Reference URI="/xl/printerSettings/printerSettings240.bin?ContentType=application/vnd.openxmlformats-officedocument.spreadsheetml.printerSettings">
        <DigestMethod Algorithm="http://www.w3.org/2001/04/xmlenc#sha256"/>
        <DigestValue>4sf+1AWluvbpxJKPd2Oye0vW/vjaIC4T1BxgDzXmoXg=</DigestValue>
      </Reference>
      <Reference URI="/xl/printerSettings/printerSettings241.bin?ContentType=application/vnd.openxmlformats-officedocument.spreadsheetml.printerSettings">
        <DigestMethod Algorithm="http://www.w3.org/2001/04/xmlenc#sha256"/>
        <DigestValue>4sf+1AWluvbpxJKPd2Oye0vW/vjaIC4T1BxgDzXmoXg=</DigestValue>
      </Reference>
      <Reference URI="/xl/printerSettings/printerSettings242.bin?ContentType=application/vnd.openxmlformats-officedocument.spreadsheetml.printerSettings">
        <DigestMethod Algorithm="http://www.w3.org/2001/04/xmlenc#sha256"/>
        <DigestValue>AOaDuHtsifCB+3mFVZaFSjZ2jbySMm3+Pey0DhdCrvo=</DigestValue>
      </Reference>
      <Reference URI="/xl/printerSettings/printerSettings243.bin?ContentType=application/vnd.openxmlformats-officedocument.spreadsheetml.printerSettings">
        <DigestMethod Algorithm="http://www.w3.org/2001/04/xmlenc#sha256"/>
        <DigestValue>1easXUpors9wW02Nqy5x8cLEF/3ZKBH0i2lLjO2Zsk8=</DigestValue>
      </Reference>
      <Reference URI="/xl/printerSettings/printerSettings244.bin?ContentType=application/vnd.openxmlformats-officedocument.spreadsheetml.printerSettings">
        <DigestMethod Algorithm="http://www.w3.org/2001/04/xmlenc#sha256"/>
        <DigestValue>4sf+1AWluvbpxJKPd2Oye0vW/vjaIC4T1BxgDzXmoXg=</DigestValue>
      </Reference>
      <Reference URI="/xl/printerSettings/printerSettings245.bin?ContentType=application/vnd.openxmlformats-officedocument.spreadsheetml.printerSettings">
        <DigestMethod Algorithm="http://www.w3.org/2001/04/xmlenc#sha256"/>
        <DigestValue>4sf+1AWluvbpxJKPd2Oye0vW/vjaIC4T1BxgDzXmoXg=</DigestValue>
      </Reference>
      <Reference URI="/xl/printerSettings/printerSettings246.bin?ContentType=application/vnd.openxmlformats-officedocument.spreadsheetml.printerSettings">
        <DigestMethod Algorithm="http://www.w3.org/2001/04/xmlenc#sha256"/>
        <DigestValue>4sf+1AWluvbpxJKPd2Oye0vW/vjaIC4T1BxgDzXmoXg=</DigestValue>
      </Reference>
      <Reference URI="/xl/printerSettings/printerSettings247.bin?ContentType=application/vnd.openxmlformats-officedocument.spreadsheetml.printerSettings">
        <DigestMethod Algorithm="http://www.w3.org/2001/04/xmlenc#sha256"/>
        <DigestValue>4sf+1AWluvbpxJKPd2Oye0vW/vjaIC4T1BxgDzXmoXg=</DigestValue>
      </Reference>
      <Reference URI="/xl/printerSettings/printerSettings248.bin?ContentType=application/vnd.openxmlformats-officedocument.spreadsheetml.printerSettings">
        <DigestMethod Algorithm="http://www.w3.org/2001/04/xmlenc#sha256"/>
        <DigestValue>+n5QTe6/grUf3JPx5J0xBRGlKRI8XimZKbgxCQVlTOM=</DigestValue>
      </Reference>
      <Reference URI="/xl/printerSettings/printerSettings249.bin?ContentType=application/vnd.openxmlformats-officedocument.spreadsheetml.printerSettings">
        <DigestMethod Algorithm="http://www.w3.org/2001/04/xmlenc#sha256"/>
        <DigestValue>1easXUpors9wW02Nqy5x8cLEF/3ZKBH0i2lLjO2Zsk8=</DigestValue>
      </Reference>
      <Reference URI="/xl/printerSettings/printerSettings25.bin?ContentType=application/vnd.openxmlformats-officedocument.spreadsheetml.printerSettings">
        <DigestMethod Algorithm="http://www.w3.org/2001/04/xmlenc#sha256"/>
        <DigestValue>6HGumsjBk9X1CzCPpkG1pJTBdVyGv7gAJ+RWNO+yDTc=</DigestValue>
      </Reference>
      <Reference URI="/xl/printerSettings/printerSettings250.bin?ContentType=application/vnd.openxmlformats-officedocument.spreadsheetml.printerSettings">
        <DigestMethod Algorithm="http://www.w3.org/2001/04/xmlenc#sha256"/>
        <DigestValue>4sf+1AWluvbpxJKPd2Oye0vW/vjaIC4T1BxgDzXmoXg=</DigestValue>
      </Reference>
      <Reference URI="/xl/printerSettings/printerSettings251.bin?ContentType=application/vnd.openxmlformats-officedocument.spreadsheetml.printerSettings">
        <DigestMethod Algorithm="http://www.w3.org/2001/04/xmlenc#sha256"/>
        <DigestValue>4sf+1AWluvbpxJKPd2Oye0vW/vjaIC4T1BxgDzXmoXg=</DigestValue>
      </Reference>
      <Reference URI="/xl/printerSettings/printerSettings252.bin?ContentType=application/vnd.openxmlformats-officedocument.spreadsheetml.printerSettings">
        <DigestMethod Algorithm="http://www.w3.org/2001/04/xmlenc#sha256"/>
        <DigestValue>4sf+1AWluvbpxJKPd2Oye0vW/vjaIC4T1BxgDzXmoXg=</DigestValue>
      </Reference>
      <Reference URI="/xl/printerSettings/printerSettings253.bin?ContentType=application/vnd.openxmlformats-officedocument.spreadsheetml.printerSettings">
        <DigestMethod Algorithm="http://www.w3.org/2001/04/xmlenc#sha256"/>
        <DigestValue>AOaDuHtsifCB+3mFVZaFSjZ2jbySMm3+Pey0DhdCrvo=</DigestValue>
      </Reference>
      <Reference URI="/xl/printerSettings/printerSettings254.bin?ContentType=application/vnd.openxmlformats-officedocument.spreadsheetml.printerSettings">
        <DigestMethod Algorithm="http://www.w3.org/2001/04/xmlenc#sha256"/>
        <DigestValue>4sf+1AWluvbpxJKPd2Oye0vW/vjaIC4T1BxgDzXmoXg=</DigestValue>
      </Reference>
      <Reference URI="/xl/printerSettings/printerSettings255.bin?ContentType=application/vnd.openxmlformats-officedocument.spreadsheetml.printerSettings">
        <DigestMethod Algorithm="http://www.w3.org/2001/04/xmlenc#sha256"/>
        <DigestValue>4sf+1AWluvbpxJKPd2Oye0vW/vjaIC4T1BxgDzXmoXg=</DigestValue>
      </Reference>
      <Reference URI="/xl/printerSettings/printerSettings256.bin?ContentType=application/vnd.openxmlformats-officedocument.spreadsheetml.printerSettings">
        <DigestMethod Algorithm="http://www.w3.org/2001/04/xmlenc#sha256"/>
        <DigestValue>AOaDuHtsifCB+3mFVZaFSjZ2jbySMm3+Pey0DhdCrvo=</DigestValue>
      </Reference>
      <Reference URI="/xl/printerSettings/printerSettings257.bin?ContentType=application/vnd.openxmlformats-officedocument.spreadsheetml.printerSettings">
        <DigestMethod Algorithm="http://www.w3.org/2001/04/xmlenc#sha256"/>
        <DigestValue>1easXUpors9wW02Nqy5x8cLEF/3ZKBH0i2lLjO2Zsk8=</DigestValue>
      </Reference>
      <Reference URI="/xl/printerSettings/printerSettings258.bin?ContentType=application/vnd.openxmlformats-officedocument.spreadsheetml.printerSettings">
        <DigestMethod Algorithm="http://www.w3.org/2001/04/xmlenc#sha256"/>
        <DigestValue>4sf+1AWluvbpxJKPd2Oye0vW/vjaIC4T1BxgDzXmoXg=</DigestValue>
      </Reference>
      <Reference URI="/xl/printerSettings/printerSettings259.bin?ContentType=application/vnd.openxmlformats-officedocument.spreadsheetml.printerSettings">
        <DigestMethod Algorithm="http://www.w3.org/2001/04/xmlenc#sha256"/>
        <DigestValue>4sf+1AWluvbpxJKPd2Oye0vW/vjaIC4T1BxgDzXmoXg=</DigestValue>
      </Reference>
      <Reference URI="/xl/printerSettings/printerSettings26.bin?ContentType=application/vnd.openxmlformats-officedocument.spreadsheetml.printerSettings">
        <DigestMethod Algorithm="http://www.w3.org/2001/04/xmlenc#sha256"/>
        <DigestValue>6HGumsjBk9X1CzCPpkG1pJTBdVyGv7gAJ+RWNO+yDTc=</DigestValue>
      </Reference>
      <Reference URI="/xl/printerSettings/printerSettings260.bin?ContentType=application/vnd.openxmlformats-officedocument.spreadsheetml.printerSettings">
        <DigestMethod Algorithm="http://www.w3.org/2001/04/xmlenc#sha256"/>
        <DigestValue>4sf+1AWluvbpxJKPd2Oye0vW/vjaIC4T1BxgDzXmoXg=</DigestValue>
      </Reference>
      <Reference URI="/xl/printerSettings/printerSettings261.bin?ContentType=application/vnd.openxmlformats-officedocument.spreadsheetml.printerSettings">
        <DigestMethod Algorithm="http://www.w3.org/2001/04/xmlenc#sha256"/>
        <DigestValue>4sf+1AWluvbpxJKPd2Oye0vW/vjaIC4T1BxgDzXmoXg=</DigestValue>
      </Reference>
      <Reference URI="/xl/printerSettings/printerSettings262.bin?ContentType=application/vnd.openxmlformats-officedocument.spreadsheetml.printerSettings">
        <DigestMethod Algorithm="http://www.w3.org/2001/04/xmlenc#sha256"/>
        <DigestValue>6HGumsjBk9X1CzCPpkG1pJTBdVyGv7gAJ+RWNO+yDTc=</DigestValue>
      </Reference>
      <Reference URI="/xl/printerSettings/printerSettings263.bin?ContentType=application/vnd.openxmlformats-officedocument.spreadsheetml.printerSettings">
        <DigestMethod Algorithm="http://www.w3.org/2001/04/xmlenc#sha256"/>
        <DigestValue>olVzO14YzbBV9lyv2+iYJUax50tLLM5nhgg3hHHh9hE=</DigestValue>
      </Reference>
      <Reference URI="/xl/printerSettings/printerSettings264.bin?ContentType=application/vnd.openxmlformats-officedocument.spreadsheetml.printerSettings">
        <DigestMethod Algorithm="http://www.w3.org/2001/04/xmlenc#sha256"/>
        <DigestValue>1easXUpors9wW02Nqy5x8cLEF/3ZKBH0i2lLjO2Zsk8=</DigestValue>
      </Reference>
      <Reference URI="/xl/printerSettings/printerSettings265.bin?ContentType=application/vnd.openxmlformats-officedocument.spreadsheetml.printerSettings">
        <DigestMethod Algorithm="http://www.w3.org/2001/04/xmlenc#sha256"/>
        <DigestValue>4sf+1AWluvbpxJKPd2Oye0vW/vjaIC4T1BxgDzXmoXg=</DigestValue>
      </Reference>
      <Reference URI="/xl/printerSettings/printerSettings266.bin?ContentType=application/vnd.openxmlformats-officedocument.spreadsheetml.printerSettings">
        <DigestMethod Algorithm="http://www.w3.org/2001/04/xmlenc#sha256"/>
        <DigestValue>4sf+1AWluvbpxJKPd2Oye0vW/vjaIC4T1BxgDzXmoXg=</DigestValue>
      </Reference>
      <Reference URI="/xl/printerSettings/printerSettings267.bin?ContentType=application/vnd.openxmlformats-officedocument.spreadsheetml.printerSettings">
        <DigestMethod Algorithm="http://www.w3.org/2001/04/xmlenc#sha256"/>
        <DigestValue>4sf+1AWluvbpxJKPd2Oye0vW/vjaIC4T1BxgDzXmoXg=</DigestValue>
      </Reference>
      <Reference URI="/xl/printerSettings/printerSettings268.bin?ContentType=application/vnd.openxmlformats-officedocument.spreadsheetml.printerSettings">
        <DigestMethod Algorithm="http://www.w3.org/2001/04/xmlenc#sha256"/>
        <DigestValue>AOaDuHtsifCB+3mFVZaFSjZ2jbySMm3+Pey0DhdCrvo=</DigestValue>
      </Reference>
      <Reference URI="/xl/printerSettings/printerSettings269.bin?ContentType=application/vnd.openxmlformats-officedocument.spreadsheetml.printerSettings">
        <DigestMethod Algorithm="http://www.w3.org/2001/04/xmlenc#sha256"/>
        <DigestValue>4sf+1AWluvbpxJKPd2Oye0vW/vjaIC4T1BxgDzXmoXg=</DigestValue>
      </Reference>
      <Reference URI="/xl/printerSettings/printerSettings27.bin?ContentType=application/vnd.openxmlformats-officedocument.spreadsheetml.printerSettings">
        <DigestMethod Algorithm="http://www.w3.org/2001/04/xmlenc#sha256"/>
        <DigestValue>k5z4QFvXyp5vMq4FDANuvQxvNZ735cuotFRYxi91M4M=</DigestValue>
      </Reference>
      <Reference URI="/xl/printerSettings/printerSettings270.bin?ContentType=application/vnd.openxmlformats-officedocument.spreadsheetml.printerSettings">
        <DigestMethod Algorithm="http://www.w3.org/2001/04/xmlenc#sha256"/>
        <DigestValue>4sf+1AWluvbpxJKPd2Oye0vW/vjaIC4T1BxgDzXmoXg=</DigestValue>
      </Reference>
      <Reference URI="/xl/printerSettings/printerSettings271.bin?ContentType=application/vnd.openxmlformats-officedocument.spreadsheetml.printerSettings">
        <DigestMethod Algorithm="http://www.w3.org/2001/04/xmlenc#sha256"/>
        <DigestValue>AOaDuHtsifCB+3mFVZaFSjZ2jbySMm3+Pey0DhdCrvo=</DigestValue>
      </Reference>
      <Reference URI="/xl/printerSettings/printerSettings272.bin?ContentType=application/vnd.openxmlformats-officedocument.spreadsheetml.printerSettings">
        <DigestMethod Algorithm="http://www.w3.org/2001/04/xmlenc#sha256"/>
        <DigestValue>1easXUpors9wW02Nqy5x8cLEF/3ZKBH0i2lLjO2Zsk8=</DigestValue>
      </Reference>
      <Reference URI="/xl/printerSettings/printerSettings273.bin?ContentType=application/vnd.openxmlformats-officedocument.spreadsheetml.printerSettings">
        <DigestMethod Algorithm="http://www.w3.org/2001/04/xmlenc#sha256"/>
        <DigestValue>4sf+1AWluvbpxJKPd2Oye0vW/vjaIC4T1BxgDzXmoXg=</DigestValue>
      </Reference>
      <Reference URI="/xl/printerSettings/printerSettings274.bin?ContentType=application/vnd.openxmlformats-officedocument.spreadsheetml.printerSettings">
        <DigestMethod Algorithm="http://www.w3.org/2001/04/xmlenc#sha256"/>
        <DigestValue>4sf+1AWluvbpxJKPd2Oye0vW/vjaIC4T1BxgDzXmoXg=</DigestValue>
      </Reference>
      <Reference URI="/xl/printerSettings/printerSettings275.bin?ContentType=application/vnd.openxmlformats-officedocument.spreadsheetml.printerSettings">
        <DigestMethod Algorithm="http://www.w3.org/2001/04/xmlenc#sha256"/>
        <DigestValue>4sf+1AWluvbpxJKPd2Oye0vW/vjaIC4T1BxgDzXmoXg=</DigestValue>
      </Reference>
      <Reference URI="/xl/printerSettings/printerSettings276.bin?ContentType=application/vnd.openxmlformats-officedocument.spreadsheetml.printerSettings">
        <DigestMethod Algorithm="http://www.w3.org/2001/04/xmlenc#sha256"/>
        <DigestValue>6HGumsjBk9X1CzCPpkG1pJTBdVyGv7gAJ+RWNO+yDTc=</DigestValue>
      </Reference>
      <Reference URI="/xl/printerSettings/printerSettings277.bin?ContentType=application/vnd.openxmlformats-officedocument.spreadsheetml.printerSettings">
        <DigestMethod Algorithm="http://www.w3.org/2001/04/xmlenc#sha256"/>
        <DigestValue>4sf+1AWluvbpxJKPd2Oye0vW/vjaIC4T1BxgDzXmoXg=</DigestValue>
      </Reference>
      <Reference URI="/xl/printerSettings/printerSettings278.bin?ContentType=application/vnd.openxmlformats-officedocument.spreadsheetml.printerSettings">
        <DigestMethod Algorithm="http://www.w3.org/2001/04/xmlenc#sha256"/>
        <DigestValue>6HGumsjBk9X1CzCPpkG1pJTBdVyGv7gAJ+RWNO+yDTc=</DigestValue>
      </Reference>
      <Reference URI="/xl/printerSettings/printerSettings279.bin?ContentType=application/vnd.openxmlformats-officedocument.spreadsheetml.printerSettings">
        <DigestMethod Algorithm="http://www.w3.org/2001/04/xmlenc#sha256"/>
        <DigestValue>6HGumsjBk9X1CzCPpkG1pJTBdVyGv7gAJ+RWNO+yDTc=</DigestValue>
      </Reference>
      <Reference URI="/xl/printerSettings/printerSettings28.bin?ContentType=application/vnd.openxmlformats-officedocument.spreadsheetml.printerSettings">
        <DigestMethod Algorithm="http://www.w3.org/2001/04/xmlenc#sha256"/>
        <DigestValue>6HGumsjBk9X1CzCPpkG1pJTBdVyGv7gAJ+RWNO+yDTc=</DigestValue>
      </Reference>
      <Reference URI="/xl/printerSettings/printerSettings280.bin?ContentType=application/vnd.openxmlformats-officedocument.spreadsheetml.printerSettings">
        <DigestMethod Algorithm="http://www.w3.org/2001/04/xmlenc#sha256"/>
        <DigestValue>6HGumsjBk9X1CzCPpkG1pJTBdVyGv7gAJ+RWNO+yDTc=</DigestValue>
      </Reference>
      <Reference URI="/xl/printerSettings/printerSettings281.bin?ContentType=application/vnd.openxmlformats-officedocument.spreadsheetml.printerSettings">
        <DigestMethod Algorithm="http://www.w3.org/2001/04/xmlenc#sha256"/>
        <DigestValue>k5z4QFvXyp5vMq4FDANuvQxvNZ735cuotFRYxi91M4M=</DigestValue>
      </Reference>
      <Reference URI="/xl/printerSettings/printerSettings282.bin?ContentType=application/vnd.openxmlformats-officedocument.spreadsheetml.printerSettings">
        <DigestMethod Algorithm="http://www.w3.org/2001/04/xmlenc#sha256"/>
        <DigestValue>+n5QTe6/grUf3JPx5J0xBRGlKRI8XimZKbgxCQVlTOM=</DigestValue>
      </Reference>
      <Reference URI="/xl/printerSettings/printerSettings283.bin?ContentType=application/vnd.openxmlformats-officedocument.spreadsheetml.printerSettings">
        <DigestMethod Algorithm="http://www.w3.org/2001/04/xmlenc#sha256"/>
        <DigestValue>1easXUpors9wW02Nqy5x8cLEF/3ZKBH0i2lLjO2Zsk8=</DigestValue>
      </Reference>
      <Reference URI="/xl/printerSettings/printerSettings284.bin?ContentType=application/vnd.openxmlformats-officedocument.spreadsheetml.printerSettings">
        <DigestMethod Algorithm="http://www.w3.org/2001/04/xmlenc#sha256"/>
        <DigestValue>6HGumsjBk9X1CzCPpkG1pJTBdVyGv7gAJ+RWNO+yDTc=</DigestValue>
      </Reference>
      <Reference URI="/xl/printerSettings/printerSettings285.bin?ContentType=application/vnd.openxmlformats-officedocument.spreadsheetml.printerSettings">
        <DigestMethod Algorithm="http://www.w3.org/2001/04/xmlenc#sha256"/>
        <DigestValue>4sf+1AWluvbpxJKPd2Oye0vW/vjaIC4T1BxgDzXmoXg=</DigestValue>
      </Reference>
      <Reference URI="/xl/printerSettings/printerSettings286.bin?ContentType=application/vnd.openxmlformats-officedocument.spreadsheetml.printerSettings">
        <DigestMethod Algorithm="http://www.w3.org/2001/04/xmlenc#sha256"/>
        <DigestValue>4sf+1AWluvbpxJKPd2Oye0vW/vjaIC4T1BxgDzXmoXg=</DigestValue>
      </Reference>
      <Reference URI="/xl/printerSettings/printerSettings287.bin?ContentType=application/vnd.openxmlformats-officedocument.spreadsheetml.printerSettings">
        <DigestMethod Algorithm="http://www.w3.org/2001/04/xmlenc#sha256"/>
        <DigestValue>4sf+1AWluvbpxJKPd2Oye0vW/vjaIC4T1BxgDzXmoXg=</DigestValue>
      </Reference>
      <Reference URI="/xl/printerSettings/printerSettings288.bin?ContentType=application/vnd.openxmlformats-officedocument.spreadsheetml.printerSettings">
        <DigestMethod Algorithm="http://www.w3.org/2001/04/xmlenc#sha256"/>
        <DigestValue>AOaDuHtsifCB+3mFVZaFSjZ2jbySMm3+Pey0DhdCrvo=</DigestValue>
      </Reference>
      <Reference URI="/xl/printerSettings/printerSettings289.bin?ContentType=application/vnd.openxmlformats-officedocument.spreadsheetml.printerSettings">
        <DigestMethod Algorithm="http://www.w3.org/2001/04/xmlenc#sha256"/>
        <DigestValue>4sf+1AWluvbpxJKPd2Oye0vW/vjaIC4T1BxgDzXmoXg=</DigestValue>
      </Reference>
      <Reference URI="/xl/printerSettings/printerSettings29.bin?ContentType=application/vnd.openxmlformats-officedocument.spreadsheetml.printerSettings">
        <DigestMethod Algorithm="http://www.w3.org/2001/04/xmlenc#sha256"/>
        <DigestValue>+n5QTe6/grUf3JPx5J0xBRGlKRI8XimZKbgxCQVlTOM=</DigestValue>
      </Reference>
      <Reference URI="/xl/printerSettings/printerSettings290.bin?ContentType=application/vnd.openxmlformats-officedocument.spreadsheetml.printerSettings">
        <DigestMethod Algorithm="http://www.w3.org/2001/04/xmlenc#sha256"/>
        <DigestValue>4sf+1AWluvbpxJKPd2Oye0vW/vjaIC4T1BxgDzXmoXg=</DigestValue>
      </Reference>
      <Reference URI="/xl/printerSettings/printerSettings291.bin?ContentType=application/vnd.openxmlformats-officedocument.spreadsheetml.printerSettings">
        <DigestMethod Algorithm="http://www.w3.org/2001/04/xmlenc#sha256"/>
        <DigestValue>AOaDuHtsifCB+3mFVZaFSjZ2jbySMm3+Pey0DhdCrvo=</DigestValue>
      </Reference>
      <Reference URI="/xl/printerSettings/printerSettings292.bin?ContentType=application/vnd.openxmlformats-officedocument.spreadsheetml.printerSettings">
        <DigestMethod Algorithm="http://www.w3.org/2001/04/xmlenc#sha256"/>
        <DigestValue>1easXUpors9wW02Nqy5x8cLEF/3ZKBH0i2lLjO2Zsk8=</DigestValue>
      </Reference>
      <Reference URI="/xl/printerSettings/printerSettings293.bin?ContentType=application/vnd.openxmlformats-officedocument.spreadsheetml.printerSettings">
        <DigestMethod Algorithm="http://www.w3.org/2001/04/xmlenc#sha256"/>
        <DigestValue>4sf+1AWluvbpxJKPd2Oye0vW/vjaIC4T1BxgDzXmoXg=</DigestValue>
      </Reference>
      <Reference URI="/xl/printerSettings/printerSettings294.bin?ContentType=application/vnd.openxmlformats-officedocument.spreadsheetml.printerSettings">
        <DigestMethod Algorithm="http://www.w3.org/2001/04/xmlenc#sha256"/>
        <DigestValue>4sf+1AWluvbpxJKPd2Oye0vW/vjaIC4T1BxgDzXmoXg=</DigestValue>
      </Reference>
      <Reference URI="/xl/printerSettings/printerSettings295.bin?ContentType=application/vnd.openxmlformats-officedocument.spreadsheetml.printerSettings">
        <DigestMethod Algorithm="http://www.w3.org/2001/04/xmlenc#sha256"/>
        <DigestValue>4sf+1AWluvbpxJKPd2Oye0vW/vjaIC4T1BxgDzXmoXg=</DigestValue>
      </Reference>
      <Reference URI="/xl/printerSettings/printerSettings296.bin?ContentType=application/vnd.openxmlformats-officedocument.spreadsheetml.printerSettings">
        <DigestMethod Algorithm="http://www.w3.org/2001/04/xmlenc#sha256"/>
        <DigestValue>6HGumsjBk9X1CzCPpkG1pJTBdVyGv7gAJ+RWNO+yDTc=</DigestValue>
      </Reference>
      <Reference URI="/xl/printerSettings/printerSettings297.bin?ContentType=application/vnd.openxmlformats-officedocument.spreadsheetml.printerSettings">
        <DigestMethod Algorithm="http://www.w3.org/2001/04/xmlenc#sha256"/>
        <DigestValue>6HGumsjBk9X1CzCPpkG1pJTBdVyGv7gAJ+RWNO+yDTc=</DigestValue>
      </Reference>
      <Reference URI="/xl/printerSettings/printerSettings298.bin?ContentType=application/vnd.openxmlformats-officedocument.spreadsheetml.printerSettings">
        <DigestMethod Algorithm="http://www.w3.org/2001/04/xmlenc#sha256"/>
        <DigestValue>4sf+1AWluvbpxJKPd2Oye0vW/vjaIC4T1BxgDzXmoXg=</DigestValue>
      </Reference>
      <Reference URI="/xl/printerSettings/printerSettings299.bin?ContentType=application/vnd.openxmlformats-officedocument.spreadsheetml.printerSettings">
        <DigestMethod Algorithm="http://www.w3.org/2001/04/xmlenc#sha256"/>
        <DigestValue>6HGumsjBk9X1CzCPpkG1pJTBdVyGv7gAJ+RWNO+yDTc=</DigestValue>
      </Reference>
      <Reference URI="/xl/printerSettings/printerSettings3.bin?ContentType=application/vnd.openxmlformats-officedocument.spreadsheetml.printerSettings">
        <DigestMethod Algorithm="http://www.w3.org/2001/04/xmlenc#sha256"/>
        <DigestValue>1easXUpors9wW02Nqy5x8cLEF/3ZKBH0i2lLjO2Zsk8=</DigestValue>
      </Reference>
      <Reference URI="/xl/printerSettings/printerSettings30.bin?ContentType=application/vnd.openxmlformats-officedocument.spreadsheetml.printerSettings">
        <DigestMethod Algorithm="http://www.w3.org/2001/04/xmlenc#sha256"/>
        <DigestValue>1easXUpors9wW02Nqy5x8cLEF/3ZKBH0i2lLjO2Zsk8=</DigestValue>
      </Reference>
      <Reference URI="/xl/printerSettings/printerSettings300.bin?ContentType=application/vnd.openxmlformats-officedocument.spreadsheetml.printerSettings">
        <DigestMethod Algorithm="http://www.w3.org/2001/04/xmlenc#sha256"/>
        <DigestValue>6HGumsjBk9X1CzCPpkG1pJTBdVyGv7gAJ+RWNO+yDTc=</DigestValue>
      </Reference>
      <Reference URI="/xl/printerSettings/printerSettings301.bin?ContentType=application/vnd.openxmlformats-officedocument.spreadsheetml.printerSettings">
        <DigestMethod Algorithm="http://www.w3.org/2001/04/xmlenc#sha256"/>
        <DigestValue>6HGumsjBk9X1CzCPpkG1pJTBdVyGv7gAJ+RWNO+yDTc=</DigestValue>
      </Reference>
      <Reference URI="/xl/printerSettings/printerSettings302.bin?ContentType=application/vnd.openxmlformats-officedocument.spreadsheetml.printerSettings">
        <DigestMethod Algorithm="http://www.w3.org/2001/04/xmlenc#sha256"/>
        <DigestValue>k5z4QFvXyp5vMq4FDANuvQxvNZ735cuotFRYxi91M4M=</DigestValue>
      </Reference>
      <Reference URI="/xl/printerSettings/printerSettings303.bin?ContentType=application/vnd.openxmlformats-officedocument.spreadsheetml.printerSettings">
        <DigestMethod Algorithm="http://www.w3.org/2001/04/xmlenc#sha256"/>
        <DigestValue>6HGumsjBk9X1CzCPpkG1pJTBdVyGv7gAJ+RWNO+yDTc=</DigestValue>
      </Reference>
      <Reference URI="/xl/printerSettings/printerSettings304.bin?ContentType=application/vnd.openxmlformats-officedocument.spreadsheetml.printerSettings">
        <DigestMethod Algorithm="http://www.w3.org/2001/04/xmlenc#sha256"/>
        <DigestValue>+n5QTe6/grUf3JPx5J0xBRGlKRI8XimZKbgxCQVlTOM=</DigestValue>
      </Reference>
      <Reference URI="/xl/printerSettings/printerSettings305.bin?ContentType=application/vnd.openxmlformats-officedocument.spreadsheetml.printerSettings">
        <DigestMethod Algorithm="http://www.w3.org/2001/04/xmlenc#sha256"/>
        <DigestValue>1easXUpors9wW02Nqy5x8cLEF/3ZKBH0i2lLjO2Zsk8=</DigestValue>
      </Reference>
      <Reference URI="/xl/printerSettings/printerSettings306.bin?ContentType=application/vnd.openxmlformats-officedocument.spreadsheetml.printerSettings">
        <DigestMethod Algorithm="http://www.w3.org/2001/04/xmlenc#sha256"/>
        <DigestValue>4sf+1AWluvbpxJKPd2Oye0vW/vjaIC4T1BxgDzXmoXg=</DigestValue>
      </Reference>
      <Reference URI="/xl/printerSettings/printerSettings307.bin?ContentType=application/vnd.openxmlformats-officedocument.spreadsheetml.printerSettings">
        <DigestMethod Algorithm="http://www.w3.org/2001/04/xmlenc#sha256"/>
        <DigestValue>4sf+1AWluvbpxJKPd2Oye0vW/vjaIC4T1BxgDzXmoXg=</DigestValue>
      </Reference>
      <Reference URI="/xl/printerSettings/printerSettings308.bin?ContentType=application/vnd.openxmlformats-officedocument.spreadsheetml.printerSettings">
        <DigestMethod Algorithm="http://www.w3.org/2001/04/xmlenc#sha256"/>
        <DigestValue>4sf+1AWluvbpxJKPd2Oye0vW/vjaIC4T1BxgDzXmoXg=</DigestValue>
      </Reference>
      <Reference URI="/xl/printerSettings/printerSettings309.bin?ContentType=application/vnd.openxmlformats-officedocument.spreadsheetml.printerSettings">
        <DigestMethod Algorithm="http://www.w3.org/2001/04/xmlenc#sha256"/>
        <DigestValue>AOaDuHtsifCB+3mFVZaFSjZ2jbySMm3+Pey0DhdCrvo=</DigestValue>
      </Reference>
      <Reference URI="/xl/printerSettings/printerSettings31.bin?ContentType=application/vnd.openxmlformats-officedocument.spreadsheetml.printerSettings">
        <DigestMethod Algorithm="http://www.w3.org/2001/04/xmlenc#sha256"/>
        <DigestValue>6HGumsjBk9X1CzCPpkG1pJTBdVyGv7gAJ+RWNO+yDTc=</DigestValue>
      </Reference>
      <Reference URI="/xl/printerSettings/printerSettings310.bin?ContentType=application/vnd.openxmlformats-officedocument.spreadsheetml.printerSettings">
        <DigestMethod Algorithm="http://www.w3.org/2001/04/xmlenc#sha256"/>
        <DigestValue>4sf+1AWluvbpxJKPd2Oye0vW/vjaIC4T1BxgDzXmoXg=</DigestValue>
      </Reference>
      <Reference URI="/xl/printerSettings/printerSettings311.bin?ContentType=application/vnd.openxmlformats-officedocument.spreadsheetml.printerSettings">
        <DigestMethod Algorithm="http://www.w3.org/2001/04/xmlenc#sha256"/>
        <DigestValue>4sf+1AWluvbpxJKPd2Oye0vW/vjaIC4T1BxgDzXmoXg=</DigestValue>
      </Reference>
      <Reference URI="/xl/printerSettings/printerSettings312.bin?ContentType=application/vnd.openxmlformats-officedocument.spreadsheetml.printerSettings">
        <DigestMethod Algorithm="http://www.w3.org/2001/04/xmlenc#sha256"/>
        <DigestValue>AOaDuHtsifCB+3mFVZaFSjZ2jbySMm3+Pey0DhdCrvo=</DigestValue>
      </Reference>
      <Reference URI="/xl/printerSettings/printerSettings313.bin?ContentType=application/vnd.openxmlformats-officedocument.spreadsheetml.printerSettings">
        <DigestMethod Algorithm="http://www.w3.org/2001/04/xmlenc#sha256"/>
        <DigestValue>1easXUpors9wW02Nqy5x8cLEF/3ZKBH0i2lLjO2Zsk8=</DigestValue>
      </Reference>
      <Reference URI="/xl/printerSettings/printerSettings314.bin?ContentType=application/vnd.openxmlformats-officedocument.spreadsheetml.printerSettings">
        <DigestMethod Algorithm="http://www.w3.org/2001/04/xmlenc#sha256"/>
        <DigestValue>4sf+1AWluvbpxJKPd2Oye0vW/vjaIC4T1BxgDzXmoXg=</DigestValue>
      </Reference>
      <Reference URI="/xl/printerSettings/printerSettings315.bin?ContentType=application/vnd.openxmlformats-officedocument.spreadsheetml.printerSettings">
        <DigestMethod Algorithm="http://www.w3.org/2001/04/xmlenc#sha256"/>
        <DigestValue>4sf+1AWluvbpxJKPd2Oye0vW/vjaIC4T1BxgDzXmoXg=</DigestValue>
      </Reference>
      <Reference URI="/xl/printerSettings/printerSettings316.bin?ContentType=application/vnd.openxmlformats-officedocument.spreadsheetml.printerSettings">
        <DigestMethod Algorithm="http://www.w3.org/2001/04/xmlenc#sha256"/>
        <DigestValue>4sf+1AWluvbpxJKPd2Oye0vW/vjaIC4T1BxgDzXmoXg=</DigestValue>
      </Reference>
      <Reference URI="/xl/printerSettings/printerSettings317.bin?ContentType=application/vnd.openxmlformats-officedocument.spreadsheetml.printerSettings">
        <DigestMethod Algorithm="http://www.w3.org/2001/04/xmlenc#sha256"/>
        <DigestValue>ki451zjwRlhVfknUILEzz+g42p1TR9y51422BSshvxU=</DigestValue>
      </Reference>
      <Reference URI="/xl/printerSettings/printerSettings318.bin?ContentType=application/vnd.openxmlformats-officedocument.spreadsheetml.printerSettings">
        <DigestMethod Algorithm="http://www.w3.org/2001/04/xmlenc#sha256"/>
        <DigestValue>ki451zjwRlhVfknUILEzz+g42p1TR9y51422BSshvxU=</DigestValue>
      </Reference>
      <Reference URI="/xl/printerSettings/printerSettings319.bin?ContentType=application/vnd.openxmlformats-officedocument.spreadsheetml.printerSettings">
        <DigestMethod Algorithm="http://www.w3.org/2001/04/xmlenc#sha256"/>
        <DigestValue>ki451zjwRlhVfknUILEzz+g42p1TR9y51422BSshvxU=</DigestValue>
      </Reference>
      <Reference URI="/xl/printerSettings/printerSettings32.bin?ContentType=application/vnd.openxmlformats-officedocument.spreadsheetml.printerSettings">
        <DigestMethod Algorithm="http://www.w3.org/2001/04/xmlenc#sha256"/>
        <DigestValue>4sf+1AWluvbpxJKPd2Oye0vW/vjaIC4T1BxgDzXmoXg=</DigestValue>
      </Reference>
      <Reference URI="/xl/printerSettings/printerSettings320.bin?ContentType=application/vnd.openxmlformats-officedocument.spreadsheetml.printerSettings">
        <DigestMethod Algorithm="http://www.w3.org/2001/04/xmlenc#sha256"/>
        <DigestValue>4sf+1AWluvbpxJKPd2Oye0vW/vjaIC4T1BxgDzXmoXg=</DigestValue>
      </Reference>
      <Reference URI="/xl/printerSettings/printerSettings321.bin?ContentType=application/vnd.openxmlformats-officedocument.spreadsheetml.printerSettings">
        <DigestMethod Algorithm="http://www.w3.org/2001/04/xmlenc#sha256"/>
        <DigestValue>ki451zjwRlhVfknUILEzz+g42p1TR9y51422BSshvxU=</DigestValue>
      </Reference>
      <Reference URI="/xl/printerSettings/printerSettings322.bin?ContentType=application/vnd.openxmlformats-officedocument.spreadsheetml.printerSettings">
        <DigestMethod Algorithm="http://www.w3.org/2001/04/xmlenc#sha256"/>
        <DigestValue>ki451zjwRlhVfknUILEzz+g42p1TR9y51422BSshvxU=</DigestValue>
      </Reference>
      <Reference URI="/xl/printerSettings/printerSettings323.bin?ContentType=application/vnd.openxmlformats-officedocument.spreadsheetml.printerSettings">
        <DigestMethod Algorithm="http://www.w3.org/2001/04/xmlenc#sha256"/>
        <DigestValue>ki451zjwRlhVfknUILEzz+g42p1TR9y51422BSshvxU=</DigestValue>
      </Reference>
      <Reference URI="/xl/printerSettings/printerSettings324.bin?ContentType=application/vnd.openxmlformats-officedocument.spreadsheetml.printerSettings">
        <DigestMethod Algorithm="http://www.w3.org/2001/04/xmlenc#sha256"/>
        <DigestValue>ki451zjwRlhVfknUILEzz+g42p1TR9y51422BSshvxU=</DigestValue>
      </Reference>
      <Reference URI="/xl/printerSettings/printerSettings325.bin?ContentType=application/vnd.openxmlformats-officedocument.spreadsheetml.printerSettings">
        <DigestMethod Algorithm="http://www.w3.org/2001/04/xmlenc#sha256"/>
        <DigestValue>ki451zjwRlhVfknUILEzz+g42p1TR9y51422BSshvxU=</DigestValue>
      </Reference>
      <Reference URI="/xl/printerSettings/printerSettings326.bin?ContentType=application/vnd.openxmlformats-officedocument.spreadsheetml.printerSettings">
        <DigestMethod Algorithm="http://www.w3.org/2001/04/xmlenc#sha256"/>
        <DigestValue>ki451zjwRlhVfknUILEzz+g42p1TR9y51422BSshvxU=</DigestValue>
      </Reference>
      <Reference URI="/xl/printerSettings/printerSettings327.bin?ContentType=application/vnd.openxmlformats-officedocument.spreadsheetml.printerSettings">
        <DigestMethod Algorithm="http://www.w3.org/2001/04/xmlenc#sha256"/>
        <DigestValue>ki451zjwRlhVfknUILEzz+g42p1TR9y51422BSshvxU=</DigestValue>
      </Reference>
      <Reference URI="/xl/printerSettings/printerSettings328.bin?ContentType=application/vnd.openxmlformats-officedocument.spreadsheetml.printerSettings">
        <DigestMethod Algorithm="http://www.w3.org/2001/04/xmlenc#sha256"/>
        <DigestValue>ki451zjwRlhVfknUILEzz+g42p1TR9y51422BSshvxU=</DigestValue>
      </Reference>
      <Reference URI="/xl/printerSettings/printerSettings329.bin?ContentType=application/vnd.openxmlformats-officedocument.spreadsheetml.printerSettings">
        <DigestMethod Algorithm="http://www.w3.org/2001/04/xmlenc#sha256"/>
        <DigestValue>k5z4QFvXyp5vMq4FDANuvQxvNZ735cuotFRYxi91M4M=</DigestValue>
      </Reference>
      <Reference URI="/xl/printerSettings/printerSettings33.bin?ContentType=application/vnd.openxmlformats-officedocument.spreadsheetml.printerSettings">
        <DigestMethod Algorithm="http://www.w3.org/2001/04/xmlenc#sha256"/>
        <DigestValue>4sf+1AWluvbpxJKPd2Oye0vW/vjaIC4T1BxgDzXmoXg=</DigestValue>
      </Reference>
      <Reference URI="/xl/printerSettings/printerSettings330.bin?ContentType=application/vnd.openxmlformats-officedocument.spreadsheetml.printerSettings">
        <DigestMethod Algorithm="http://www.w3.org/2001/04/xmlenc#sha256"/>
        <DigestValue>ki451zjwRlhVfknUILEzz+g42p1TR9y51422BSshvxU=</DigestValue>
      </Reference>
      <Reference URI="/xl/printerSettings/printerSettings331.bin?ContentType=application/vnd.openxmlformats-officedocument.spreadsheetml.printerSettings">
        <DigestMethod Algorithm="http://www.w3.org/2001/04/xmlenc#sha256"/>
        <DigestValue>+n5QTe6/grUf3JPx5J0xBRGlKRI8XimZKbgxCQVlTOM=</DigestValue>
      </Reference>
      <Reference URI="/xl/printerSettings/printerSettings332.bin?ContentType=application/vnd.openxmlformats-officedocument.spreadsheetml.printerSettings">
        <DigestMethod Algorithm="http://www.w3.org/2001/04/xmlenc#sha256"/>
        <DigestValue>1easXUpors9wW02Nqy5x8cLEF/3ZKBH0i2lLjO2Zsk8=</DigestValue>
      </Reference>
      <Reference URI="/xl/printerSettings/printerSettings333.bin?ContentType=application/vnd.openxmlformats-officedocument.spreadsheetml.printerSettings">
        <DigestMethod Algorithm="http://www.w3.org/2001/04/xmlenc#sha256"/>
        <DigestValue>ki451zjwRlhVfknUILEzz+g42p1TR9y51422BSshvxU=</DigestValue>
      </Reference>
      <Reference URI="/xl/printerSettings/printerSettings334.bin?ContentType=application/vnd.openxmlformats-officedocument.spreadsheetml.printerSettings">
        <DigestMethod Algorithm="http://www.w3.org/2001/04/xmlenc#sha256"/>
        <DigestValue>4sf+1AWluvbpxJKPd2Oye0vW/vjaIC4T1BxgDzXmoXg=</DigestValue>
      </Reference>
      <Reference URI="/xl/printerSettings/printerSettings335.bin?ContentType=application/vnd.openxmlformats-officedocument.spreadsheetml.printerSettings">
        <DigestMethod Algorithm="http://www.w3.org/2001/04/xmlenc#sha256"/>
        <DigestValue>4sf+1AWluvbpxJKPd2Oye0vW/vjaIC4T1BxgDzXmoXg=</DigestValue>
      </Reference>
      <Reference URI="/xl/printerSettings/printerSettings336.bin?ContentType=application/vnd.openxmlformats-officedocument.spreadsheetml.printerSettings">
        <DigestMethod Algorithm="http://www.w3.org/2001/04/xmlenc#sha256"/>
        <DigestValue>4sf+1AWluvbpxJKPd2Oye0vW/vjaIC4T1BxgDzXmoXg=</DigestValue>
      </Reference>
      <Reference URI="/xl/printerSettings/printerSettings337.bin?ContentType=application/vnd.openxmlformats-officedocument.spreadsheetml.printerSettings">
        <DigestMethod Algorithm="http://www.w3.org/2001/04/xmlenc#sha256"/>
        <DigestValue>AOaDuHtsifCB+3mFVZaFSjZ2jbySMm3+Pey0DhdCrvo=</DigestValue>
      </Reference>
      <Reference URI="/xl/printerSettings/printerSettings338.bin?ContentType=application/vnd.openxmlformats-officedocument.spreadsheetml.printerSettings">
        <DigestMethod Algorithm="http://www.w3.org/2001/04/xmlenc#sha256"/>
        <DigestValue>4sf+1AWluvbpxJKPd2Oye0vW/vjaIC4T1BxgDzXmoXg=</DigestValue>
      </Reference>
      <Reference URI="/xl/printerSettings/printerSettings339.bin?ContentType=application/vnd.openxmlformats-officedocument.spreadsheetml.printerSettings">
        <DigestMethod Algorithm="http://www.w3.org/2001/04/xmlenc#sha256"/>
        <DigestValue>4sf+1AWluvbpxJKPd2Oye0vW/vjaIC4T1BxgDzXmoXg=</DigestValue>
      </Reference>
      <Reference URI="/xl/printerSettings/printerSettings34.bin?ContentType=application/vnd.openxmlformats-officedocument.spreadsheetml.printerSettings">
        <DigestMethod Algorithm="http://www.w3.org/2001/04/xmlenc#sha256"/>
        <DigestValue>4sf+1AWluvbpxJKPd2Oye0vW/vjaIC4T1BxgDzXmoXg=</DigestValue>
      </Reference>
      <Reference URI="/xl/printerSettings/printerSettings340.bin?ContentType=application/vnd.openxmlformats-officedocument.spreadsheetml.printerSettings">
        <DigestMethod Algorithm="http://www.w3.org/2001/04/xmlenc#sha256"/>
        <DigestValue>AOaDuHtsifCB+3mFVZaFSjZ2jbySMm3+Pey0DhdCrvo=</DigestValue>
      </Reference>
      <Reference URI="/xl/printerSettings/printerSettings341.bin?ContentType=application/vnd.openxmlformats-officedocument.spreadsheetml.printerSettings">
        <DigestMethod Algorithm="http://www.w3.org/2001/04/xmlenc#sha256"/>
        <DigestValue>1easXUpors9wW02Nqy5x8cLEF/3ZKBH0i2lLjO2Zsk8=</DigestValue>
      </Reference>
      <Reference URI="/xl/printerSettings/printerSettings342.bin?ContentType=application/vnd.openxmlformats-officedocument.spreadsheetml.printerSettings">
        <DigestMethod Algorithm="http://www.w3.org/2001/04/xmlenc#sha256"/>
        <DigestValue>4sf+1AWluvbpxJKPd2Oye0vW/vjaIC4T1BxgDzXmoXg=</DigestValue>
      </Reference>
      <Reference URI="/xl/printerSettings/printerSettings343.bin?ContentType=application/vnd.openxmlformats-officedocument.spreadsheetml.printerSettings">
        <DigestMethod Algorithm="http://www.w3.org/2001/04/xmlenc#sha256"/>
        <DigestValue>4sf+1AWluvbpxJKPd2Oye0vW/vjaIC4T1BxgDzXmoXg=</DigestValue>
      </Reference>
      <Reference URI="/xl/printerSettings/printerSettings344.bin?ContentType=application/vnd.openxmlformats-officedocument.spreadsheetml.printerSettings">
        <DigestMethod Algorithm="http://www.w3.org/2001/04/xmlenc#sha256"/>
        <DigestValue>4sf+1AWluvbpxJKPd2Oye0vW/vjaIC4T1BxgDzXmoXg=</DigestValue>
      </Reference>
      <Reference URI="/xl/printerSettings/printerSettings345.bin?ContentType=application/vnd.openxmlformats-officedocument.spreadsheetml.printerSettings">
        <DigestMethod Algorithm="http://www.w3.org/2001/04/xmlenc#sha256"/>
        <DigestValue>MmAIL40KuwFClAfCfhlujgcNcoUbQL68fZhmNQIfQK8=</DigestValue>
      </Reference>
      <Reference URI="/xl/printerSettings/printerSettings346.bin?ContentType=application/vnd.openxmlformats-officedocument.spreadsheetml.printerSettings">
        <DigestMethod Algorithm="http://www.w3.org/2001/04/xmlenc#sha256"/>
        <DigestValue>MmAIL40KuwFClAfCfhlujgcNcoUbQL68fZhmNQIfQK8=</DigestValue>
      </Reference>
      <Reference URI="/xl/printerSettings/printerSettings347.bin?ContentType=application/vnd.openxmlformats-officedocument.spreadsheetml.printerSettings">
        <DigestMethod Algorithm="http://www.w3.org/2001/04/xmlenc#sha256"/>
        <DigestValue>MmAIL40KuwFClAfCfhlujgcNcoUbQL68fZhmNQIfQK8=</DigestValue>
      </Reference>
      <Reference URI="/xl/printerSettings/printerSettings348.bin?ContentType=application/vnd.openxmlformats-officedocument.spreadsheetml.printerSettings">
        <DigestMethod Algorithm="http://www.w3.org/2001/04/xmlenc#sha256"/>
        <DigestValue>4sf+1AWluvbpxJKPd2Oye0vW/vjaIC4T1BxgDzXmoXg=</DigestValue>
      </Reference>
      <Reference URI="/xl/printerSettings/printerSettings349.bin?ContentType=application/vnd.openxmlformats-officedocument.spreadsheetml.printerSettings">
        <DigestMethod Algorithm="http://www.w3.org/2001/04/xmlenc#sha256"/>
        <DigestValue>MmAIL40KuwFClAfCfhlujgcNcoUbQL68fZhmNQIfQK8=</DigestValue>
      </Reference>
      <Reference URI="/xl/printerSettings/printerSettings35.bin?ContentType=application/vnd.openxmlformats-officedocument.spreadsheetml.printerSettings">
        <DigestMethod Algorithm="http://www.w3.org/2001/04/xmlenc#sha256"/>
        <DigestValue>AOaDuHtsifCB+3mFVZaFSjZ2jbySMm3+Pey0DhdCrvo=</DigestValue>
      </Reference>
      <Reference URI="/xl/printerSettings/printerSettings350.bin?ContentType=application/vnd.openxmlformats-officedocument.spreadsheetml.printerSettings">
        <DigestMethod Algorithm="http://www.w3.org/2001/04/xmlenc#sha256"/>
        <DigestValue>MmAIL40KuwFClAfCfhlujgcNcoUbQL68fZhmNQIfQK8=</DigestValue>
      </Reference>
      <Reference URI="/xl/printerSettings/printerSettings351.bin?ContentType=application/vnd.openxmlformats-officedocument.spreadsheetml.printerSettings">
        <DigestMethod Algorithm="http://www.w3.org/2001/04/xmlenc#sha256"/>
        <DigestValue>MmAIL40KuwFClAfCfhlujgcNcoUbQL68fZhmNQIfQK8=</DigestValue>
      </Reference>
      <Reference URI="/xl/printerSettings/printerSettings352.bin?ContentType=application/vnd.openxmlformats-officedocument.spreadsheetml.printerSettings">
        <DigestMethod Algorithm="http://www.w3.org/2001/04/xmlenc#sha256"/>
        <DigestValue>MmAIL40KuwFClAfCfhlujgcNcoUbQL68fZhmNQIfQK8=</DigestValue>
      </Reference>
      <Reference URI="/xl/printerSettings/printerSettings353.bin?ContentType=application/vnd.openxmlformats-officedocument.spreadsheetml.printerSettings">
        <DigestMethod Algorithm="http://www.w3.org/2001/04/xmlenc#sha256"/>
        <DigestValue>MmAIL40KuwFClAfCfhlujgcNcoUbQL68fZhmNQIfQK8=</DigestValue>
      </Reference>
      <Reference URI="/xl/printerSettings/printerSettings354.bin?ContentType=application/vnd.openxmlformats-officedocument.spreadsheetml.printerSettings">
        <DigestMethod Algorithm="http://www.w3.org/2001/04/xmlenc#sha256"/>
        <DigestValue>MmAIL40KuwFClAfCfhlujgcNcoUbQL68fZhmNQIfQK8=</DigestValue>
      </Reference>
      <Reference URI="/xl/printerSettings/printerSettings355.bin?ContentType=application/vnd.openxmlformats-officedocument.spreadsheetml.printerSettings">
        <DigestMethod Algorithm="http://www.w3.org/2001/04/xmlenc#sha256"/>
        <DigestValue>MmAIL40KuwFClAfCfhlujgcNcoUbQL68fZhmNQIfQK8=</DigestValue>
      </Reference>
      <Reference URI="/xl/printerSettings/printerSettings356.bin?ContentType=application/vnd.openxmlformats-officedocument.spreadsheetml.printerSettings">
        <DigestMethod Algorithm="http://www.w3.org/2001/04/xmlenc#sha256"/>
        <DigestValue>MmAIL40KuwFClAfCfhlujgcNcoUbQL68fZhmNQIfQK8=</DigestValue>
      </Reference>
      <Reference URI="/xl/printerSettings/printerSettings357.bin?ContentType=application/vnd.openxmlformats-officedocument.spreadsheetml.printerSettings">
        <DigestMethod Algorithm="http://www.w3.org/2001/04/xmlenc#sha256"/>
        <DigestValue>k5z4QFvXyp5vMq4FDANuvQxvNZ735cuotFRYxi91M4M=</DigestValue>
      </Reference>
      <Reference URI="/xl/printerSettings/printerSettings358.bin?ContentType=application/vnd.openxmlformats-officedocument.spreadsheetml.printerSettings">
        <DigestMethod Algorithm="http://www.w3.org/2001/04/xmlenc#sha256"/>
        <DigestValue>MmAIL40KuwFClAfCfhlujgcNcoUbQL68fZhmNQIfQK8=</DigestValue>
      </Reference>
      <Reference URI="/xl/printerSettings/printerSettings359.bin?ContentType=application/vnd.openxmlformats-officedocument.spreadsheetml.printerSettings">
        <DigestMethod Algorithm="http://www.w3.org/2001/04/xmlenc#sha256"/>
        <DigestValue>+n5QTe6/grUf3JPx5J0xBRGlKRI8XimZKbgxCQVlTOM=</DigestValue>
      </Reference>
      <Reference URI="/xl/printerSettings/printerSettings36.bin?ContentType=application/vnd.openxmlformats-officedocument.spreadsheetml.printerSettings">
        <DigestMethod Algorithm="http://www.w3.org/2001/04/xmlenc#sha256"/>
        <DigestValue>4sf+1AWluvbpxJKPd2Oye0vW/vjaIC4T1BxgDzXmoXg=</DigestValue>
      </Reference>
      <Reference URI="/xl/printerSettings/printerSettings360.bin?ContentType=application/vnd.openxmlformats-officedocument.spreadsheetml.printerSettings">
        <DigestMethod Algorithm="http://www.w3.org/2001/04/xmlenc#sha256"/>
        <DigestValue>1easXUpors9wW02Nqy5x8cLEF/3ZKBH0i2lLjO2Zsk8=</DigestValue>
      </Reference>
      <Reference URI="/xl/printerSettings/printerSettings361.bin?ContentType=application/vnd.openxmlformats-officedocument.spreadsheetml.printerSettings">
        <DigestMethod Algorithm="http://www.w3.org/2001/04/xmlenc#sha256"/>
        <DigestValue>MmAIL40KuwFClAfCfhlujgcNcoUbQL68fZhmNQIfQK8=</DigestValue>
      </Reference>
      <Reference URI="/xl/printerSettings/printerSettings362.bin?ContentType=application/vnd.openxmlformats-officedocument.spreadsheetml.printerSettings">
        <DigestMethod Algorithm="http://www.w3.org/2001/04/xmlenc#sha256"/>
        <DigestValue>4sf+1AWluvbpxJKPd2Oye0vW/vjaIC4T1BxgDzXmoXg=</DigestValue>
      </Reference>
      <Reference URI="/xl/printerSettings/printerSettings363.bin?ContentType=application/vnd.openxmlformats-officedocument.spreadsheetml.printerSettings">
        <DigestMethod Algorithm="http://www.w3.org/2001/04/xmlenc#sha256"/>
        <DigestValue>4sf+1AWluvbpxJKPd2Oye0vW/vjaIC4T1BxgDzXmoXg=</DigestValue>
      </Reference>
      <Reference URI="/xl/printerSettings/printerSettings364.bin?ContentType=application/vnd.openxmlformats-officedocument.spreadsheetml.printerSettings">
        <DigestMethod Algorithm="http://www.w3.org/2001/04/xmlenc#sha256"/>
        <DigestValue>4sf+1AWluvbpxJKPd2Oye0vW/vjaIC4T1BxgDzXmoXg=</DigestValue>
      </Reference>
      <Reference URI="/xl/printerSettings/printerSettings365.bin?ContentType=application/vnd.openxmlformats-officedocument.spreadsheetml.printerSettings">
        <DigestMethod Algorithm="http://www.w3.org/2001/04/xmlenc#sha256"/>
        <DigestValue>AOaDuHtsifCB+3mFVZaFSjZ2jbySMm3+Pey0DhdCrvo=</DigestValue>
      </Reference>
      <Reference URI="/xl/printerSettings/printerSettings366.bin?ContentType=application/vnd.openxmlformats-officedocument.spreadsheetml.printerSettings">
        <DigestMethod Algorithm="http://www.w3.org/2001/04/xmlenc#sha256"/>
        <DigestValue>4sf+1AWluvbpxJKPd2Oye0vW/vjaIC4T1BxgDzXmoXg=</DigestValue>
      </Reference>
      <Reference URI="/xl/printerSettings/printerSettings367.bin?ContentType=application/vnd.openxmlformats-officedocument.spreadsheetml.printerSettings">
        <DigestMethod Algorithm="http://www.w3.org/2001/04/xmlenc#sha256"/>
        <DigestValue>4sf+1AWluvbpxJKPd2Oye0vW/vjaIC4T1BxgDzXmoXg=</DigestValue>
      </Reference>
      <Reference URI="/xl/printerSettings/printerSettings368.bin?ContentType=application/vnd.openxmlformats-officedocument.spreadsheetml.printerSettings">
        <DigestMethod Algorithm="http://www.w3.org/2001/04/xmlenc#sha256"/>
        <DigestValue>AOaDuHtsifCB+3mFVZaFSjZ2jbySMm3+Pey0DhdCrvo=</DigestValue>
      </Reference>
      <Reference URI="/xl/printerSettings/printerSettings369.bin?ContentType=application/vnd.openxmlformats-officedocument.spreadsheetml.printerSettings">
        <DigestMethod Algorithm="http://www.w3.org/2001/04/xmlenc#sha256"/>
        <DigestValue>1easXUpors9wW02Nqy5x8cLEF/3ZKBH0i2lLjO2Zsk8=</DigestValue>
      </Reference>
      <Reference URI="/xl/printerSettings/printerSettings37.bin?ContentType=application/vnd.openxmlformats-officedocument.spreadsheetml.printerSettings">
        <DigestMethod Algorithm="http://www.w3.org/2001/04/xmlenc#sha256"/>
        <DigestValue>4sf+1AWluvbpxJKPd2Oye0vW/vjaIC4T1BxgDzXmoXg=</DigestValue>
      </Reference>
      <Reference URI="/xl/printerSettings/printerSettings370.bin?ContentType=application/vnd.openxmlformats-officedocument.spreadsheetml.printerSettings">
        <DigestMethod Algorithm="http://www.w3.org/2001/04/xmlenc#sha256"/>
        <DigestValue>4sf+1AWluvbpxJKPd2Oye0vW/vjaIC4T1BxgDzXmoXg=</DigestValue>
      </Reference>
      <Reference URI="/xl/printerSettings/printerSettings371.bin?ContentType=application/vnd.openxmlformats-officedocument.spreadsheetml.printerSettings">
        <DigestMethod Algorithm="http://www.w3.org/2001/04/xmlenc#sha256"/>
        <DigestValue>4sf+1AWluvbpxJKPd2Oye0vW/vjaIC4T1BxgDzXmoXg=</DigestValue>
      </Reference>
      <Reference URI="/xl/printerSettings/printerSettings372.bin?ContentType=application/vnd.openxmlformats-officedocument.spreadsheetml.printerSettings">
        <DigestMethod Algorithm="http://www.w3.org/2001/04/xmlenc#sha256"/>
        <DigestValue>4sf+1AWluvbpxJKPd2Oye0vW/vjaIC4T1BxgDzXmoXg=</DigestValue>
      </Reference>
      <Reference URI="/xl/printerSettings/printerSettings373.bin?ContentType=application/vnd.openxmlformats-officedocument.spreadsheetml.printerSettings">
        <DigestMethod Algorithm="http://www.w3.org/2001/04/xmlenc#sha256"/>
        <DigestValue>6HGumsjBk9X1CzCPpkG1pJTBdVyGv7gAJ+RWNO+yDTc=</DigestValue>
      </Reference>
      <Reference URI="/xl/printerSettings/printerSettings374.bin?ContentType=application/vnd.openxmlformats-officedocument.spreadsheetml.printerSettings">
        <DigestMethod Algorithm="http://www.w3.org/2001/04/xmlenc#sha256"/>
        <DigestValue>6HGumsjBk9X1CzCPpkG1pJTBdVyGv7gAJ+RWNO+yDTc=</DigestValue>
      </Reference>
      <Reference URI="/xl/printerSettings/printerSettings375.bin?ContentType=application/vnd.openxmlformats-officedocument.spreadsheetml.printerSettings">
        <DigestMethod Algorithm="http://www.w3.org/2001/04/xmlenc#sha256"/>
        <DigestValue>4sf+1AWluvbpxJKPd2Oye0vW/vjaIC4T1BxgDzXmoXg=</DigestValue>
      </Reference>
      <Reference URI="/xl/printerSettings/printerSettings376.bin?ContentType=application/vnd.openxmlformats-officedocument.spreadsheetml.printerSettings">
        <DigestMethod Algorithm="http://www.w3.org/2001/04/xmlenc#sha256"/>
        <DigestValue>6HGumsjBk9X1CzCPpkG1pJTBdVyGv7gAJ+RWNO+yDTc=</DigestValue>
      </Reference>
      <Reference URI="/xl/printerSettings/printerSettings377.bin?ContentType=application/vnd.openxmlformats-officedocument.spreadsheetml.printerSettings">
        <DigestMethod Algorithm="http://www.w3.org/2001/04/xmlenc#sha256"/>
        <DigestValue>6HGumsjBk9X1CzCPpkG1pJTBdVyGv7gAJ+RWNO+yDTc=</DigestValue>
      </Reference>
      <Reference URI="/xl/printerSettings/printerSettings378.bin?ContentType=application/vnd.openxmlformats-officedocument.spreadsheetml.printerSettings">
        <DigestMethod Algorithm="http://www.w3.org/2001/04/xmlenc#sha256"/>
        <DigestValue>6HGumsjBk9X1CzCPpkG1pJTBdVyGv7gAJ+RWNO+yDTc=</DigestValue>
      </Reference>
      <Reference URI="/xl/printerSettings/printerSettings379.bin?ContentType=application/vnd.openxmlformats-officedocument.spreadsheetml.printerSettings">
        <DigestMethod Algorithm="http://www.w3.org/2001/04/xmlenc#sha256"/>
        <DigestValue>6HGumsjBk9X1CzCPpkG1pJTBdVyGv7gAJ+RWNO+yDTc=</DigestValue>
      </Reference>
      <Reference URI="/xl/printerSettings/printerSettings38.bin?ContentType=application/vnd.openxmlformats-officedocument.spreadsheetml.printerSettings">
        <DigestMethod Algorithm="http://www.w3.org/2001/04/xmlenc#sha256"/>
        <DigestValue>AOaDuHtsifCB+3mFVZaFSjZ2jbySMm3+Pey0DhdCrvo=</DigestValue>
      </Reference>
      <Reference URI="/xl/printerSettings/printerSettings380.bin?ContentType=application/vnd.openxmlformats-officedocument.spreadsheetml.printerSettings">
        <DigestMethod Algorithm="http://www.w3.org/2001/04/xmlenc#sha256"/>
        <DigestValue>k5z4QFvXyp5vMq4FDANuvQxvNZ735cuotFRYxi91M4M=</DigestValue>
      </Reference>
      <Reference URI="/xl/printerSettings/printerSettings381.bin?ContentType=application/vnd.openxmlformats-officedocument.spreadsheetml.printerSettings">
        <DigestMethod Algorithm="http://www.w3.org/2001/04/xmlenc#sha256"/>
        <DigestValue>6HGumsjBk9X1CzCPpkG1pJTBdVyGv7gAJ+RWNO+yDTc=</DigestValue>
      </Reference>
      <Reference URI="/xl/printerSettings/printerSettings382.bin?ContentType=application/vnd.openxmlformats-officedocument.spreadsheetml.printerSettings">
        <DigestMethod Algorithm="http://www.w3.org/2001/04/xmlenc#sha256"/>
        <DigestValue>+n5QTe6/grUf3JPx5J0xBRGlKRI8XimZKbgxCQVlTOM=</DigestValue>
      </Reference>
      <Reference URI="/xl/printerSettings/printerSettings383.bin?ContentType=application/vnd.openxmlformats-officedocument.spreadsheetml.printerSettings">
        <DigestMethod Algorithm="http://www.w3.org/2001/04/xmlenc#sha256"/>
        <DigestValue>MqlMFcdOU724y+XT0A1fb7kjq67gysaEXySjCDCzorU=</DigestValue>
      </Reference>
      <Reference URI="/xl/printerSettings/printerSettings384.bin?ContentType=application/vnd.openxmlformats-officedocument.spreadsheetml.printerSettings">
        <DigestMethod Algorithm="http://www.w3.org/2001/04/xmlenc#sha256"/>
        <DigestValue>4sf+1AWluvbpxJKPd2Oye0vW/vjaIC4T1BxgDzXmoXg=</DigestValue>
      </Reference>
      <Reference URI="/xl/printerSettings/printerSettings385.bin?ContentType=application/vnd.openxmlformats-officedocument.spreadsheetml.printerSettings">
        <DigestMethod Algorithm="http://www.w3.org/2001/04/xmlenc#sha256"/>
        <DigestValue>4sf+1AWluvbpxJKPd2Oye0vW/vjaIC4T1BxgDzXmoXg=</DigestValue>
      </Reference>
      <Reference URI="/xl/printerSettings/printerSettings386.bin?ContentType=application/vnd.openxmlformats-officedocument.spreadsheetml.printerSettings">
        <DigestMethod Algorithm="http://www.w3.org/2001/04/xmlenc#sha256"/>
        <DigestValue>4sf+1AWluvbpxJKPd2Oye0vW/vjaIC4T1BxgDzXmoXg=</DigestValue>
      </Reference>
      <Reference URI="/xl/printerSettings/printerSettings387.bin?ContentType=application/vnd.openxmlformats-officedocument.spreadsheetml.printerSettings">
        <DigestMethod Algorithm="http://www.w3.org/2001/04/xmlenc#sha256"/>
        <DigestValue>AOaDuHtsifCB+3mFVZaFSjZ2jbySMm3+Pey0DhdCrvo=</DigestValue>
      </Reference>
      <Reference URI="/xl/printerSettings/printerSettings388.bin?ContentType=application/vnd.openxmlformats-officedocument.spreadsheetml.printerSettings">
        <DigestMethod Algorithm="http://www.w3.org/2001/04/xmlenc#sha256"/>
        <DigestValue>4sf+1AWluvbpxJKPd2Oye0vW/vjaIC4T1BxgDzXmoXg=</DigestValue>
      </Reference>
      <Reference URI="/xl/printerSettings/printerSettings389.bin?ContentType=application/vnd.openxmlformats-officedocument.spreadsheetml.printerSettings">
        <DigestMethod Algorithm="http://www.w3.org/2001/04/xmlenc#sha256"/>
        <DigestValue>4sf+1AWluvbpxJKPd2Oye0vW/vjaIC4T1BxgDzXmoXg=</DigestValue>
      </Reference>
      <Reference URI="/xl/printerSettings/printerSettings39.bin?ContentType=application/vnd.openxmlformats-officedocument.spreadsheetml.printerSettings">
        <DigestMethod Algorithm="http://www.w3.org/2001/04/xmlenc#sha256"/>
        <DigestValue>1easXUpors9wW02Nqy5x8cLEF/3ZKBH0i2lLjO2Zsk8=</DigestValue>
      </Reference>
      <Reference URI="/xl/printerSettings/printerSettings390.bin?ContentType=application/vnd.openxmlformats-officedocument.spreadsheetml.printerSettings">
        <DigestMethod Algorithm="http://www.w3.org/2001/04/xmlenc#sha256"/>
        <DigestValue>AOaDuHtsifCB+3mFVZaFSjZ2jbySMm3+Pey0DhdCrvo=</DigestValue>
      </Reference>
      <Reference URI="/xl/printerSettings/printerSettings391.bin?ContentType=application/vnd.openxmlformats-officedocument.spreadsheetml.printerSettings">
        <DigestMethod Algorithm="http://www.w3.org/2001/04/xmlenc#sha256"/>
        <DigestValue>MqlMFcdOU724y+XT0A1fb7kjq67gysaEXySjCDCzorU=</DigestValue>
      </Reference>
      <Reference URI="/xl/printerSettings/printerSettings392.bin?ContentType=application/vnd.openxmlformats-officedocument.spreadsheetml.printerSettings">
        <DigestMethod Algorithm="http://www.w3.org/2001/04/xmlenc#sha256"/>
        <DigestValue>4sf+1AWluvbpxJKPd2Oye0vW/vjaIC4T1BxgDzXmoXg=</DigestValue>
      </Reference>
      <Reference URI="/xl/printerSettings/printerSettings393.bin?ContentType=application/vnd.openxmlformats-officedocument.spreadsheetml.printerSettings">
        <DigestMethod Algorithm="http://www.w3.org/2001/04/xmlenc#sha256"/>
        <DigestValue>4sf+1AWluvbpxJKPd2Oye0vW/vjaIC4T1BxgDzXmoXg=</DigestValue>
      </Reference>
      <Reference URI="/xl/printerSettings/printerSettings394.bin?ContentType=application/vnd.openxmlformats-officedocument.spreadsheetml.printerSettings">
        <DigestMethod Algorithm="http://www.w3.org/2001/04/xmlenc#sha256"/>
        <DigestValue>4sf+1AWluvbpxJKPd2Oye0vW/vjaIC4T1BxgDzXmoXg=</DigestValue>
      </Reference>
      <Reference URI="/xl/printerSettings/printerSettings395.bin?ContentType=application/vnd.openxmlformats-officedocument.spreadsheetml.printerSettings">
        <DigestMethod Algorithm="http://www.w3.org/2001/04/xmlenc#sha256"/>
        <DigestValue>6HGumsjBk9X1CzCPpkG1pJTBdVyGv7gAJ+RWNO+yDTc=</DigestValue>
      </Reference>
      <Reference URI="/xl/printerSettings/printerSettings396.bin?ContentType=application/vnd.openxmlformats-officedocument.spreadsheetml.printerSettings">
        <DigestMethod Algorithm="http://www.w3.org/2001/04/xmlenc#sha256"/>
        <DigestValue>6HGumsjBk9X1CzCPpkG1pJTBdVyGv7gAJ+RWNO+yDTc=</DigestValue>
      </Reference>
      <Reference URI="/xl/printerSettings/printerSettings397.bin?ContentType=application/vnd.openxmlformats-officedocument.spreadsheetml.printerSettings">
        <DigestMethod Algorithm="http://www.w3.org/2001/04/xmlenc#sha256"/>
        <DigestValue>4sf+1AWluvbpxJKPd2Oye0vW/vjaIC4T1BxgDzXmoXg=</DigestValue>
      </Reference>
      <Reference URI="/xl/printerSettings/printerSettings398.bin?ContentType=application/vnd.openxmlformats-officedocument.spreadsheetml.printerSettings">
        <DigestMethod Algorithm="http://www.w3.org/2001/04/xmlenc#sha256"/>
        <DigestValue>6HGumsjBk9X1CzCPpkG1pJTBdVyGv7gAJ+RWNO+yDTc=</DigestValue>
      </Reference>
      <Reference URI="/xl/printerSettings/printerSettings399.bin?ContentType=application/vnd.openxmlformats-officedocument.spreadsheetml.printerSettings">
        <DigestMethod Algorithm="http://www.w3.org/2001/04/xmlenc#sha256"/>
        <DigestValue>6HGumsjBk9X1CzCPpkG1pJTBdVyGv7gAJ+RWNO+yDTc=</DigestValue>
      </Reference>
      <Reference URI="/xl/printerSettings/printerSettings4.bin?ContentType=application/vnd.openxmlformats-officedocument.spreadsheetml.printerSettings">
        <DigestMethod Algorithm="http://www.w3.org/2001/04/xmlenc#sha256"/>
        <DigestValue>1easXUpors9wW02Nqy5x8cLEF/3ZKBH0i2lLjO2Zsk8=</DigestValue>
      </Reference>
      <Reference URI="/xl/printerSettings/printerSettings40.bin?ContentType=application/vnd.openxmlformats-officedocument.spreadsheetml.printerSettings">
        <DigestMethod Algorithm="http://www.w3.org/2001/04/xmlenc#sha256"/>
        <DigestValue>4sf+1AWluvbpxJKPd2Oye0vW/vjaIC4T1BxgDzXmoXg=</DigestValue>
      </Reference>
      <Reference URI="/xl/printerSettings/printerSettings400.bin?ContentType=application/vnd.openxmlformats-officedocument.spreadsheetml.printerSettings">
        <DigestMethod Algorithm="http://www.w3.org/2001/04/xmlenc#sha256"/>
        <DigestValue>6HGumsjBk9X1CzCPpkG1pJTBdVyGv7gAJ+RWNO+yDTc=</DigestValue>
      </Reference>
      <Reference URI="/xl/printerSettings/printerSettings401.bin?ContentType=application/vnd.openxmlformats-officedocument.spreadsheetml.printerSettings">
        <DigestMethod Algorithm="http://www.w3.org/2001/04/xmlenc#sha256"/>
        <DigestValue>6HGumsjBk9X1CzCPpkG1pJTBdVyGv7gAJ+RWNO+yDTc=</DigestValue>
      </Reference>
      <Reference URI="/xl/printerSettings/printerSettings402.bin?ContentType=application/vnd.openxmlformats-officedocument.spreadsheetml.printerSettings">
        <DigestMethod Algorithm="http://www.w3.org/2001/04/xmlenc#sha256"/>
        <DigestValue>6HGumsjBk9X1CzCPpkG1pJTBdVyGv7gAJ+RWNO+yDTc=</DigestValue>
      </Reference>
      <Reference URI="/xl/printerSettings/printerSettings403.bin?ContentType=application/vnd.openxmlformats-officedocument.spreadsheetml.printerSettings">
        <DigestMethod Algorithm="http://www.w3.org/2001/04/xmlenc#sha256"/>
        <DigestValue>k5z4QFvXyp5vMq4FDANuvQxvNZ735cuotFRYxi91M4M=</DigestValue>
      </Reference>
      <Reference URI="/xl/printerSettings/printerSettings404.bin?ContentType=application/vnd.openxmlformats-officedocument.spreadsheetml.printerSettings">
        <DigestMethod Algorithm="http://www.w3.org/2001/04/xmlenc#sha256"/>
        <DigestValue>6HGumsjBk9X1CzCPpkG1pJTBdVyGv7gAJ+RWNO+yDTc=</DigestValue>
      </Reference>
      <Reference URI="/xl/printerSettings/printerSettings405.bin?ContentType=application/vnd.openxmlformats-officedocument.spreadsheetml.printerSettings">
        <DigestMethod Algorithm="http://www.w3.org/2001/04/xmlenc#sha256"/>
        <DigestValue>+n5QTe6/grUf3JPx5J0xBRGlKRI8XimZKbgxCQVlTOM=</DigestValue>
      </Reference>
      <Reference URI="/xl/printerSettings/printerSettings406.bin?ContentType=application/vnd.openxmlformats-officedocument.spreadsheetml.printerSettings">
        <DigestMethod Algorithm="http://www.w3.org/2001/04/xmlenc#sha256"/>
        <DigestValue>1easXUpors9wW02Nqy5x8cLEF/3ZKBH0i2lLjO2Zsk8=</DigestValue>
      </Reference>
      <Reference URI="/xl/printerSettings/printerSettings407.bin?ContentType=application/vnd.openxmlformats-officedocument.spreadsheetml.printerSettings">
        <DigestMethod Algorithm="http://www.w3.org/2001/04/xmlenc#sha256"/>
        <DigestValue>4sf+1AWluvbpxJKPd2Oye0vW/vjaIC4T1BxgDzXmoXg=</DigestValue>
      </Reference>
      <Reference URI="/xl/printerSettings/printerSettings408.bin?ContentType=application/vnd.openxmlformats-officedocument.spreadsheetml.printerSettings">
        <DigestMethod Algorithm="http://www.w3.org/2001/04/xmlenc#sha256"/>
        <DigestValue>4sf+1AWluvbpxJKPd2Oye0vW/vjaIC4T1BxgDzXmoXg=</DigestValue>
      </Reference>
      <Reference URI="/xl/printerSettings/printerSettings409.bin?ContentType=application/vnd.openxmlformats-officedocument.spreadsheetml.printerSettings">
        <DigestMethod Algorithm="http://www.w3.org/2001/04/xmlenc#sha256"/>
        <DigestValue>4sf+1AWluvbpxJKPd2Oye0vW/vjaIC4T1BxgDzXmoXg=</DigestValue>
      </Reference>
      <Reference URI="/xl/printerSettings/printerSettings41.bin?ContentType=application/vnd.openxmlformats-officedocument.spreadsheetml.printerSettings">
        <DigestMethod Algorithm="http://www.w3.org/2001/04/xmlenc#sha256"/>
        <DigestValue>4sf+1AWluvbpxJKPd2Oye0vW/vjaIC4T1BxgDzXmoXg=</DigestValue>
      </Reference>
      <Reference URI="/xl/printerSettings/printerSettings410.bin?ContentType=application/vnd.openxmlformats-officedocument.spreadsheetml.printerSettings">
        <DigestMethod Algorithm="http://www.w3.org/2001/04/xmlenc#sha256"/>
        <DigestValue>AOaDuHtsifCB+3mFVZaFSjZ2jbySMm3+Pey0DhdCrvo=</DigestValue>
      </Reference>
      <Reference URI="/xl/printerSettings/printerSettings411.bin?ContentType=application/vnd.openxmlformats-officedocument.spreadsheetml.printerSettings">
        <DigestMethod Algorithm="http://www.w3.org/2001/04/xmlenc#sha256"/>
        <DigestValue>4sf+1AWluvbpxJKPd2Oye0vW/vjaIC4T1BxgDzXmoXg=</DigestValue>
      </Reference>
      <Reference URI="/xl/printerSettings/printerSettings412.bin?ContentType=application/vnd.openxmlformats-officedocument.spreadsheetml.printerSettings">
        <DigestMethod Algorithm="http://www.w3.org/2001/04/xmlenc#sha256"/>
        <DigestValue>4sf+1AWluvbpxJKPd2Oye0vW/vjaIC4T1BxgDzXmoXg=</DigestValue>
      </Reference>
      <Reference URI="/xl/printerSettings/printerSettings413.bin?ContentType=application/vnd.openxmlformats-officedocument.spreadsheetml.printerSettings">
        <DigestMethod Algorithm="http://www.w3.org/2001/04/xmlenc#sha256"/>
        <DigestValue>AOaDuHtsifCB+3mFVZaFSjZ2jbySMm3+Pey0DhdCrvo=</DigestValue>
      </Reference>
      <Reference URI="/xl/printerSettings/printerSettings414.bin?ContentType=application/vnd.openxmlformats-officedocument.spreadsheetml.printerSettings">
        <DigestMethod Algorithm="http://www.w3.org/2001/04/xmlenc#sha256"/>
        <DigestValue>1easXUpors9wW02Nqy5x8cLEF/3ZKBH0i2lLjO2Zsk8=</DigestValue>
      </Reference>
      <Reference URI="/xl/printerSettings/printerSettings415.bin?ContentType=application/vnd.openxmlformats-officedocument.spreadsheetml.printerSettings">
        <DigestMethod Algorithm="http://www.w3.org/2001/04/xmlenc#sha256"/>
        <DigestValue>4sf+1AWluvbpxJKPd2Oye0vW/vjaIC4T1BxgDzXmoXg=</DigestValue>
      </Reference>
      <Reference URI="/xl/printerSettings/printerSettings416.bin?ContentType=application/vnd.openxmlformats-officedocument.spreadsheetml.printerSettings">
        <DigestMethod Algorithm="http://www.w3.org/2001/04/xmlenc#sha256"/>
        <DigestValue>4sf+1AWluvbpxJKPd2Oye0vW/vjaIC4T1BxgDzXmoXg=</DigestValue>
      </Reference>
      <Reference URI="/xl/printerSettings/printerSettings417.bin?ContentType=application/vnd.openxmlformats-officedocument.spreadsheetml.printerSettings">
        <DigestMethod Algorithm="http://www.w3.org/2001/04/xmlenc#sha256"/>
        <DigestValue>4sf+1AWluvbpxJKPd2Oye0vW/vjaIC4T1BxgDzXmoXg=</DigestValue>
      </Reference>
      <Reference URI="/xl/printerSettings/printerSettings418.bin?ContentType=application/vnd.openxmlformats-officedocument.spreadsheetml.printerSettings">
        <DigestMethod Algorithm="http://www.w3.org/2001/04/xmlenc#sha256"/>
        <DigestValue>olVzO14YzbBV9lyv2+iYJUax50tLLM5nhgg3hHHh9hE=</DigestValue>
      </Reference>
      <Reference URI="/xl/printerSettings/printerSettings419.bin?ContentType=application/vnd.openxmlformats-officedocument.spreadsheetml.printerSettings">
        <DigestMethod Algorithm="http://www.w3.org/2001/04/xmlenc#sha256"/>
        <DigestValue>4sf+1AWluvbpxJKPd2Oye0vW/vjaIC4T1BxgDzXmoXg=</DigestValue>
      </Reference>
      <Reference URI="/xl/printerSettings/printerSettings42.bin?ContentType=application/vnd.openxmlformats-officedocument.spreadsheetml.printerSettings">
        <DigestMethod Algorithm="http://www.w3.org/2001/04/xmlenc#sha256"/>
        <DigestValue>4sf+1AWluvbpxJKPd2Oye0vW/vjaIC4T1BxgDzXmoXg=</DigestValue>
      </Reference>
      <Reference URI="/xl/printerSettings/printerSettings420.bin?ContentType=application/vnd.openxmlformats-officedocument.spreadsheetml.printerSettings">
        <DigestMethod Algorithm="http://www.w3.org/2001/04/xmlenc#sha256"/>
        <DigestValue>+n5QTe6/grUf3JPx5J0xBRGlKRI8XimZKbgxCQVlTOM=</DigestValue>
      </Reference>
      <Reference URI="/xl/printerSettings/printerSettings421.bin?ContentType=application/vnd.openxmlformats-officedocument.spreadsheetml.printerSettings">
        <DigestMethod Algorithm="http://www.w3.org/2001/04/xmlenc#sha256"/>
        <DigestValue>4sf+1AWluvbpxJKPd2Oye0vW/vjaIC4T1BxgDzXmoXg=</DigestValue>
      </Reference>
      <Reference URI="/xl/printerSettings/printerSettings422.bin?ContentType=application/vnd.openxmlformats-officedocument.spreadsheetml.printerSettings">
        <DigestMethod Algorithm="http://www.w3.org/2001/04/xmlenc#sha256"/>
        <DigestValue>1easXUpors9wW02Nqy5x8cLEF/3ZKBH0i2lLjO2Zsk8=</DigestValue>
      </Reference>
      <Reference URI="/xl/printerSettings/printerSettings423.bin?ContentType=application/vnd.openxmlformats-officedocument.spreadsheetml.printerSettings">
        <DigestMethod Algorithm="http://www.w3.org/2001/04/xmlenc#sha256"/>
        <DigestValue>4sf+1AWluvbpxJKPd2Oye0vW/vjaIC4T1BxgDzXmoXg=</DigestValue>
      </Reference>
      <Reference URI="/xl/printerSettings/printerSettings424.bin?ContentType=application/vnd.openxmlformats-officedocument.spreadsheetml.printerSettings">
        <DigestMethod Algorithm="http://www.w3.org/2001/04/xmlenc#sha256"/>
        <DigestValue>4sf+1AWluvbpxJKPd2Oye0vW/vjaIC4T1BxgDzXmoXg=</DigestValue>
      </Reference>
      <Reference URI="/xl/printerSettings/printerSettings425.bin?ContentType=application/vnd.openxmlformats-officedocument.spreadsheetml.printerSettings">
        <DigestMethod Algorithm="http://www.w3.org/2001/04/xmlenc#sha256"/>
        <DigestValue>4sf+1AWluvbpxJKPd2Oye0vW/vjaIC4T1BxgDzXmoXg=</DigestValue>
      </Reference>
      <Reference URI="/xl/printerSettings/printerSettings426.bin?ContentType=application/vnd.openxmlformats-officedocument.spreadsheetml.printerSettings">
        <DigestMethod Algorithm="http://www.w3.org/2001/04/xmlenc#sha256"/>
        <DigestValue>AOaDuHtsifCB+3mFVZaFSjZ2jbySMm3+Pey0DhdCrvo=</DigestValue>
      </Reference>
      <Reference URI="/xl/printerSettings/printerSettings427.bin?ContentType=application/vnd.openxmlformats-officedocument.spreadsheetml.printerSettings">
        <DigestMethod Algorithm="http://www.w3.org/2001/04/xmlenc#sha256"/>
        <DigestValue>olVzO14YzbBV9lyv2+iYJUax50tLLM5nhgg3hHHh9hE=</DigestValue>
      </Reference>
      <Reference URI="/xl/printerSettings/printerSettings428.bin?ContentType=application/vnd.openxmlformats-officedocument.spreadsheetml.printerSettings">
        <DigestMethod Algorithm="http://www.w3.org/2001/04/xmlenc#sha256"/>
        <DigestValue>4sf+1AWluvbpxJKPd2Oye0vW/vjaIC4T1BxgDzXmoXg=</DigestValue>
      </Reference>
      <Reference URI="/xl/printerSettings/printerSettings429.bin?ContentType=application/vnd.openxmlformats-officedocument.spreadsheetml.printerSettings">
        <DigestMethod Algorithm="http://www.w3.org/2001/04/xmlenc#sha256"/>
        <DigestValue>AOaDuHtsifCB+3mFVZaFSjZ2jbySMm3+Pey0DhdCrvo=</DigestValue>
      </Reference>
      <Reference URI="/xl/printerSettings/printerSettings43.bin?ContentType=application/vnd.openxmlformats-officedocument.spreadsheetml.printerSettings">
        <DigestMethod Algorithm="http://www.w3.org/2001/04/xmlenc#sha256"/>
        <DigestValue>6HGumsjBk9X1CzCPpkG1pJTBdVyGv7gAJ+RWNO+yDTc=</DigestValue>
      </Reference>
      <Reference URI="/xl/printerSettings/printerSettings430.bin?ContentType=application/vnd.openxmlformats-officedocument.spreadsheetml.printerSettings">
        <DigestMethod Algorithm="http://www.w3.org/2001/04/xmlenc#sha256"/>
        <DigestValue>1easXUpors9wW02Nqy5x8cLEF/3ZKBH0i2lLjO2Zsk8=</DigestValue>
      </Reference>
      <Reference URI="/xl/printerSettings/printerSettings431.bin?ContentType=application/vnd.openxmlformats-officedocument.spreadsheetml.printerSettings">
        <DigestMethod Algorithm="http://www.w3.org/2001/04/xmlenc#sha256"/>
        <DigestValue>4sf+1AWluvbpxJKPd2Oye0vW/vjaIC4T1BxgDzXmoXg=</DigestValue>
      </Reference>
      <Reference URI="/xl/printerSettings/printerSettings432.bin?ContentType=application/vnd.openxmlformats-officedocument.spreadsheetml.printerSettings">
        <DigestMethod Algorithm="http://www.w3.org/2001/04/xmlenc#sha256"/>
        <DigestValue>4sf+1AWluvbpxJKPd2Oye0vW/vjaIC4T1BxgDzXmoXg=</DigestValue>
      </Reference>
      <Reference URI="/xl/printerSettings/printerSettings433.bin?ContentType=application/vnd.openxmlformats-officedocument.spreadsheetml.printerSettings">
        <DigestMethod Algorithm="http://www.w3.org/2001/04/xmlenc#sha256"/>
        <DigestValue>4sf+1AWluvbpxJKPd2Oye0vW/vjaIC4T1BxgDzXmoXg=</DigestValue>
      </Reference>
      <Reference URI="/xl/printerSettings/printerSettings434.bin?ContentType=application/vnd.openxmlformats-officedocument.spreadsheetml.printerSettings">
        <DigestMethod Algorithm="http://www.w3.org/2001/04/xmlenc#sha256"/>
        <DigestValue>4sf+1AWluvbpxJKPd2Oye0vW/vjaIC4T1BxgDzXmoXg=</DigestValue>
      </Reference>
      <Reference URI="/xl/printerSettings/printerSettings435.bin?ContentType=application/vnd.openxmlformats-officedocument.spreadsheetml.printerSettings">
        <DigestMethod Algorithm="http://www.w3.org/2001/04/xmlenc#sha256"/>
        <DigestValue>4sf+1AWluvbpxJKPd2Oye0vW/vjaIC4T1BxgDzXmoXg=</DigestValue>
      </Reference>
      <Reference URI="/xl/printerSettings/printerSettings436.bin?ContentType=application/vnd.openxmlformats-officedocument.spreadsheetml.printerSettings">
        <DigestMethod Algorithm="http://www.w3.org/2001/04/xmlenc#sha256"/>
        <DigestValue>1easXUpors9wW02Nqy5x8cLEF/3ZKBH0i2lLjO2Zsk8=</DigestValue>
      </Reference>
      <Reference URI="/xl/printerSettings/printerSettings437.bin?ContentType=application/vnd.openxmlformats-officedocument.spreadsheetml.printerSettings">
        <DigestMethod Algorithm="http://www.w3.org/2001/04/xmlenc#sha256"/>
        <DigestValue>4sf+1AWluvbpxJKPd2Oye0vW/vjaIC4T1BxgDzXmoXg=</DigestValue>
      </Reference>
      <Reference URI="/xl/printerSettings/printerSettings438.bin?ContentType=application/vnd.openxmlformats-officedocument.spreadsheetml.printerSettings">
        <DigestMethod Algorithm="http://www.w3.org/2001/04/xmlenc#sha256"/>
        <DigestValue>4sf+1AWluvbpxJKPd2Oye0vW/vjaIC4T1BxgDzXmoXg=</DigestValue>
      </Reference>
      <Reference URI="/xl/printerSettings/printerSettings439.bin?ContentType=application/vnd.openxmlformats-officedocument.spreadsheetml.printerSettings">
        <DigestMethod Algorithm="http://www.w3.org/2001/04/xmlenc#sha256"/>
        <DigestValue>4sf+1AWluvbpxJKPd2Oye0vW/vjaIC4T1BxgDzXmoXg=</DigestValue>
      </Reference>
      <Reference URI="/xl/printerSettings/printerSettings44.bin?ContentType=application/vnd.openxmlformats-officedocument.spreadsheetml.printerSettings">
        <DigestMethod Algorithm="http://www.w3.org/2001/04/xmlenc#sha256"/>
        <DigestValue>6HGumsjBk9X1CzCPpkG1pJTBdVyGv7gAJ+RWNO+yDTc=</DigestValue>
      </Reference>
      <Reference URI="/xl/printerSettings/printerSettings440.bin?ContentType=application/vnd.openxmlformats-officedocument.spreadsheetml.printerSettings">
        <DigestMethod Algorithm="http://www.w3.org/2001/04/xmlenc#sha256"/>
        <DigestValue>AOaDuHtsifCB+3mFVZaFSjZ2jbySMm3+Pey0DhdCrvo=</DigestValue>
      </Reference>
      <Reference URI="/xl/printerSettings/printerSettings441.bin?ContentType=application/vnd.openxmlformats-officedocument.spreadsheetml.printerSettings">
        <DigestMethod Algorithm="http://www.w3.org/2001/04/xmlenc#sha256"/>
        <DigestValue>8GxkY5aNhNEnoEVYHUJIUahyjoG+SZPiNovYigm2zjw=</DigestValue>
      </Reference>
      <Reference URI="/xl/printerSettings/printerSettings442.bin?ContentType=application/vnd.openxmlformats-officedocument.spreadsheetml.printerSettings">
        <DigestMethod Algorithm="http://www.w3.org/2001/04/xmlenc#sha256"/>
        <DigestValue>4sf+1AWluvbpxJKPd2Oye0vW/vjaIC4T1BxgDzXmoXg=</DigestValue>
      </Reference>
      <Reference URI="/xl/printerSettings/printerSettings443.bin?ContentType=application/vnd.openxmlformats-officedocument.spreadsheetml.printerSettings">
        <DigestMethod Algorithm="http://www.w3.org/2001/04/xmlenc#sha256"/>
        <DigestValue>AOaDuHtsifCB+3mFVZaFSjZ2jbySMm3+Pey0DhdCrvo=</DigestValue>
      </Reference>
      <Reference URI="/xl/printerSettings/printerSettings444.bin?ContentType=application/vnd.openxmlformats-officedocument.spreadsheetml.printerSettings">
        <DigestMethod Algorithm="http://www.w3.org/2001/04/xmlenc#sha256"/>
        <DigestValue>1easXUpors9wW02Nqy5x8cLEF/3ZKBH0i2lLjO2Zsk8=</DigestValue>
      </Reference>
      <Reference URI="/xl/printerSettings/printerSettings445.bin?ContentType=application/vnd.openxmlformats-officedocument.spreadsheetml.printerSettings">
        <DigestMethod Algorithm="http://www.w3.org/2001/04/xmlenc#sha256"/>
        <DigestValue>4sf+1AWluvbpxJKPd2Oye0vW/vjaIC4T1BxgDzXmoXg=</DigestValue>
      </Reference>
      <Reference URI="/xl/printerSettings/printerSettings446.bin?ContentType=application/vnd.openxmlformats-officedocument.spreadsheetml.printerSettings">
        <DigestMethod Algorithm="http://www.w3.org/2001/04/xmlenc#sha256"/>
        <DigestValue>4sf+1AWluvbpxJKPd2Oye0vW/vjaIC4T1BxgDzXmoXg=</DigestValue>
      </Reference>
      <Reference URI="/xl/printerSettings/printerSettings447.bin?ContentType=application/vnd.openxmlformats-officedocument.spreadsheetml.printerSettings">
        <DigestMethod Algorithm="http://www.w3.org/2001/04/xmlenc#sha256"/>
        <DigestValue>4sf+1AWluvbpxJKPd2Oye0vW/vjaIC4T1BxgDzXmoXg=</DigestValue>
      </Reference>
      <Reference URI="/xl/printerSettings/printerSettings448.bin?ContentType=application/vnd.openxmlformats-officedocument.spreadsheetml.printerSettings">
        <DigestMethod Algorithm="http://www.w3.org/2001/04/xmlenc#sha256"/>
        <DigestValue>4sf+1AWluvbpxJKPd2Oye0vW/vjaIC4T1BxgDzXmoXg=</DigestValue>
      </Reference>
      <Reference URI="/xl/printerSettings/printerSettings449.bin?ContentType=application/vnd.openxmlformats-officedocument.spreadsheetml.printerSettings">
        <DigestMethod Algorithm="http://www.w3.org/2001/04/xmlenc#sha256"/>
        <DigestValue>4sf+1AWluvbpxJKPd2Oye0vW/vjaIC4T1BxgDzXmoXg=</DigestValue>
      </Reference>
      <Reference URI="/xl/printerSettings/printerSettings45.bin?ContentType=application/vnd.openxmlformats-officedocument.spreadsheetml.printerSettings">
        <DigestMethod Algorithm="http://www.w3.org/2001/04/xmlenc#sha256"/>
        <DigestValue>6HGumsjBk9X1CzCPpkG1pJTBdVyGv7gAJ+RWNO+yDTc=</DigestValue>
      </Reference>
      <Reference URI="/xl/printerSettings/printerSettings450.bin?ContentType=application/vnd.openxmlformats-officedocument.spreadsheetml.printerSettings">
        <DigestMethod Algorithm="http://www.w3.org/2001/04/xmlenc#sha256"/>
        <DigestValue>1easXUpors9wW02Nqy5x8cLEF/3ZKBH0i2lLjO2Zsk8=</DigestValue>
      </Reference>
      <Reference URI="/xl/printerSettings/printerSettings451.bin?ContentType=application/vnd.openxmlformats-officedocument.spreadsheetml.printerSettings">
        <DigestMethod Algorithm="http://www.w3.org/2001/04/xmlenc#sha256"/>
        <DigestValue>4sf+1AWluvbpxJKPd2Oye0vW/vjaIC4T1BxgDzXmoXg=</DigestValue>
      </Reference>
      <Reference URI="/xl/printerSettings/printerSettings452.bin?ContentType=application/vnd.openxmlformats-officedocument.spreadsheetml.printerSettings">
        <DigestMethod Algorithm="http://www.w3.org/2001/04/xmlenc#sha256"/>
        <DigestValue>4sf+1AWluvbpxJKPd2Oye0vW/vjaIC4T1BxgDzXmoXg=</DigestValue>
      </Reference>
      <Reference URI="/xl/printerSettings/printerSettings453.bin?ContentType=application/vnd.openxmlformats-officedocument.spreadsheetml.printerSettings">
        <DigestMethod Algorithm="http://www.w3.org/2001/04/xmlenc#sha256"/>
        <DigestValue>4sf+1AWluvbpxJKPd2Oye0vW/vjaIC4T1BxgDzXmoXg=</DigestValue>
      </Reference>
      <Reference URI="/xl/printerSettings/printerSettings454.bin?ContentType=application/vnd.openxmlformats-officedocument.spreadsheetml.printerSettings">
        <DigestMethod Algorithm="http://www.w3.org/2001/04/xmlenc#sha256"/>
        <DigestValue>AOaDuHtsifCB+3mFVZaFSjZ2jbySMm3+Pey0DhdCrvo=</DigestValue>
      </Reference>
      <Reference URI="/xl/printerSettings/printerSettings455.bin?ContentType=application/vnd.openxmlformats-officedocument.spreadsheetml.printerSettings">
        <DigestMethod Algorithm="http://www.w3.org/2001/04/xmlenc#sha256"/>
        <DigestValue>4sf+1AWluvbpxJKPd2Oye0vW/vjaIC4T1BxgDzXmoXg=</DigestValue>
      </Reference>
      <Reference URI="/xl/printerSettings/printerSettings456.bin?ContentType=application/vnd.openxmlformats-officedocument.spreadsheetml.printerSettings">
        <DigestMethod Algorithm="http://www.w3.org/2001/04/xmlenc#sha256"/>
        <DigestValue>AOaDuHtsifCB+3mFVZaFSjZ2jbySMm3+Pey0DhdCrvo=</DigestValue>
      </Reference>
      <Reference URI="/xl/printerSettings/printerSettings457.bin?ContentType=application/vnd.openxmlformats-officedocument.spreadsheetml.printerSettings">
        <DigestMethod Algorithm="http://www.w3.org/2001/04/xmlenc#sha256"/>
        <DigestValue>1easXUpors9wW02Nqy5x8cLEF/3ZKBH0i2lLjO2Zsk8=</DigestValue>
      </Reference>
      <Reference URI="/xl/printerSettings/printerSettings458.bin?ContentType=application/vnd.openxmlformats-officedocument.spreadsheetml.printerSettings">
        <DigestMethod Algorithm="http://www.w3.org/2001/04/xmlenc#sha256"/>
        <DigestValue>4sf+1AWluvbpxJKPd2Oye0vW/vjaIC4T1BxgDzXmoXg=</DigestValue>
      </Reference>
      <Reference URI="/xl/printerSettings/printerSettings459.bin?ContentType=application/vnd.openxmlformats-officedocument.spreadsheetml.printerSettings">
        <DigestMethod Algorithm="http://www.w3.org/2001/04/xmlenc#sha256"/>
        <DigestValue>4sf+1AWluvbpxJKPd2Oye0vW/vjaIC4T1BxgDzXmoXg=</DigestValue>
      </Reference>
      <Reference URI="/xl/printerSettings/printerSettings46.bin?ContentType=application/vnd.openxmlformats-officedocument.spreadsheetml.printerSettings">
        <DigestMethod Algorithm="http://www.w3.org/2001/04/xmlenc#sha256"/>
        <DigestValue>4sf+1AWluvbpxJKPd2Oye0vW/vjaIC4T1BxgDzXmoXg=</DigestValue>
      </Reference>
      <Reference URI="/xl/printerSettings/printerSettings460.bin?ContentType=application/vnd.openxmlformats-officedocument.spreadsheetml.printerSettings">
        <DigestMethod Algorithm="http://www.w3.org/2001/04/xmlenc#sha256"/>
        <DigestValue>4sf+1AWluvbpxJKPd2Oye0vW/vjaIC4T1BxgDzXmoXg=</DigestValue>
      </Reference>
      <Reference URI="/xl/printerSettings/printerSettings461.bin?ContentType=application/vnd.openxmlformats-officedocument.spreadsheetml.printerSettings">
        <DigestMethod Algorithm="http://www.w3.org/2001/04/xmlenc#sha256"/>
        <DigestValue>BsIAjKOA+fRd+S8nF8NlmZ2fAwRQrX2fbojeS8s8IHY=</DigestValue>
      </Reference>
      <Reference URI="/xl/printerSettings/printerSettings462.bin?ContentType=application/vnd.openxmlformats-officedocument.spreadsheetml.printerSettings">
        <DigestMethod Algorithm="http://www.w3.org/2001/04/xmlenc#sha256"/>
        <DigestValue>4sf+1AWluvbpxJKPd2Oye0vW/vjaIC4T1BxgDzXmoXg=</DigestValue>
      </Reference>
      <Reference URI="/xl/printerSettings/printerSettings463.bin?ContentType=application/vnd.openxmlformats-officedocument.spreadsheetml.printerSettings">
        <DigestMethod Algorithm="http://www.w3.org/2001/04/xmlenc#sha256"/>
        <DigestValue>+qz51KCQnZTjgrS1g4SKzjcASC9Lf3Y9XDV+3r0gQiE=</DigestValue>
      </Reference>
      <Reference URI="/xl/printerSettings/printerSettings464.bin?ContentType=application/vnd.openxmlformats-officedocument.spreadsheetml.printerSettings">
        <DigestMethod Algorithm="http://www.w3.org/2001/04/xmlenc#sha256"/>
        <DigestValue>+n5QTe6/grUf3JPx5J0xBRGlKRI8XimZKbgxCQVlTOM=</DigestValue>
      </Reference>
      <Reference URI="/xl/printerSettings/printerSettings465.bin?ContentType=application/vnd.openxmlformats-officedocument.spreadsheetml.printerSettings">
        <DigestMethod Algorithm="http://www.w3.org/2001/04/xmlenc#sha256"/>
        <DigestValue>1easXUpors9wW02Nqy5x8cLEF/3ZKBH0i2lLjO2Zsk8=</DigestValue>
      </Reference>
      <Reference URI="/xl/printerSettings/printerSettings466.bin?ContentType=application/vnd.openxmlformats-officedocument.spreadsheetml.printerSettings">
        <DigestMethod Algorithm="http://www.w3.org/2001/04/xmlenc#sha256"/>
        <DigestValue>BsIAjKOA+fRd+S8nF8NlmZ2fAwRQrX2fbojeS8s8IHY=</DigestValue>
      </Reference>
      <Reference URI="/xl/printerSettings/printerSettings467.bin?ContentType=application/vnd.openxmlformats-officedocument.spreadsheetml.printerSettings">
        <DigestMethod Algorithm="http://www.w3.org/2001/04/xmlenc#sha256"/>
        <DigestValue>4sf+1AWluvbpxJKPd2Oye0vW/vjaIC4T1BxgDzXmoXg=</DigestValue>
      </Reference>
      <Reference URI="/xl/printerSettings/printerSettings468.bin?ContentType=application/vnd.openxmlformats-officedocument.spreadsheetml.printerSettings">
        <DigestMethod Algorithm="http://www.w3.org/2001/04/xmlenc#sha256"/>
        <DigestValue>4sf+1AWluvbpxJKPd2Oye0vW/vjaIC4T1BxgDzXmoXg=</DigestValue>
      </Reference>
      <Reference URI="/xl/printerSettings/printerSettings469.bin?ContentType=application/vnd.openxmlformats-officedocument.spreadsheetml.printerSettings">
        <DigestMethod Algorithm="http://www.w3.org/2001/04/xmlenc#sha256"/>
        <DigestValue>4sf+1AWluvbpxJKPd2Oye0vW/vjaIC4T1BxgDzXmoXg=</DigestValue>
      </Reference>
      <Reference URI="/xl/printerSettings/printerSettings47.bin?ContentType=application/vnd.openxmlformats-officedocument.spreadsheetml.printerSettings">
        <DigestMethod Algorithm="http://www.w3.org/2001/04/xmlenc#sha256"/>
        <DigestValue>6HGumsjBk9X1CzCPpkG1pJTBdVyGv7gAJ+RWNO+yDTc=</DigestValue>
      </Reference>
      <Reference URI="/xl/printerSettings/printerSettings470.bin?ContentType=application/vnd.openxmlformats-officedocument.spreadsheetml.printerSettings">
        <DigestMethod Algorithm="http://www.w3.org/2001/04/xmlenc#sha256"/>
        <DigestValue>AOaDuHtsifCB+3mFVZaFSjZ2jbySMm3+Pey0DhdCrvo=</DigestValue>
      </Reference>
      <Reference URI="/xl/printerSettings/printerSettings471.bin?ContentType=application/vnd.openxmlformats-officedocument.spreadsheetml.printerSettings">
        <DigestMethod Algorithm="http://www.w3.org/2001/04/xmlenc#sha256"/>
        <DigestValue>4sf+1AWluvbpxJKPd2Oye0vW/vjaIC4T1BxgDzXmoXg=</DigestValue>
      </Reference>
      <Reference URI="/xl/printerSettings/printerSettings472.bin?ContentType=application/vnd.openxmlformats-officedocument.spreadsheetml.printerSettings">
        <DigestMethod Algorithm="http://www.w3.org/2001/04/xmlenc#sha256"/>
        <DigestValue>4sf+1AWluvbpxJKPd2Oye0vW/vjaIC4T1BxgDzXmoXg=</DigestValue>
      </Reference>
      <Reference URI="/xl/printerSettings/printerSettings473.bin?ContentType=application/vnd.openxmlformats-officedocument.spreadsheetml.printerSettings">
        <DigestMethod Algorithm="http://www.w3.org/2001/04/xmlenc#sha256"/>
        <DigestValue>AOaDuHtsifCB+3mFVZaFSjZ2jbySMm3+Pey0DhdCrvo=</DigestValue>
      </Reference>
      <Reference URI="/xl/printerSettings/printerSettings474.bin?ContentType=application/vnd.openxmlformats-officedocument.spreadsheetml.printerSettings">
        <DigestMethod Algorithm="http://www.w3.org/2001/04/xmlenc#sha256"/>
        <DigestValue>1easXUpors9wW02Nqy5x8cLEF/3ZKBH0i2lLjO2Zsk8=</DigestValue>
      </Reference>
      <Reference URI="/xl/printerSettings/printerSettings475.bin?ContentType=application/vnd.openxmlformats-officedocument.spreadsheetml.printerSettings">
        <DigestMethod Algorithm="http://www.w3.org/2001/04/xmlenc#sha256"/>
        <DigestValue>4sf+1AWluvbpxJKPd2Oye0vW/vjaIC4T1BxgDzXmoXg=</DigestValue>
      </Reference>
      <Reference URI="/xl/printerSettings/printerSettings476.bin?ContentType=application/vnd.openxmlformats-officedocument.spreadsheetml.printerSettings">
        <DigestMethod Algorithm="http://www.w3.org/2001/04/xmlenc#sha256"/>
        <DigestValue>4sf+1AWluvbpxJKPd2Oye0vW/vjaIC4T1BxgDzXmoXg=</DigestValue>
      </Reference>
      <Reference URI="/xl/printerSettings/printerSettings477.bin?ContentType=application/vnd.openxmlformats-officedocument.spreadsheetml.printerSettings">
        <DigestMethod Algorithm="http://www.w3.org/2001/04/xmlenc#sha256"/>
        <DigestValue>4sf+1AWluvbpxJKPd2Oye0vW/vjaIC4T1BxgDzXmoXg=</DigestValue>
      </Reference>
      <Reference URI="/xl/printerSettings/printerSettings478.bin?ContentType=application/vnd.openxmlformats-officedocument.spreadsheetml.printerSettings">
        <DigestMethod Algorithm="http://www.w3.org/2001/04/xmlenc#sha256"/>
        <DigestValue>6HGumsjBk9X1CzCPpkG1pJTBdVyGv7gAJ+RWNO+yDTc=</DigestValue>
      </Reference>
      <Reference URI="/xl/printerSettings/printerSettings479.bin?ContentType=application/vnd.openxmlformats-officedocument.spreadsheetml.printerSettings">
        <DigestMethod Algorithm="http://www.w3.org/2001/04/xmlenc#sha256"/>
        <DigestValue>6HGumsjBk9X1CzCPpkG1pJTBdVyGv7gAJ+RWNO+yDTc=</DigestValue>
      </Reference>
      <Reference URI="/xl/printerSettings/printerSettings48.bin?ContentType=application/vnd.openxmlformats-officedocument.spreadsheetml.printerSettings">
        <DigestMethod Algorithm="http://www.w3.org/2001/04/xmlenc#sha256"/>
        <DigestValue>6HGumsjBk9X1CzCPpkG1pJTBdVyGv7gAJ+RWNO+yDTc=</DigestValue>
      </Reference>
      <Reference URI="/xl/printerSettings/printerSettings480.bin?ContentType=application/vnd.openxmlformats-officedocument.spreadsheetml.printerSettings">
        <DigestMethod Algorithm="http://www.w3.org/2001/04/xmlenc#sha256"/>
        <DigestValue>6HGumsjBk9X1CzCPpkG1pJTBdVyGv7gAJ+RWNO+yDTc=</DigestValue>
      </Reference>
      <Reference URI="/xl/printerSettings/printerSettings481.bin?ContentType=application/vnd.openxmlformats-officedocument.spreadsheetml.printerSettings">
        <DigestMethod Algorithm="http://www.w3.org/2001/04/xmlenc#sha256"/>
        <DigestValue>4sf+1AWluvbpxJKPd2Oye0vW/vjaIC4T1BxgDzXmoXg=</DigestValue>
      </Reference>
      <Reference URI="/xl/printerSettings/printerSettings482.bin?ContentType=application/vnd.openxmlformats-officedocument.spreadsheetml.printerSettings">
        <DigestMethod Algorithm="http://www.w3.org/2001/04/xmlenc#sha256"/>
        <DigestValue>6HGumsjBk9X1CzCPpkG1pJTBdVyGv7gAJ+RWNO+yDTc=</DigestValue>
      </Reference>
      <Reference URI="/xl/printerSettings/printerSettings483.bin?ContentType=application/vnd.openxmlformats-officedocument.spreadsheetml.printerSettings">
        <DigestMethod Algorithm="http://www.w3.org/2001/04/xmlenc#sha256"/>
        <DigestValue>6HGumsjBk9X1CzCPpkG1pJTBdVyGv7gAJ+RWNO+yDTc=</DigestValue>
      </Reference>
      <Reference URI="/xl/printerSettings/printerSettings484.bin?ContentType=application/vnd.openxmlformats-officedocument.spreadsheetml.printerSettings">
        <DigestMethod Algorithm="http://www.w3.org/2001/04/xmlenc#sha256"/>
        <DigestValue>6HGumsjBk9X1CzCPpkG1pJTBdVyGv7gAJ+RWNO+yDTc=</DigestValue>
      </Reference>
      <Reference URI="/xl/printerSettings/printerSettings485.bin?ContentType=application/vnd.openxmlformats-officedocument.spreadsheetml.printerSettings">
        <DigestMethod Algorithm="http://www.w3.org/2001/04/xmlenc#sha256"/>
        <DigestValue>6HGumsjBk9X1CzCPpkG1pJTBdVyGv7gAJ+RWNO+yDTc=</DigestValue>
      </Reference>
      <Reference URI="/xl/printerSettings/printerSettings486.bin?ContentType=application/vnd.openxmlformats-officedocument.spreadsheetml.printerSettings">
        <DigestMethod Algorithm="http://www.w3.org/2001/04/xmlenc#sha256"/>
        <DigestValue>6HGumsjBk9X1CzCPpkG1pJTBdVyGv7gAJ+RWNO+yDTc=</DigestValue>
      </Reference>
      <Reference URI="/xl/printerSettings/printerSettings487.bin?ContentType=application/vnd.openxmlformats-officedocument.spreadsheetml.printerSettings">
        <DigestMethod Algorithm="http://www.w3.org/2001/04/xmlenc#sha256"/>
        <DigestValue>6HGumsjBk9X1CzCPpkG1pJTBdVyGv7gAJ+RWNO+yDTc=</DigestValue>
      </Reference>
      <Reference URI="/xl/printerSettings/printerSettings488.bin?ContentType=application/vnd.openxmlformats-officedocument.spreadsheetml.printerSettings">
        <DigestMethod Algorithm="http://www.w3.org/2001/04/xmlenc#sha256"/>
        <DigestValue>6HGumsjBk9X1CzCPpkG1pJTBdVyGv7gAJ+RWNO+yDTc=</DigestValue>
      </Reference>
      <Reference URI="/xl/printerSettings/printerSettings489.bin?ContentType=application/vnd.openxmlformats-officedocument.spreadsheetml.printerSettings">
        <DigestMethod Algorithm="http://www.w3.org/2001/04/xmlenc#sha256"/>
        <DigestValue>6HGumsjBk9X1CzCPpkG1pJTBdVyGv7gAJ+RWNO+yDTc=</DigestValue>
      </Reference>
      <Reference URI="/xl/printerSettings/printerSettings49.bin?ContentType=application/vnd.openxmlformats-officedocument.spreadsheetml.printerSettings">
        <DigestMethod Algorithm="http://www.w3.org/2001/04/xmlenc#sha256"/>
        <DigestValue>6HGumsjBk9X1CzCPpkG1pJTBdVyGv7gAJ+RWNO+yDTc=</DigestValue>
      </Reference>
      <Reference URI="/xl/printerSettings/printerSettings490.bin?ContentType=application/vnd.openxmlformats-officedocument.spreadsheetml.printerSettings">
        <DigestMethod Algorithm="http://www.w3.org/2001/04/xmlenc#sha256"/>
        <DigestValue>+qz51KCQnZTjgrS1g4SKzjcASC9Lf3Y9XDV+3r0gQiE=</DigestValue>
      </Reference>
      <Reference URI="/xl/printerSettings/printerSettings491.bin?ContentType=application/vnd.openxmlformats-officedocument.spreadsheetml.printerSettings">
        <DigestMethod Algorithm="http://www.w3.org/2001/04/xmlenc#sha256"/>
        <DigestValue>6HGumsjBk9X1CzCPpkG1pJTBdVyGv7gAJ+RWNO+yDTc=</DigestValue>
      </Reference>
      <Reference URI="/xl/printerSettings/printerSettings492.bin?ContentType=application/vnd.openxmlformats-officedocument.spreadsheetml.printerSettings">
        <DigestMethod Algorithm="http://www.w3.org/2001/04/xmlenc#sha256"/>
        <DigestValue>+n5QTe6/grUf3JPx5J0xBRGlKRI8XimZKbgxCQVlTOM=</DigestValue>
      </Reference>
      <Reference URI="/xl/printerSettings/printerSettings493.bin?ContentType=application/vnd.openxmlformats-officedocument.spreadsheetml.printerSettings">
        <DigestMethod Algorithm="http://www.w3.org/2001/04/xmlenc#sha256"/>
        <DigestValue>1easXUpors9wW02Nqy5x8cLEF/3ZKBH0i2lLjO2Zsk8=</DigestValue>
      </Reference>
      <Reference URI="/xl/printerSettings/printerSettings494.bin?ContentType=application/vnd.openxmlformats-officedocument.spreadsheetml.printerSettings">
        <DigestMethod Algorithm="http://www.w3.org/2001/04/xmlenc#sha256"/>
        <DigestValue>6HGumsjBk9X1CzCPpkG1pJTBdVyGv7gAJ+RWNO+yDTc=</DigestValue>
      </Reference>
      <Reference URI="/xl/printerSettings/printerSettings495.bin?ContentType=application/vnd.openxmlformats-officedocument.spreadsheetml.printerSettings">
        <DigestMethod Algorithm="http://www.w3.org/2001/04/xmlenc#sha256"/>
        <DigestValue>4sf+1AWluvbpxJKPd2Oye0vW/vjaIC4T1BxgDzXmoXg=</DigestValue>
      </Reference>
      <Reference URI="/xl/printerSettings/printerSettings496.bin?ContentType=application/vnd.openxmlformats-officedocument.spreadsheetml.printerSettings">
        <DigestMethod Algorithm="http://www.w3.org/2001/04/xmlenc#sha256"/>
        <DigestValue>4sf+1AWluvbpxJKPd2Oye0vW/vjaIC4T1BxgDzXmoXg=</DigestValue>
      </Reference>
      <Reference URI="/xl/printerSettings/printerSettings497.bin?ContentType=application/vnd.openxmlformats-officedocument.spreadsheetml.printerSettings">
        <DigestMethod Algorithm="http://www.w3.org/2001/04/xmlenc#sha256"/>
        <DigestValue>4sf+1AWluvbpxJKPd2Oye0vW/vjaIC4T1BxgDzXmoXg=</DigestValue>
      </Reference>
      <Reference URI="/xl/printerSettings/printerSettings498.bin?ContentType=application/vnd.openxmlformats-officedocument.spreadsheetml.printerSettings">
        <DigestMethod Algorithm="http://www.w3.org/2001/04/xmlenc#sha256"/>
        <DigestValue>AOaDuHtsifCB+3mFVZaFSjZ2jbySMm3+Pey0DhdCrvo=</DigestValue>
      </Reference>
      <Reference URI="/xl/printerSettings/printerSettings499.bin?ContentType=application/vnd.openxmlformats-officedocument.spreadsheetml.printerSettings">
        <DigestMethod Algorithm="http://www.w3.org/2001/04/xmlenc#sha256"/>
        <DigestValue>4sf+1AWluvbpxJKPd2Oye0vW/vjaIC4T1BxgDzXmoXg=</DigestValue>
      </Reference>
      <Reference URI="/xl/printerSettings/printerSettings5.bin?ContentType=application/vnd.openxmlformats-officedocument.spreadsheetml.printerSettings">
        <DigestMethod Algorithm="http://www.w3.org/2001/04/xmlenc#sha256"/>
        <DigestValue>4sf+1AWluvbpxJKPd2Oye0vW/vjaIC4T1BxgDzXmoXg=</DigestValue>
      </Reference>
      <Reference URI="/xl/printerSettings/printerSettings50.bin?ContentType=application/vnd.openxmlformats-officedocument.spreadsheetml.printerSettings">
        <DigestMethod Algorithm="http://www.w3.org/2001/04/xmlenc#sha256"/>
        <DigestValue>6HGumsjBk9X1CzCPpkG1pJTBdVyGv7gAJ+RWNO+yDTc=</DigestValue>
      </Reference>
      <Reference URI="/xl/printerSettings/printerSettings500.bin?ContentType=application/vnd.openxmlformats-officedocument.spreadsheetml.printerSettings">
        <DigestMethod Algorithm="http://www.w3.org/2001/04/xmlenc#sha256"/>
        <DigestValue>4sf+1AWluvbpxJKPd2Oye0vW/vjaIC4T1BxgDzXmoXg=</DigestValue>
      </Reference>
      <Reference URI="/xl/printerSettings/printerSettings501.bin?ContentType=application/vnd.openxmlformats-officedocument.spreadsheetml.printerSettings">
        <DigestMethod Algorithm="http://www.w3.org/2001/04/xmlenc#sha256"/>
        <DigestValue>AOaDuHtsifCB+3mFVZaFSjZ2jbySMm3+Pey0DhdCrvo=</DigestValue>
      </Reference>
      <Reference URI="/xl/printerSettings/printerSettings502.bin?ContentType=application/vnd.openxmlformats-officedocument.spreadsheetml.printerSettings">
        <DigestMethod Algorithm="http://www.w3.org/2001/04/xmlenc#sha256"/>
        <DigestValue>1easXUpors9wW02Nqy5x8cLEF/3ZKBH0i2lLjO2Zsk8=</DigestValue>
      </Reference>
      <Reference URI="/xl/printerSettings/printerSettings503.bin?ContentType=application/vnd.openxmlformats-officedocument.spreadsheetml.printerSettings">
        <DigestMethod Algorithm="http://www.w3.org/2001/04/xmlenc#sha256"/>
        <DigestValue>of7e69Q2YUK5wnpjK1sjfpK0R8ZDHUF6X025UwUgeiI=</DigestValue>
      </Reference>
      <Reference URI="/xl/printerSettings/printerSettings504.bin?ContentType=application/vnd.openxmlformats-officedocument.spreadsheetml.printerSettings">
        <DigestMethod Algorithm="http://www.w3.org/2001/04/xmlenc#sha256"/>
        <DigestValue>of7e69Q2YUK5wnpjK1sjfpK0R8ZDHUF6X025UwUgeiI=</DigestValue>
      </Reference>
      <Reference URI="/xl/printerSettings/printerSettings505.bin?ContentType=application/vnd.openxmlformats-officedocument.spreadsheetml.printerSettings">
        <DigestMethod Algorithm="http://www.w3.org/2001/04/xmlenc#sha256"/>
        <DigestValue>of7e69Q2YUK5wnpjK1sjfpK0R8ZDHUF6X025UwUgeiI=</DigestValue>
      </Reference>
      <Reference URI="/xl/printerSettings/printerSettings506.bin?ContentType=application/vnd.openxmlformats-officedocument.spreadsheetml.printerSettings">
        <DigestMethod Algorithm="http://www.w3.org/2001/04/xmlenc#sha256"/>
        <DigestValue>z6IYKP1LJhaUWbkOpEZD1FV7WrvU4y3OO7KfqpNLK/A=</DigestValue>
      </Reference>
      <Reference URI="/xl/printerSettings/printerSettings507.bin?ContentType=application/vnd.openxmlformats-officedocument.spreadsheetml.printerSettings">
        <DigestMethod Algorithm="http://www.w3.org/2001/04/xmlenc#sha256"/>
        <DigestValue>of7e69Q2YUK5wnpjK1sjfpK0R8ZDHUF6X025UwUgeiI=</DigestValue>
      </Reference>
      <Reference URI="/xl/printerSettings/printerSettings508.bin?ContentType=application/vnd.openxmlformats-officedocument.spreadsheetml.printerSettings">
        <DigestMethod Algorithm="http://www.w3.org/2001/04/xmlenc#sha256"/>
        <DigestValue>ifFw/UNXJPpaHH+uaxx1y1rPwjg/yn5QlflMbaVq85M=</DigestValue>
      </Reference>
      <Reference URI="/xl/printerSettings/printerSettings509.bin?ContentType=application/vnd.openxmlformats-officedocument.spreadsheetml.printerSettings">
        <DigestMethod Algorithm="http://www.w3.org/2001/04/xmlenc#sha256"/>
        <DigestValue>of7e69Q2YUK5wnpjK1sjfpK0R8ZDHUF6X025UwUgeiI=</DigestValue>
      </Reference>
      <Reference URI="/xl/printerSettings/printerSettings51.bin?ContentType=application/vnd.openxmlformats-officedocument.spreadsheetml.printerSettings">
        <DigestMethod Algorithm="http://www.w3.org/2001/04/xmlenc#sha256"/>
        <DigestValue>6HGumsjBk9X1CzCPpkG1pJTBdVyGv7gAJ+RWNO+yDTc=</DigestValue>
      </Reference>
      <Reference URI="/xl/printerSettings/printerSettings510.bin?ContentType=application/vnd.openxmlformats-officedocument.spreadsheetml.printerSettings">
        <DigestMethod Algorithm="http://www.w3.org/2001/04/xmlenc#sha256"/>
        <DigestValue>ifFw/UNXJPpaHH+uaxx1y1rPwjg/yn5QlflMbaVq85M=</DigestValue>
      </Reference>
      <Reference URI="/xl/printerSettings/printerSettings511.bin?ContentType=application/vnd.openxmlformats-officedocument.spreadsheetml.printerSettings">
        <DigestMethod Algorithm="http://www.w3.org/2001/04/xmlenc#sha256"/>
        <DigestValue>iymKb5/28bEaNaKalmA5LN8vLzkw8JbPPGU9ZqhD6cA=</DigestValue>
      </Reference>
      <Reference URI="/xl/printerSettings/printerSettings512.bin?ContentType=application/vnd.openxmlformats-officedocument.spreadsheetml.printerSettings">
        <DigestMethod Algorithm="http://www.w3.org/2001/04/xmlenc#sha256"/>
        <DigestValue>ifFw/UNXJPpaHH+uaxx1y1rPwjg/yn5QlflMbaVq85M=</DigestValue>
      </Reference>
      <Reference URI="/xl/printerSettings/printerSettings513.bin?ContentType=application/vnd.openxmlformats-officedocument.spreadsheetml.printerSettings">
        <DigestMethod Algorithm="http://www.w3.org/2001/04/xmlenc#sha256"/>
        <DigestValue>of7e69Q2YUK5wnpjK1sjfpK0R8ZDHUF6X025UwUgeiI=</DigestValue>
      </Reference>
      <Reference URI="/xl/printerSettings/printerSettings514.bin?ContentType=application/vnd.openxmlformats-officedocument.spreadsheetml.printerSettings">
        <DigestMethod Algorithm="http://www.w3.org/2001/04/xmlenc#sha256"/>
        <DigestValue>of7e69Q2YUK5wnpjK1sjfpK0R8ZDHUF6X025UwUgeiI=</DigestValue>
      </Reference>
      <Reference URI="/xl/printerSettings/printerSettings515.bin?ContentType=application/vnd.openxmlformats-officedocument.spreadsheetml.printerSettings">
        <DigestMethod Algorithm="http://www.w3.org/2001/04/xmlenc#sha256"/>
        <DigestValue>of7e69Q2YUK5wnpjK1sjfpK0R8ZDHUF6X025UwUgeiI=</DigestValue>
      </Reference>
      <Reference URI="/xl/printerSettings/printerSettings516.bin?ContentType=application/vnd.openxmlformats-officedocument.spreadsheetml.printerSettings">
        <DigestMethod Algorithm="http://www.w3.org/2001/04/xmlenc#sha256"/>
        <DigestValue>bLVNAV8VJwtMVmiOBiMQdFszUCDIW1hxymk7IrHKLZ4=</DigestValue>
      </Reference>
      <Reference URI="/xl/printerSettings/printerSettings517.bin?ContentType=application/vnd.openxmlformats-officedocument.spreadsheetml.printerSettings">
        <DigestMethod Algorithm="http://www.w3.org/2001/04/xmlenc#sha256"/>
        <DigestValue>tqRCJ6NYWFyhg0LZiu9kApQNB0g986FIBqUUqSZhLZI=</DigestValue>
      </Reference>
      <Reference URI="/xl/printerSettings/printerSettings518.bin?ContentType=application/vnd.openxmlformats-officedocument.spreadsheetml.printerSettings">
        <DigestMethod Algorithm="http://www.w3.org/2001/04/xmlenc#sha256"/>
        <DigestValue>of7e69Q2YUK5wnpjK1sjfpK0R8ZDHUF6X025UwUgeiI=</DigestValue>
      </Reference>
      <Reference URI="/xl/printerSettings/printerSettings519.bin?ContentType=application/vnd.openxmlformats-officedocument.spreadsheetml.printerSettings">
        <DigestMethod Algorithm="http://www.w3.org/2001/04/xmlenc#sha256"/>
        <DigestValue>bLVNAV8VJwtMVmiOBiMQdFszUCDIW1hxymk7IrHKLZ4=</DigestValue>
      </Reference>
      <Reference URI="/xl/printerSettings/printerSettings52.bin?ContentType=application/vnd.openxmlformats-officedocument.spreadsheetml.printerSettings">
        <DigestMethod Algorithm="http://www.w3.org/2001/04/xmlenc#sha256"/>
        <DigestValue>6HGumsjBk9X1CzCPpkG1pJTBdVyGv7gAJ+RWNO+yDTc=</DigestValue>
      </Reference>
      <Reference URI="/xl/printerSettings/printerSettings520.bin?ContentType=application/vnd.openxmlformats-officedocument.spreadsheetml.printerSettings">
        <DigestMethod Algorithm="http://www.w3.org/2001/04/xmlenc#sha256"/>
        <DigestValue>iymKb5/28bEaNaKalmA5LN8vLzkw8JbPPGU9ZqhD6cA=</DigestValue>
      </Reference>
      <Reference URI="/xl/printerSettings/printerSettings521.bin?ContentType=application/vnd.openxmlformats-officedocument.spreadsheetml.printerSettings">
        <DigestMethod Algorithm="http://www.w3.org/2001/04/xmlenc#sha256"/>
        <DigestValue>VQQFUkskIxPMBqKCj896f9FJ5pTZmUEr/J/2Mwz07Ks=</DigestValue>
      </Reference>
      <Reference URI="/xl/printerSettings/printerSettings522.bin?ContentType=application/vnd.openxmlformats-officedocument.spreadsheetml.printerSettings">
        <DigestMethod Algorithm="http://www.w3.org/2001/04/xmlenc#sha256"/>
        <DigestValue>VQQFUkskIxPMBqKCj896f9FJ5pTZmUEr/J/2Mwz07Ks=</DigestValue>
      </Reference>
      <Reference URI="/xl/printerSettings/printerSettings523.bin?ContentType=application/vnd.openxmlformats-officedocument.spreadsheetml.printerSettings">
        <DigestMethod Algorithm="http://www.w3.org/2001/04/xmlenc#sha256"/>
        <DigestValue>VQQFUkskIxPMBqKCj896f9FJ5pTZmUEr/J/2Mwz07Ks=</DigestValue>
      </Reference>
      <Reference URI="/xl/printerSettings/printerSettings524.bin?ContentType=application/vnd.openxmlformats-officedocument.spreadsheetml.printerSettings">
        <DigestMethod Algorithm="http://www.w3.org/2001/04/xmlenc#sha256"/>
        <DigestValue>H3An+C7tBcBeSpEymAszO6PvdCgqobIC9NSPkiZ+tek=</DigestValue>
      </Reference>
      <Reference URI="/xl/printerSettings/printerSettings525.bin?ContentType=application/vnd.openxmlformats-officedocument.spreadsheetml.printerSettings">
        <DigestMethod Algorithm="http://www.w3.org/2001/04/xmlenc#sha256"/>
        <DigestValue>VQQFUkskIxPMBqKCj896f9FJ5pTZmUEr/J/2Mwz07Ks=</DigestValue>
      </Reference>
      <Reference URI="/xl/printerSettings/printerSettings526.bin?ContentType=application/vnd.openxmlformats-officedocument.spreadsheetml.printerSettings">
        <DigestMethod Algorithm="http://www.w3.org/2001/04/xmlenc#sha256"/>
        <DigestValue>ifFw/UNXJPpaHH+uaxx1y1rPwjg/yn5QlflMbaVq85M=</DigestValue>
      </Reference>
      <Reference URI="/xl/printerSettings/printerSettings527.bin?ContentType=application/vnd.openxmlformats-officedocument.spreadsheetml.printerSettings">
        <DigestMethod Algorithm="http://www.w3.org/2001/04/xmlenc#sha256"/>
        <DigestValue>VQQFUkskIxPMBqKCj896f9FJ5pTZmUEr/J/2Mwz07Ks=</DigestValue>
      </Reference>
      <Reference URI="/xl/printerSettings/printerSettings528.bin?ContentType=application/vnd.openxmlformats-officedocument.spreadsheetml.printerSettings">
        <DigestMethod Algorithm="http://www.w3.org/2001/04/xmlenc#sha256"/>
        <DigestValue>ifFw/UNXJPpaHH+uaxx1y1rPwjg/yn5QlflMbaVq85M=</DigestValue>
      </Reference>
      <Reference URI="/xl/printerSettings/printerSettings529.bin?ContentType=application/vnd.openxmlformats-officedocument.spreadsheetml.printerSettings">
        <DigestMethod Algorithm="http://www.w3.org/2001/04/xmlenc#sha256"/>
        <DigestValue>ibUXr0vOm8xoppsqwvt/qoaR34aZo1Bt8nGr51G3MxU=</DigestValue>
      </Reference>
      <Reference URI="/xl/printerSettings/printerSettings53.bin?ContentType=application/vnd.openxmlformats-officedocument.spreadsheetml.printerSettings">
        <DigestMethod Algorithm="http://www.w3.org/2001/04/xmlenc#sha256"/>
        <DigestValue>6HGumsjBk9X1CzCPpkG1pJTBdVyGv7gAJ+RWNO+yDTc=</DigestValue>
      </Reference>
      <Reference URI="/xl/printerSettings/printerSettings530.bin?ContentType=application/vnd.openxmlformats-officedocument.spreadsheetml.printerSettings">
        <DigestMethod Algorithm="http://www.w3.org/2001/04/xmlenc#sha256"/>
        <DigestValue>ifFw/UNXJPpaHH+uaxx1y1rPwjg/yn5QlflMbaVq85M=</DigestValue>
      </Reference>
      <Reference URI="/xl/printerSettings/printerSettings531.bin?ContentType=application/vnd.openxmlformats-officedocument.spreadsheetml.printerSettings">
        <DigestMethod Algorithm="http://www.w3.org/2001/04/xmlenc#sha256"/>
        <DigestValue>VQQFUkskIxPMBqKCj896f9FJ5pTZmUEr/J/2Mwz07Ks=</DigestValue>
      </Reference>
      <Reference URI="/xl/printerSettings/printerSettings532.bin?ContentType=application/vnd.openxmlformats-officedocument.spreadsheetml.printerSettings">
        <DigestMethod Algorithm="http://www.w3.org/2001/04/xmlenc#sha256"/>
        <DigestValue>VQQFUkskIxPMBqKCj896f9FJ5pTZmUEr/J/2Mwz07Ks=</DigestValue>
      </Reference>
      <Reference URI="/xl/printerSettings/printerSettings533.bin?ContentType=application/vnd.openxmlformats-officedocument.spreadsheetml.printerSettings">
        <DigestMethod Algorithm="http://www.w3.org/2001/04/xmlenc#sha256"/>
        <DigestValue>VQQFUkskIxPMBqKCj896f9FJ5pTZmUEr/J/2Mwz07Ks=</DigestValue>
      </Reference>
      <Reference URI="/xl/printerSettings/printerSettings534.bin?ContentType=application/vnd.openxmlformats-officedocument.spreadsheetml.printerSettings">
        <DigestMethod Algorithm="http://www.w3.org/2001/04/xmlenc#sha256"/>
        <DigestValue>rIFM0HglwlPrDPL+rw1hHS7uFM31eP6Ed+eI7ZidXX0=</DigestValue>
      </Reference>
      <Reference URI="/xl/printerSettings/printerSettings535.bin?ContentType=application/vnd.openxmlformats-officedocument.spreadsheetml.printerSettings">
        <DigestMethod Algorithm="http://www.w3.org/2001/04/xmlenc#sha256"/>
        <DigestValue>H3An+C7tBcBeSpEymAszO6PvdCgqobIC9NSPkiZ+tek=</DigestValue>
      </Reference>
      <Reference URI="/xl/printerSettings/printerSettings536.bin?ContentType=application/vnd.openxmlformats-officedocument.spreadsheetml.printerSettings">
        <DigestMethod Algorithm="http://www.w3.org/2001/04/xmlenc#sha256"/>
        <DigestValue>VQQFUkskIxPMBqKCj896f9FJ5pTZmUEr/J/2Mwz07Ks=</DigestValue>
      </Reference>
      <Reference URI="/xl/printerSettings/printerSettings537.bin?ContentType=application/vnd.openxmlformats-officedocument.spreadsheetml.printerSettings">
        <DigestMethod Algorithm="http://www.w3.org/2001/04/xmlenc#sha256"/>
        <DigestValue>rIFM0HglwlPrDPL+rw1hHS7uFM31eP6Ed+eI7ZidXX0=</DigestValue>
      </Reference>
      <Reference URI="/xl/printerSettings/printerSettings538.bin?ContentType=application/vnd.openxmlformats-officedocument.spreadsheetml.printerSettings">
        <DigestMethod Algorithm="http://www.w3.org/2001/04/xmlenc#sha256"/>
        <DigestValue>ibUXr0vOm8xoppsqwvt/qoaR34aZo1Bt8nGr51G3MxU=</DigestValue>
      </Reference>
      <Reference URI="/xl/printerSettings/printerSettings539.bin?ContentType=application/vnd.openxmlformats-officedocument.spreadsheetml.printerSettings">
        <DigestMethod Algorithm="http://www.w3.org/2001/04/xmlenc#sha256"/>
        <DigestValue>RHPsmZQlM/7r6S3JHgxRNOuiVFqH9Hz5NSR8UPtm0PA=</DigestValue>
      </Reference>
      <Reference URI="/xl/printerSettings/printerSettings54.bin?ContentType=application/vnd.openxmlformats-officedocument.spreadsheetml.printerSettings">
        <DigestMethod Algorithm="http://www.w3.org/2001/04/xmlenc#sha256"/>
        <DigestValue>6HGumsjBk9X1CzCPpkG1pJTBdVyGv7gAJ+RWNO+yDTc=</DigestValue>
      </Reference>
      <Reference URI="/xl/printerSettings/printerSettings540.bin?ContentType=application/vnd.openxmlformats-officedocument.spreadsheetml.printerSettings">
        <DigestMethod Algorithm="http://www.w3.org/2001/04/xmlenc#sha256"/>
        <DigestValue>r3XBjBuS7s7/RC+8u1aGIzrWq5LgqIgb+WoWE2tSozg=</DigestValue>
      </Reference>
      <Reference URI="/xl/printerSettings/printerSettings541.bin?ContentType=application/vnd.openxmlformats-officedocument.spreadsheetml.printerSettings">
        <DigestMethod Algorithm="http://www.w3.org/2001/04/xmlenc#sha256"/>
        <DigestValue>r3XBjBuS7s7/RC+8u1aGIzrWq5LgqIgb+WoWE2tSozg=</DigestValue>
      </Reference>
      <Reference URI="/xl/printerSettings/printerSettings542.bin?ContentType=application/vnd.openxmlformats-officedocument.spreadsheetml.printerSettings">
        <DigestMethod Algorithm="http://www.w3.org/2001/04/xmlenc#sha256"/>
        <DigestValue>6FkLDuM0a2JWCe/NCqkfkFGGsEKEOqzdjtYNAetQkvQ=</DigestValue>
      </Reference>
      <Reference URI="/xl/printerSettings/printerSettings543.bin?ContentType=application/vnd.openxmlformats-officedocument.spreadsheetml.printerSettings">
        <DigestMethod Algorithm="http://www.w3.org/2001/04/xmlenc#sha256"/>
        <DigestValue>r3XBjBuS7s7/RC+8u1aGIzrWq5LgqIgb+WoWE2tSozg=</DigestValue>
      </Reference>
      <Reference URI="/xl/printerSettings/printerSettings544.bin?ContentType=application/vnd.openxmlformats-officedocument.spreadsheetml.printerSettings">
        <DigestMethod Algorithm="http://www.w3.org/2001/04/xmlenc#sha256"/>
        <DigestValue>ifFw/UNXJPpaHH+uaxx1y1rPwjg/yn5QlflMbaVq85M=</DigestValue>
      </Reference>
      <Reference URI="/xl/printerSettings/printerSettings545.bin?ContentType=application/vnd.openxmlformats-officedocument.spreadsheetml.printerSettings">
        <DigestMethod Algorithm="http://www.w3.org/2001/04/xmlenc#sha256"/>
        <DigestValue>r3XBjBuS7s7/RC+8u1aGIzrWq5LgqIgb+WoWE2tSozg=</DigestValue>
      </Reference>
      <Reference URI="/xl/printerSettings/printerSettings546.bin?ContentType=application/vnd.openxmlformats-officedocument.spreadsheetml.printerSettings">
        <DigestMethod Algorithm="http://www.w3.org/2001/04/xmlenc#sha256"/>
        <DigestValue>ifFw/UNXJPpaHH+uaxx1y1rPwjg/yn5QlflMbaVq85M=</DigestValue>
      </Reference>
      <Reference URI="/xl/printerSettings/printerSettings547.bin?ContentType=application/vnd.openxmlformats-officedocument.spreadsheetml.printerSettings">
        <DigestMethod Algorithm="http://www.w3.org/2001/04/xmlenc#sha256"/>
        <DigestValue>ibUXr0vOm8xoppsqwvt/qoaR34aZo1Bt8nGr51G3MxU=</DigestValue>
      </Reference>
      <Reference URI="/xl/printerSettings/printerSettings548.bin?ContentType=application/vnd.openxmlformats-officedocument.spreadsheetml.printerSettings">
        <DigestMethod Algorithm="http://www.w3.org/2001/04/xmlenc#sha256"/>
        <DigestValue>ifFw/UNXJPpaHH+uaxx1y1rPwjg/yn5QlflMbaVq85M=</DigestValue>
      </Reference>
      <Reference URI="/xl/printerSettings/printerSettings549.bin?ContentType=application/vnd.openxmlformats-officedocument.spreadsheetml.printerSettings">
        <DigestMethod Algorithm="http://www.w3.org/2001/04/xmlenc#sha256"/>
        <DigestValue>r3XBjBuS7s7/RC+8u1aGIzrWq5LgqIgb+WoWE2tSozg=</DigestValue>
      </Reference>
      <Reference URI="/xl/printerSettings/printerSettings55.bin?ContentType=application/vnd.openxmlformats-officedocument.spreadsheetml.printerSettings">
        <DigestMethod Algorithm="http://www.w3.org/2001/04/xmlenc#sha256"/>
        <DigestValue>k5z4QFvXyp5vMq4FDANuvQxvNZ735cuotFRYxi91M4M=</DigestValue>
      </Reference>
      <Reference URI="/xl/printerSettings/printerSettings550.bin?ContentType=application/vnd.openxmlformats-officedocument.spreadsheetml.printerSettings">
        <DigestMethod Algorithm="http://www.w3.org/2001/04/xmlenc#sha256"/>
        <DigestValue>RHPsmZQlM/7r6S3JHgxRNOuiVFqH9Hz5NSR8UPtm0PA=</DigestValue>
      </Reference>
      <Reference URI="/xl/printerSettings/printerSettings551.bin?ContentType=application/vnd.openxmlformats-officedocument.spreadsheetml.printerSettings">
        <DigestMethod Algorithm="http://www.w3.org/2001/04/xmlenc#sha256"/>
        <DigestValue>RHPsmZQlM/7r6S3JHgxRNOuiVFqH9Hz5NSR8UPtm0PA=</DigestValue>
      </Reference>
      <Reference URI="/xl/printerSettings/printerSettings552.bin?ContentType=application/vnd.openxmlformats-officedocument.spreadsheetml.printerSettings">
        <DigestMethod Algorithm="http://www.w3.org/2001/04/xmlenc#sha256"/>
        <DigestValue>9yMZBLR4Nrye9a/Pzc53qddzqCFUYQmUHfyLaVdcDbE=</DigestValue>
      </Reference>
      <Reference URI="/xl/printerSettings/printerSettings553.bin?ContentType=application/vnd.openxmlformats-officedocument.spreadsheetml.printerSettings">
        <DigestMethod Algorithm="http://www.w3.org/2001/04/xmlenc#sha256"/>
        <DigestValue>6FkLDuM0a2JWCe/NCqkfkFGGsEKEOqzdjtYNAetQkvQ=</DigestValue>
      </Reference>
      <Reference URI="/xl/printerSettings/printerSettings554.bin?ContentType=application/vnd.openxmlformats-officedocument.spreadsheetml.printerSettings">
        <DigestMethod Algorithm="http://www.w3.org/2001/04/xmlenc#sha256"/>
        <DigestValue>LLgOvqILSPezRF+xmU8TOsG1WIYuINJNmT2vFWgApg0=</DigestValue>
      </Reference>
      <Reference URI="/xl/printerSettings/printerSettings555.bin?ContentType=application/vnd.openxmlformats-officedocument.spreadsheetml.printerSettings">
        <DigestMethod Algorithm="http://www.w3.org/2001/04/xmlenc#sha256"/>
        <DigestValue>RT+zXlne5mKNHn3bkEEmQSozr153GQtVdfRJw3ToTDM=</DigestValue>
      </Reference>
      <Reference URI="/xl/printerSettings/printerSettings556.bin?ContentType=application/vnd.openxmlformats-officedocument.spreadsheetml.printerSettings">
        <DigestMethod Algorithm="http://www.w3.org/2001/04/xmlenc#sha256"/>
        <DigestValue>ibUXr0vOm8xoppsqwvt/qoaR34aZo1Bt8nGr51G3MxU=</DigestValue>
      </Reference>
      <Reference URI="/xl/printerSettings/printerSettings557.bin?ContentType=application/vnd.openxmlformats-officedocument.spreadsheetml.printerSettings">
        <DigestMethod Algorithm="http://www.w3.org/2001/04/xmlenc#sha256"/>
        <DigestValue>4sf+1AWluvbpxJKPd2Oye0vW/vjaIC4T1BxgDzXmoXg=</DigestValue>
      </Reference>
      <Reference URI="/xl/printerSettings/printerSettings558.bin?ContentType=application/vnd.openxmlformats-officedocument.spreadsheetml.printerSettings">
        <DigestMethod Algorithm="http://www.w3.org/2001/04/xmlenc#sha256"/>
        <DigestValue>4sf+1AWluvbpxJKPd2Oye0vW/vjaIC4T1BxgDzXmoXg=</DigestValue>
      </Reference>
      <Reference URI="/xl/printerSettings/printerSettings559.bin?ContentType=application/vnd.openxmlformats-officedocument.spreadsheetml.printerSettings">
        <DigestMethod Algorithm="http://www.w3.org/2001/04/xmlenc#sha256"/>
        <DigestValue>4sf+1AWluvbpxJKPd2Oye0vW/vjaIC4T1BxgDzXmoXg=</DigestValue>
      </Reference>
      <Reference URI="/xl/printerSettings/printerSettings56.bin?ContentType=application/vnd.openxmlformats-officedocument.spreadsheetml.printerSettings">
        <DigestMethod Algorithm="http://www.w3.org/2001/04/xmlenc#sha256"/>
        <DigestValue>6HGumsjBk9X1CzCPpkG1pJTBdVyGv7gAJ+RWNO+yDTc=</DigestValue>
      </Reference>
      <Reference URI="/xl/printerSettings/printerSettings560.bin?ContentType=application/vnd.openxmlformats-officedocument.spreadsheetml.printerSettings">
        <DigestMethod Algorithm="http://www.w3.org/2001/04/xmlenc#sha256"/>
        <DigestValue>4sf+1AWluvbpxJKPd2Oye0vW/vjaIC4T1BxgDzXmoXg=</DigestValue>
      </Reference>
      <Reference URI="/xl/printerSettings/printerSettings561.bin?ContentType=application/vnd.openxmlformats-officedocument.spreadsheetml.printerSettings">
        <DigestMethod Algorithm="http://www.w3.org/2001/04/xmlenc#sha256"/>
        <DigestValue>6HGumsjBk9X1CzCPpkG1pJTBdVyGv7gAJ+RWNO+yDTc=</DigestValue>
      </Reference>
      <Reference URI="/xl/printerSettings/printerSettings562.bin?ContentType=application/vnd.openxmlformats-officedocument.spreadsheetml.printerSettings">
        <DigestMethod Algorithm="http://www.w3.org/2001/04/xmlenc#sha256"/>
        <DigestValue>+n5QTe6/grUf3JPx5J0xBRGlKRI8XimZKbgxCQVlTOM=</DigestValue>
      </Reference>
      <Reference URI="/xl/printerSettings/printerSettings563.bin?ContentType=application/vnd.openxmlformats-officedocument.spreadsheetml.printerSettings">
        <DigestMethod Algorithm="http://www.w3.org/2001/04/xmlenc#sha256"/>
        <DigestValue>MqlMFcdOU724y+XT0A1fb7kjq67gysaEXySjCDCzorU=</DigestValue>
      </Reference>
      <Reference URI="/xl/printerSettings/printerSettings564.bin?ContentType=application/vnd.openxmlformats-officedocument.spreadsheetml.printerSettings">
        <DigestMethod Algorithm="http://www.w3.org/2001/04/xmlenc#sha256"/>
        <DigestValue>4sf+1AWluvbpxJKPd2Oye0vW/vjaIC4T1BxgDzXmoXg=</DigestValue>
      </Reference>
      <Reference URI="/xl/printerSettings/printerSettings565.bin?ContentType=application/vnd.openxmlformats-officedocument.spreadsheetml.printerSettings">
        <DigestMethod Algorithm="http://www.w3.org/2001/04/xmlenc#sha256"/>
        <DigestValue>4sf+1AWluvbpxJKPd2Oye0vW/vjaIC4T1BxgDzXmoXg=</DigestValue>
      </Reference>
      <Reference URI="/xl/printerSettings/printerSettings566.bin?ContentType=application/vnd.openxmlformats-officedocument.spreadsheetml.printerSettings">
        <DigestMethod Algorithm="http://www.w3.org/2001/04/xmlenc#sha256"/>
        <DigestValue>4sf+1AWluvbpxJKPd2Oye0vW/vjaIC4T1BxgDzXmoXg=</DigestValue>
      </Reference>
      <Reference URI="/xl/printerSettings/printerSettings567.bin?ContentType=application/vnd.openxmlformats-officedocument.spreadsheetml.printerSettings">
        <DigestMethod Algorithm="http://www.w3.org/2001/04/xmlenc#sha256"/>
        <DigestValue>AOaDuHtsifCB+3mFVZaFSjZ2jbySMm3+Pey0DhdCrvo=</DigestValue>
      </Reference>
      <Reference URI="/xl/printerSettings/printerSettings568.bin?ContentType=application/vnd.openxmlformats-officedocument.spreadsheetml.printerSettings">
        <DigestMethod Algorithm="http://www.w3.org/2001/04/xmlenc#sha256"/>
        <DigestValue>4sf+1AWluvbpxJKPd2Oye0vW/vjaIC4T1BxgDzXmoXg=</DigestValue>
      </Reference>
      <Reference URI="/xl/printerSettings/printerSettings569.bin?ContentType=application/vnd.openxmlformats-officedocument.spreadsheetml.printerSettings">
        <DigestMethod Algorithm="http://www.w3.org/2001/04/xmlenc#sha256"/>
        <DigestValue>4sf+1AWluvbpxJKPd2Oye0vW/vjaIC4T1BxgDzXmoXg=</DigestValue>
      </Reference>
      <Reference URI="/xl/printerSettings/printerSettings57.bin?ContentType=application/vnd.openxmlformats-officedocument.spreadsheetml.printerSettings">
        <DigestMethod Algorithm="http://www.w3.org/2001/04/xmlenc#sha256"/>
        <DigestValue>+n5QTe6/grUf3JPx5J0xBRGlKRI8XimZKbgxCQVlTOM=</DigestValue>
      </Reference>
      <Reference URI="/xl/printerSettings/printerSettings570.bin?ContentType=application/vnd.openxmlformats-officedocument.spreadsheetml.printerSettings">
        <DigestMethod Algorithm="http://www.w3.org/2001/04/xmlenc#sha256"/>
        <DigestValue>AOaDuHtsifCB+3mFVZaFSjZ2jbySMm3+Pey0DhdCrvo=</DigestValue>
      </Reference>
      <Reference URI="/xl/printerSettings/printerSettings571.bin?ContentType=application/vnd.openxmlformats-officedocument.spreadsheetml.printerSettings">
        <DigestMethod Algorithm="http://www.w3.org/2001/04/xmlenc#sha256"/>
        <DigestValue>1easXUpors9wW02Nqy5x8cLEF/3ZKBH0i2lLjO2Zsk8=</DigestValue>
      </Reference>
      <Reference URI="/xl/printerSettings/printerSettings572.bin?ContentType=application/vnd.openxmlformats-officedocument.spreadsheetml.printerSettings">
        <DigestMethod Algorithm="http://www.w3.org/2001/04/xmlenc#sha256"/>
        <DigestValue>4sf+1AWluvbpxJKPd2Oye0vW/vjaIC4T1BxgDzXmoXg=</DigestValue>
      </Reference>
      <Reference URI="/xl/printerSettings/printerSettings573.bin?ContentType=application/vnd.openxmlformats-officedocument.spreadsheetml.printerSettings">
        <DigestMethod Algorithm="http://www.w3.org/2001/04/xmlenc#sha256"/>
        <DigestValue>4sf+1AWluvbpxJKPd2Oye0vW/vjaIC4T1BxgDzXmoXg=</DigestValue>
      </Reference>
      <Reference URI="/xl/printerSettings/printerSettings574.bin?ContentType=application/vnd.openxmlformats-officedocument.spreadsheetml.printerSettings">
        <DigestMethod Algorithm="http://www.w3.org/2001/04/xmlenc#sha256"/>
        <DigestValue>4sf+1AWluvbpxJKPd2Oye0vW/vjaIC4T1BxgDzXmoXg=</DigestValue>
      </Reference>
      <Reference URI="/xl/printerSettings/printerSettings575.bin?ContentType=application/vnd.openxmlformats-officedocument.spreadsheetml.printerSettings">
        <DigestMethod Algorithm="http://www.w3.org/2001/04/xmlenc#sha256"/>
        <DigestValue>6HGumsjBk9X1CzCPpkG1pJTBdVyGv7gAJ+RWNO+yDTc=</DigestValue>
      </Reference>
      <Reference URI="/xl/printerSettings/printerSettings576.bin?ContentType=application/vnd.openxmlformats-officedocument.spreadsheetml.printerSettings">
        <DigestMethod Algorithm="http://www.w3.org/2001/04/xmlenc#sha256"/>
        <DigestValue>6HGumsjBk9X1CzCPpkG1pJTBdVyGv7gAJ+RWNO+yDTc=</DigestValue>
      </Reference>
      <Reference URI="/xl/printerSettings/printerSettings577.bin?ContentType=application/vnd.openxmlformats-officedocument.spreadsheetml.printerSettings">
        <DigestMethod Algorithm="http://www.w3.org/2001/04/xmlenc#sha256"/>
        <DigestValue>4sf+1AWluvbpxJKPd2Oye0vW/vjaIC4T1BxgDzXmoXg=</DigestValue>
      </Reference>
      <Reference URI="/xl/printerSettings/printerSettings578.bin?ContentType=application/vnd.openxmlformats-officedocument.spreadsheetml.printerSettings">
        <DigestMethod Algorithm="http://www.w3.org/2001/04/xmlenc#sha256"/>
        <DigestValue>BsIAjKOA+fRd+S8nF8NlmZ2fAwRQrX2fbojeS8s8IHY=</DigestValue>
      </Reference>
      <Reference URI="/xl/printerSettings/printerSettings579.bin?ContentType=application/vnd.openxmlformats-officedocument.spreadsheetml.printerSettings">
        <DigestMethod Algorithm="http://www.w3.org/2001/04/xmlenc#sha256"/>
        <DigestValue>6HGumsjBk9X1CzCPpkG1pJTBdVyGv7gAJ+RWNO+yDTc=</DigestValue>
      </Reference>
      <Reference URI="/xl/printerSettings/printerSettings58.bin?ContentType=application/vnd.openxmlformats-officedocument.spreadsheetml.printerSettings">
        <DigestMethod Algorithm="http://www.w3.org/2001/04/xmlenc#sha256"/>
        <DigestValue>1easXUpors9wW02Nqy5x8cLEF/3ZKBH0i2lLjO2Zsk8=</DigestValue>
      </Reference>
      <Reference URI="/xl/printerSettings/printerSettings580.bin?ContentType=application/vnd.openxmlformats-officedocument.spreadsheetml.printerSettings">
        <DigestMethod Algorithm="http://www.w3.org/2001/04/xmlenc#sha256"/>
        <DigestValue>6HGumsjBk9X1CzCPpkG1pJTBdVyGv7gAJ+RWNO+yDTc=</DigestValue>
      </Reference>
      <Reference URI="/xl/printerSettings/printerSettings581.bin?ContentType=application/vnd.openxmlformats-officedocument.spreadsheetml.printerSettings">
        <DigestMethod Algorithm="http://www.w3.org/2001/04/xmlenc#sha256"/>
        <DigestValue>k5z4QFvXyp5vMq4FDANuvQxvNZ735cuotFRYxi91M4M=</DigestValue>
      </Reference>
      <Reference URI="/xl/printerSettings/printerSettings582.bin?ContentType=application/vnd.openxmlformats-officedocument.spreadsheetml.printerSettings">
        <DigestMethod Algorithm="http://www.w3.org/2001/04/xmlenc#sha256"/>
        <DigestValue>6HGumsjBk9X1CzCPpkG1pJTBdVyGv7gAJ+RWNO+yDTc=</DigestValue>
      </Reference>
      <Reference URI="/xl/printerSettings/printerSettings583.bin?ContentType=application/vnd.openxmlformats-officedocument.spreadsheetml.printerSettings">
        <DigestMethod Algorithm="http://www.w3.org/2001/04/xmlenc#sha256"/>
        <DigestValue>+n5QTe6/grUf3JPx5J0xBRGlKRI8XimZKbgxCQVlTOM=</DigestValue>
      </Reference>
      <Reference URI="/xl/printerSettings/printerSettings584.bin?ContentType=application/vnd.openxmlformats-officedocument.spreadsheetml.printerSettings">
        <DigestMethod Algorithm="http://www.w3.org/2001/04/xmlenc#sha256"/>
        <DigestValue>1easXUpors9wW02Nqy5x8cLEF/3ZKBH0i2lLjO2Zsk8=</DigestValue>
      </Reference>
      <Reference URI="/xl/printerSettings/printerSettings585.bin?ContentType=application/vnd.openxmlformats-officedocument.spreadsheetml.printerSettings">
        <DigestMethod Algorithm="http://www.w3.org/2001/04/xmlenc#sha256"/>
        <DigestValue>4sf+1AWluvbpxJKPd2Oye0vW/vjaIC4T1BxgDzXmoXg=</DigestValue>
      </Reference>
      <Reference URI="/xl/printerSettings/printerSettings586.bin?ContentType=application/vnd.openxmlformats-officedocument.spreadsheetml.printerSettings">
        <DigestMethod Algorithm="http://www.w3.org/2001/04/xmlenc#sha256"/>
        <DigestValue>4sf+1AWluvbpxJKPd2Oye0vW/vjaIC4T1BxgDzXmoXg=</DigestValue>
      </Reference>
      <Reference URI="/xl/printerSettings/printerSettings587.bin?ContentType=application/vnd.openxmlformats-officedocument.spreadsheetml.printerSettings">
        <DigestMethod Algorithm="http://www.w3.org/2001/04/xmlenc#sha256"/>
        <DigestValue>4sf+1AWluvbpxJKPd2Oye0vW/vjaIC4T1BxgDzXmoXg=</DigestValue>
      </Reference>
      <Reference URI="/xl/printerSettings/printerSettings588.bin?ContentType=application/vnd.openxmlformats-officedocument.spreadsheetml.printerSettings">
        <DigestMethod Algorithm="http://www.w3.org/2001/04/xmlenc#sha256"/>
        <DigestValue>AOaDuHtsifCB+3mFVZaFSjZ2jbySMm3+Pey0DhdCrvo=</DigestValue>
      </Reference>
      <Reference URI="/xl/printerSettings/printerSettings589.bin?ContentType=application/vnd.openxmlformats-officedocument.spreadsheetml.printerSettings">
        <DigestMethod Algorithm="http://www.w3.org/2001/04/xmlenc#sha256"/>
        <DigestValue>4sf+1AWluvbpxJKPd2Oye0vW/vjaIC4T1BxgDzXmoXg=</DigestValue>
      </Reference>
      <Reference URI="/xl/printerSettings/printerSettings59.bin?ContentType=application/vnd.openxmlformats-officedocument.spreadsheetml.printerSettings">
        <DigestMethod Algorithm="http://www.w3.org/2001/04/xmlenc#sha256"/>
        <DigestValue>6HGumsjBk9X1CzCPpkG1pJTBdVyGv7gAJ+RWNO+yDTc=</DigestValue>
      </Reference>
      <Reference URI="/xl/printerSettings/printerSettings590.bin?ContentType=application/vnd.openxmlformats-officedocument.spreadsheetml.printerSettings">
        <DigestMethod Algorithm="http://www.w3.org/2001/04/xmlenc#sha256"/>
        <DigestValue>4sf+1AWluvbpxJKPd2Oye0vW/vjaIC4T1BxgDzXmoXg=</DigestValue>
      </Reference>
      <Reference URI="/xl/printerSettings/printerSettings591.bin?ContentType=application/vnd.openxmlformats-officedocument.spreadsheetml.printerSettings">
        <DigestMethod Algorithm="http://www.w3.org/2001/04/xmlenc#sha256"/>
        <DigestValue>AOaDuHtsifCB+3mFVZaFSjZ2jbySMm3+Pey0DhdCrvo=</DigestValue>
      </Reference>
      <Reference URI="/xl/printerSettings/printerSettings592.bin?ContentType=application/vnd.openxmlformats-officedocument.spreadsheetml.printerSettings">
        <DigestMethod Algorithm="http://www.w3.org/2001/04/xmlenc#sha256"/>
        <DigestValue>1easXUpors9wW02Nqy5x8cLEF/3ZKBH0i2lLjO2Zsk8=</DigestValue>
      </Reference>
      <Reference URI="/xl/printerSettings/printerSettings593.bin?ContentType=application/vnd.openxmlformats-officedocument.spreadsheetml.printerSettings">
        <DigestMethod Algorithm="http://www.w3.org/2001/04/xmlenc#sha256"/>
        <DigestValue>4sf+1AWluvbpxJKPd2Oye0vW/vjaIC4T1BxgDzXmoXg=</DigestValue>
      </Reference>
      <Reference URI="/xl/printerSettings/printerSettings594.bin?ContentType=application/vnd.openxmlformats-officedocument.spreadsheetml.printerSettings">
        <DigestMethod Algorithm="http://www.w3.org/2001/04/xmlenc#sha256"/>
        <DigestValue>4sf+1AWluvbpxJKPd2Oye0vW/vjaIC4T1BxgDzXmoXg=</DigestValue>
      </Reference>
      <Reference URI="/xl/printerSettings/printerSettings595.bin?ContentType=application/vnd.openxmlformats-officedocument.spreadsheetml.printerSettings">
        <DigestMethod Algorithm="http://www.w3.org/2001/04/xmlenc#sha256"/>
        <DigestValue>4sf+1AWluvbpxJKPd2Oye0vW/vjaIC4T1BxgDzXmoXg=</DigestValue>
      </Reference>
      <Reference URI="/xl/printerSettings/printerSettings596.bin?ContentType=application/vnd.openxmlformats-officedocument.spreadsheetml.printerSettings">
        <DigestMethod Algorithm="http://www.w3.org/2001/04/xmlenc#sha256"/>
        <DigestValue>4sf+1AWluvbpxJKPd2Oye0vW/vjaIC4T1BxgDzXmoXg=</DigestValue>
      </Reference>
      <Reference URI="/xl/printerSettings/printerSettings597.bin?ContentType=application/vnd.openxmlformats-officedocument.spreadsheetml.printerSettings">
        <DigestMethod Algorithm="http://www.w3.org/2001/04/xmlenc#sha256"/>
        <DigestValue>+n5QTe6/grUf3JPx5J0xBRGlKRI8XimZKbgxCQVlTOM=</DigestValue>
      </Reference>
      <Reference URI="/xl/printerSettings/printerSettings598.bin?ContentType=application/vnd.openxmlformats-officedocument.spreadsheetml.printerSettings">
        <DigestMethod Algorithm="http://www.w3.org/2001/04/xmlenc#sha256"/>
        <DigestValue>1easXUpors9wW02Nqy5x8cLEF/3ZKBH0i2lLjO2Zsk8=</DigestValue>
      </Reference>
      <Reference URI="/xl/printerSettings/printerSettings599.bin?ContentType=application/vnd.openxmlformats-officedocument.spreadsheetml.printerSettings">
        <DigestMethod Algorithm="http://www.w3.org/2001/04/xmlenc#sha256"/>
        <DigestValue>4sf+1AWluvbpxJKPd2Oye0vW/vjaIC4T1BxgDzXmoXg=</DigestValue>
      </Reference>
      <Reference URI="/xl/printerSettings/printerSettings6.bin?ContentType=application/vnd.openxmlformats-officedocument.spreadsheetml.printerSettings">
        <DigestMethod Algorithm="http://www.w3.org/2001/04/xmlenc#sha256"/>
        <DigestValue>1easXUpors9wW02Nqy5x8cLEF/3ZKBH0i2lLjO2Zsk8=</DigestValue>
      </Reference>
      <Reference URI="/xl/printerSettings/printerSettings60.bin?ContentType=application/vnd.openxmlformats-officedocument.spreadsheetml.printerSettings">
        <DigestMethod Algorithm="http://www.w3.org/2001/04/xmlenc#sha256"/>
        <DigestValue>4sf+1AWluvbpxJKPd2Oye0vW/vjaIC4T1BxgDzXmoXg=</DigestValue>
      </Reference>
      <Reference URI="/xl/printerSettings/printerSettings600.bin?ContentType=application/vnd.openxmlformats-officedocument.spreadsheetml.printerSettings">
        <DigestMethod Algorithm="http://www.w3.org/2001/04/xmlenc#sha256"/>
        <DigestValue>4sf+1AWluvbpxJKPd2Oye0vW/vjaIC4T1BxgDzXmoXg=</DigestValue>
      </Reference>
      <Reference URI="/xl/printerSettings/printerSettings601.bin?ContentType=application/vnd.openxmlformats-officedocument.spreadsheetml.printerSettings">
        <DigestMethod Algorithm="http://www.w3.org/2001/04/xmlenc#sha256"/>
        <DigestValue>4sf+1AWluvbpxJKPd2Oye0vW/vjaIC4T1BxgDzXmoXg=</DigestValue>
      </Reference>
      <Reference URI="/xl/printerSettings/printerSettings602.bin?ContentType=application/vnd.openxmlformats-officedocument.spreadsheetml.printerSettings">
        <DigestMethod Algorithm="http://www.w3.org/2001/04/xmlenc#sha256"/>
        <DigestValue>AOaDuHtsifCB+3mFVZaFSjZ2jbySMm3+Pey0DhdCrvo=</DigestValue>
      </Reference>
      <Reference URI="/xl/printerSettings/printerSettings603.bin?ContentType=application/vnd.openxmlformats-officedocument.spreadsheetml.printerSettings">
        <DigestMethod Algorithm="http://www.w3.org/2001/04/xmlenc#sha256"/>
        <DigestValue>4sf+1AWluvbpxJKPd2Oye0vW/vjaIC4T1BxgDzXmoXg=</DigestValue>
      </Reference>
      <Reference URI="/xl/printerSettings/printerSettings604.bin?ContentType=application/vnd.openxmlformats-officedocument.spreadsheetml.printerSettings">
        <DigestMethod Algorithm="http://www.w3.org/2001/04/xmlenc#sha256"/>
        <DigestValue>4sf+1AWluvbpxJKPd2Oye0vW/vjaIC4T1BxgDzXmoXg=</DigestValue>
      </Reference>
      <Reference URI="/xl/printerSettings/printerSettings605.bin?ContentType=application/vnd.openxmlformats-officedocument.spreadsheetml.printerSettings">
        <DigestMethod Algorithm="http://www.w3.org/2001/04/xmlenc#sha256"/>
        <DigestValue>AOaDuHtsifCB+3mFVZaFSjZ2jbySMm3+Pey0DhdCrvo=</DigestValue>
      </Reference>
      <Reference URI="/xl/printerSettings/printerSettings606.bin?ContentType=application/vnd.openxmlformats-officedocument.spreadsheetml.printerSettings">
        <DigestMethod Algorithm="http://www.w3.org/2001/04/xmlenc#sha256"/>
        <DigestValue>1easXUpors9wW02Nqy5x8cLEF/3ZKBH0i2lLjO2Zsk8=</DigestValue>
      </Reference>
      <Reference URI="/xl/printerSettings/printerSettings607.bin?ContentType=application/vnd.openxmlformats-officedocument.spreadsheetml.printerSettings">
        <DigestMethod Algorithm="http://www.w3.org/2001/04/xmlenc#sha256"/>
        <DigestValue>4sf+1AWluvbpxJKPd2Oye0vW/vjaIC4T1BxgDzXmoXg=</DigestValue>
      </Reference>
      <Reference URI="/xl/printerSettings/printerSettings608.bin?ContentType=application/vnd.openxmlformats-officedocument.spreadsheetml.printerSettings">
        <DigestMethod Algorithm="http://www.w3.org/2001/04/xmlenc#sha256"/>
        <DigestValue>4sf+1AWluvbpxJKPd2Oye0vW/vjaIC4T1BxgDzXmoXg=</DigestValue>
      </Reference>
      <Reference URI="/xl/printerSettings/printerSettings609.bin?ContentType=application/vnd.openxmlformats-officedocument.spreadsheetml.printerSettings">
        <DigestMethod Algorithm="http://www.w3.org/2001/04/xmlenc#sha256"/>
        <DigestValue>4sf+1AWluvbpxJKPd2Oye0vW/vjaIC4T1BxgDzXmoXg=</DigestValue>
      </Reference>
      <Reference URI="/xl/printerSettings/printerSettings61.bin?ContentType=application/vnd.openxmlformats-officedocument.spreadsheetml.printerSettings">
        <DigestMethod Algorithm="http://www.w3.org/2001/04/xmlenc#sha256"/>
        <DigestValue>4sf+1AWluvbpxJKPd2Oye0vW/vjaIC4T1BxgDzXmoXg=</DigestValue>
      </Reference>
      <Reference URI="/xl/printerSettings/printerSettings610.bin?ContentType=application/vnd.openxmlformats-officedocument.spreadsheetml.printerSettings">
        <DigestMethod Algorithm="http://www.w3.org/2001/04/xmlenc#sha256"/>
        <DigestValue>6HGumsjBk9X1CzCPpkG1pJTBdVyGv7gAJ+RWNO+yDTc=</DigestValue>
      </Reference>
      <Reference URI="/xl/printerSettings/printerSettings611.bin?ContentType=application/vnd.openxmlformats-officedocument.spreadsheetml.printerSettings">
        <DigestMethod Algorithm="http://www.w3.org/2001/04/xmlenc#sha256"/>
        <DigestValue>6HGumsjBk9X1CzCPpkG1pJTBdVyGv7gAJ+RWNO+yDTc=</DigestValue>
      </Reference>
      <Reference URI="/xl/printerSettings/printerSettings612.bin?ContentType=application/vnd.openxmlformats-officedocument.spreadsheetml.printerSettings">
        <DigestMethod Algorithm="http://www.w3.org/2001/04/xmlenc#sha256"/>
        <DigestValue>6HGumsjBk9X1CzCPpkG1pJTBdVyGv7gAJ+RWNO+yDTc=</DigestValue>
      </Reference>
      <Reference URI="/xl/printerSettings/printerSettings613.bin?ContentType=application/vnd.openxmlformats-officedocument.spreadsheetml.printerSettings">
        <DigestMethod Algorithm="http://www.w3.org/2001/04/xmlenc#sha256"/>
        <DigestValue>4sf+1AWluvbpxJKPd2Oye0vW/vjaIC4T1BxgDzXmoXg=</DigestValue>
      </Reference>
      <Reference URI="/xl/printerSettings/printerSettings614.bin?ContentType=application/vnd.openxmlformats-officedocument.spreadsheetml.printerSettings">
        <DigestMethod Algorithm="http://www.w3.org/2001/04/xmlenc#sha256"/>
        <DigestValue>6HGumsjBk9X1CzCPpkG1pJTBdVyGv7gAJ+RWNO+yDTc=</DigestValue>
      </Reference>
      <Reference URI="/xl/printerSettings/printerSettings615.bin?ContentType=application/vnd.openxmlformats-officedocument.spreadsheetml.printerSettings">
        <DigestMethod Algorithm="http://www.w3.org/2001/04/xmlenc#sha256"/>
        <DigestValue>6HGumsjBk9X1CzCPpkG1pJTBdVyGv7gAJ+RWNO+yDTc=</DigestValue>
      </Reference>
      <Reference URI="/xl/printerSettings/printerSettings616.bin?ContentType=application/vnd.openxmlformats-officedocument.spreadsheetml.printerSettings">
        <DigestMethod Algorithm="http://www.w3.org/2001/04/xmlenc#sha256"/>
        <DigestValue>6HGumsjBk9X1CzCPpkG1pJTBdVyGv7gAJ+RWNO+yDTc=</DigestValue>
      </Reference>
      <Reference URI="/xl/printerSettings/printerSettings617.bin?ContentType=application/vnd.openxmlformats-officedocument.spreadsheetml.printerSettings">
        <DigestMethod Algorithm="http://www.w3.org/2001/04/xmlenc#sha256"/>
        <DigestValue>6HGumsjBk9X1CzCPpkG1pJTBdVyGv7gAJ+RWNO+yDTc=</DigestValue>
      </Reference>
      <Reference URI="/xl/printerSettings/printerSettings618.bin?ContentType=application/vnd.openxmlformats-officedocument.spreadsheetml.printerSettings">
        <DigestMethod Algorithm="http://www.w3.org/2001/04/xmlenc#sha256"/>
        <DigestValue>6HGumsjBk9X1CzCPpkG1pJTBdVyGv7gAJ+RWNO+yDTc=</DigestValue>
      </Reference>
      <Reference URI="/xl/printerSettings/printerSettings619.bin?ContentType=application/vnd.openxmlformats-officedocument.spreadsheetml.printerSettings">
        <DigestMethod Algorithm="http://www.w3.org/2001/04/xmlenc#sha256"/>
        <DigestValue>6HGumsjBk9X1CzCPpkG1pJTBdVyGv7gAJ+RWNO+yDTc=</DigestValue>
      </Reference>
      <Reference URI="/xl/printerSettings/printerSettings62.bin?ContentType=application/vnd.openxmlformats-officedocument.spreadsheetml.printerSettings">
        <DigestMethod Algorithm="http://www.w3.org/2001/04/xmlenc#sha256"/>
        <DigestValue>4sf+1AWluvbpxJKPd2Oye0vW/vjaIC4T1BxgDzXmoXg=</DigestValue>
      </Reference>
      <Reference URI="/xl/printerSettings/printerSettings620.bin?ContentType=application/vnd.openxmlformats-officedocument.spreadsheetml.printerSettings">
        <DigestMethod Algorithm="http://www.w3.org/2001/04/xmlenc#sha256"/>
        <DigestValue>6HGumsjBk9X1CzCPpkG1pJTBdVyGv7gAJ+RWNO+yDTc=</DigestValue>
      </Reference>
      <Reference URI="/xl/printerSettings/printerSettings621.bin?ContentType=application/vnd.openxmlformats-officedocument.spreadsheetml.printerSettings">
        <DigestMethod Algorithm="http://www.w3.org/2001/04/xmlenc#sha256"/>
        <DigestValue>6HGumsjBk9X1CzCPpkG1pJTBdVyGv7gAJ+RWNO+yDTc=</DigestValue>
      </Reference>
      <Reference URI="/xl/printerSettings/printerSettings622.bin?ContentType=application/vnd.openxmlformats-officedocument.spreadsheetml.printerSettings">
        <DigestMethod Algorithm="http://www.w3.org/2001/04/xmlenc#sha256"/>
        <DigestValue>k5z4QFvXyp5vMq4FDANuvQxvNZ735cuotFRYxi91M4M=</DigestValue>
      </Reference>
      <Reference URI="/xl/printerSettings/printerSettings623.bin?ContentType=application/vnd.openxmlformats-officedocument.spreadsheetml.printerSettings">
        <DigestMethod Algorithm="http://www.w3.org/2001/04/xmlenc#sha256"/>
        <DigestValue>6HGumsjBk9X1CzCPpkG1pJTBdVyGv7gAJ+RWNO+yDTc=</DigestValue>
      </Reference>
      <Reference URI="/xl/printerSettings/printerSettings624.bin?ContentType=application/vnd.openxmlformats-officedocument.spreadsheetml.printerSettings">
        <DigestMethod Algorithm="http://www.w3.org/2001/04/xmlenc#sha256"/>
        <DigestValue>+n5QTe6/grUf3JPx5J0xBRGlKRI8XimZKbgxCQVlTOM=</DigestValue>
      </Reference>
      <Reference URI="/xl/printerSettings/printerSettings625.bin?ContentType=application/vnd.openxmlformats-officedocument.spreadsheetml.printerSettings">
        <DigestMethod Algorithm="http://www.w3.org/2001/04/xmlenc#sha256"/>
        <DigestValue>1easXUpors9wW02Nqy5x8cLEF/3ZKBH0i2lLjO2Zsk8=</DigestValue>
      </Reference>
      <Reference URI="/xl/printerSettings/printerSettings626.bin?ContentType=application/vnd.openxmlformats-officedocument.spreadsheetml.printerSettings">
        <DigestMethod Algorithm="http://www.w3.org/2001/04/xmlenc#sha256"/>
        <DigestValue>6HGumsjBk9X1CzCPpkG1pJTBdVyGv7gAJ+RWNO+yDTc=</DigestValue>
      </Reference>
      <Reference URI="/xl/printerSettings/printerSettings627.bin?ContentType=application/vnd.openxmlformats-officedocument.spreadsheetml.printerSettings">
        <DigestMethod Algorithm="http://www.w3.org/2001/04/xmlenc#sha256"/>
        <DigestValue>4sf+1AWluvbpxJKPd2Oye0vW/vjaIC4T1BxgDzXmoXg=</DigestValue>
      </Reference>
      <Reference URI="/xl/printerSettings/printerSettings628.bin?ContentType=application/vnd.openxmlformats-officedocument.spreadsheetml.printerSettings">
        <DigestMethod Algorithm="http://www.w3.org/2001/04/xmlenc#sha256"/>
        <DigestValue>4sf+1AWluvbpxJKPd2Oye0vW/vjaIC4T1BxgDzXmoXg=</DigestValue>
      </Reference>
      <Reference URI="/xl/printerSettings/printerSettings629.bin?ContentType=application/vnd.openxmlformats-officedocument.spreadsheetml.printerSettings">
        <DigestMethod Algorithm="http://www.w3.org/2001/04/xmlenc#sha256"/>
        <DigestValue>4sf+1AWluvbpxJKPd2Oye0vW/vjaIC4T1BxgDzXmoXg=</DigestValue>
      </Reference>
      <Reference URI="/xl/printerSettings/printerSettings63.bin?ContentType=application/vnd.openxmlformats-officedocument.spreadsheetml.printerSettings">
        <DigestMethod Algorithm="http://www.w3.org/2001/04/xmlenc#sha256"/>
        <DigestValue>AOaDuHtsifCB+3mFVZaFSjZ2jbySMm3+Pey0DhdCrvo=</DigestValue>
      </Reference>
      <Reference URI="/xl/printerSettings/printerSettings630.bin?ContentType=application/vnd.openxmlformats-officedocument.spreadsheetml.printerSettings">
        <DigestMethod Algorithm="http://www.w3.org/2001/04/xmlenc#sha256"/>
        <DigestValue>AOaDuHtsifCB+3mFVZaFSjZ2jbySMm3+Pey0DhdCrvo=</DigestValue>
      </Reference>
      <Reference URI="/xl/printerSettings/printerSettings631.bin?ContentType=application/vnd.openxmlformats-officedocument.spreadsheetml.printerSettings">
        <DigestMethod Algorithm="http://www.w3.org/2001/04/xmlenc#sha256"/>
        <DigestValue>4sf+1AWluvbpxJKPd2Oye0vW/vjaIC4T1BxgDzXmoXg=</DigestValue>
      </Reference>
      <Reference URI="/xl/printerSettings/printerSettings632.bin?ContentType=application/vnd.openxmlformats-officedocument.spreadsheetml.printerSettings">
        <DigestMethod Algorithm="http://www.w3.org/2001/04/xmlenc#sha256"/>
        <DigestValue>4sf+1AWluvbpxJKPd2Oye0vW/vjaIC4T1BxgDzXmoXg=</DigestValue>
      </Reference>
      <Reference URI="/xl/printerSettings/printerSettings633.bin?ContentType=application/vnd.openxmlformats-officedocument.spreadsheetml.printerSettings">
        <DigestMethod Algorithm="http://www.w3.org/2001/04/xmlenc#sha256"/>
        <DigestValue>AOaDuHtsifCB+3mFVZaFSjZ2jbySMm3+Pey0DhdCrvo=</DigestValue>
      </Reference>
      <Reference URI="/xl/printerSettings/printerSettings634.bin?ContentType=application/vnd.openxmlformats-officedocument.spreadsheetml.printerSettings">
        <DigestMethod Algorithm="http://www.w3.org/2001/04/xmlenc#sha256"/>
        <DigestValue>1easXUpors9wW02Nqy5x8cLEF/3ZKBH0i2lLjO2Zsk8=</DigestValue>
      </Reference>
      <Reference URI="/xl/printerSettings/printerSettings635.bin?ContentType=application/vnd.openxmlformats-officedocument.spreadsheetml.printerSettings">
        <DigestMethod Algorithm="http://www.w3.org/2001/04/xmlenc#sha256"/>
        <DigestValue>4sf+1AWluvbpxJKPd2Oye0vW/vjaIC4T1BxgDzXmoXg=</DigestValue>
      </Reference>
      <Reference URI="/xl/printerSettings/printerSettings636.bin?ContentType=application/vnd.openxmlformats-officedocument.spreadsheetml.printerSettings">
        <DigestMethod Algorithm="http://www.w3.org/2001/04/xmlenc#sha256"/>
        <DigestValue>4sf+1AWluvbpxJKPd2Oye0vW/vjaIC4T1BxgDzXmoXg=</DigestValue>
      </Reference>
      <Reference URI="/xl/printerSettings/printerSettings637.bin?ContentType=application/vnd.openxmlformats-officedocument.spreadsheetml.printerSettings">
        <DigestMethod Algorithm="http://www.w3.org/2001/04/xmlenc#sha256"/>
        <DigestValue>4sf+1AWluvbpxJKPd2Oye0vW/vjaIC4T1BxgDzXmoXg=</DigestValue>
      </Reference>
      <Reference URI="/xl/printerSettings/printerSettings638.bin?ContentType=application/vnd.openxmlformats-officedocument.spreadsheetml.printerSettings">
        <DigestMethod Algorithm="http://www.w3.org/2001/04/xmlenc#sha256"/>
        <DigestValue>olVzO14YzbBV9lyv2+iYJUax50tLLM5nhgg3hHHh9hE=</DigestValue>
      </Reference>
      <Reference URI="/xl/printerSettings/printerSettings639.bin?ContentType=application/vnd.openxmlformats-officedocument.spreadsheetml.printerSettings">
        <DigestMethod Algorithm="http://www.w3.org/2001/04/xmlenc#sha256"/>
        <DigestValue>4sf+1AWluvbpxJKPd2Oye0vW/vjaIC4T1BxgDzXmoXg=</DigestValue>
      </Reference>
      <Reference URI="/xl/printerSettings/printerSettings64.bin?ContentType=application/vnd.openxmlformats-officedocument.spreadsheetml.printerSettings">
        <DigestMethod Algorithm="http://www.w3.org/2001/04/xmlenc#sha256"/>
        <DigestValue>4sf+1AWluvbpxJKPd2Oye0vW/vjaIC4T1BxgDzXmoXg=</DigestValue>
      </Reference>
      <Reference URI="/xl/printerSettings/printerSettings640.bin?ContentType=application/vnd.openxmlformats-officedocument.spreadsheetml.printerSettings">
        <DigestMethod Algorithm="http://www.w3.org/2001/04/xmlenc#sha256"/>
        <DigestValue>+n5QTe6/grUf3JPx5J0xBRGlKRI8XimZKbgxCQVlTOM=</DigestValue>
      </Reference>
      <Reference URI="/xl/printerSettings/printerSettings641.bin?ContentType=application/vnd.openxmlformats-officedocument.spreadsheetml.printerSettings">
        <DigestMethod Algorithm="http://www.w3.org/2001/04/xmlenc#sha256"/>
        <DigestValue>4sf+1AWluvbpxJKPd2Oye0vW/vjaIC4T1BxgDzXmoXg=</DigestValue>
      </Reference>
      <Reference URI="/xl/printerSettings/printerSettings642.bin?ContentType=application/vnd.openxmlformats-officedocument.spreadsheetml.printerSettings">
        <DigestMethod Algorithm="http://www.w3.org/2001/04/xmlenc#sha256"/>
        <DigestValue>1easXUpors9wW02Nqy5x8cLEF/3ZKBH0i2lLjO2Zsk8=</DigestValue>
      </Reference>
      <Reference URI="/xl/printerSettings/printerSettings643.bin?ContentType=application/vnd.openxmlformats-officedocument.spreadsheetml.printerSettings">
        <DigestMethod Algorithm="http://www.w3.org/2001/04/xmlenc#sha256"/>
        <DigestValue>4sf+1AWluvbpxJKPd2Oye0vW/vjaIC4T1BxgDzXmoXg=</DigestValue>
      </Reference>
      <Reference URI="/xl/printerSettings/printerSettings644.bin?ContentType=application/vnd.openxmlformats-officedocument.spreadsheetml.printerSettings">
        <DigestMethod Algorithm="http://www.w3.org/2001/04/xmlenc#sha256"/>
        <DigestValue>4sf+1AWluvbpxJKPd2Oye0vW/vjaIC4T1BxgDzXmoXg=</DigestValue>
      </Reference>
      <Reference URI="/xl/printerSettings/printerSettings645.bin?ContentType=application/vnd.openxmlformats-officedocument.spreadsheetml.printerSettings">
        <DigestMethod Algorithm="http://www.w3.org/2001/04/xmlenc#sha256"/>
        <DigestValue>4sf+1AWluvbpxJKPd2Oye0vW/vjaIC4T1BxgDzXmoXg=</DigestValue>
      </Reference>
      <Reference URI="/xl/printerSettings/printerSettings646.bin?ContentType=application/vnd.openxmlformats-officedocument.spreadsheetml.printerSettings">
        <DigestMethod Algorithm="http://www.w3.org/2001/04/xmlenc#sha256"/>
        <DigestValue>4sf+1AWluvbpxJKPd2Oye0vW/vjaIC4T1BxgDzXmoXg=</DigestValue>
      </Reference>
      <Reference URI="/xl/printerSettings/printerSettings647.bin?ContentType=application/vnd.openxmlformats-officedocument.spreadsheetml.printerSettings">
        <DigestMethod Algorithm="http://www.w3.org/2001/04/xmlenc#sha256"/>
        <DigestValue>AOaDuHtsifCB+3mFVZaFSjZ2jbySMm3+Pey0DhdCrvo=</DigestValue>
      </Reference>
      <Reference URI="/xl/printerSettings/printerSettings648.bin?ContentType=application/vnd.openxmlformats-officedocument.spreadsheetml.printerSettings">
        <DigestMethod Algorithm="http://www.w3.org/2001/04/xmlenc#sha256"/>
        <DigestValue>olVzO14YzbBV9lyv2+iYJUax50tLLM5nhgg3hHHh9hE=</DigestValue>
      </Reference>
      <Reference URI="/xl/printerSettings/printerSettings649.bin?ContentType=application/vnd.openxmlformats-officedocument.spreadsheetml.printerSettings">
        <DigestMethod Algorithm="http://www.w3.org/2001/04/xmlenc#sha256"/>
        <DigestValue>4sf+1AWluvbpxJKPd2Oye0vW/vjaIC4T1BxgDzXmoXg=</DigestValue>
      </Reference>
      <Reference URI="/xl/printerSettings/printerSettings65.bin?ContentType=application/vnd.openxmlformats-officedocument.spreadsheetml.printerSettings">
        <DigestMethod Algorithm="http://www.w3.org/2001/04/xmlenc#sha256"/>
        <DigestValue>4sf+1AWluvbpxJKPd2Oye0vW/vjaIC4T1BxgDzXmoXg=</DigestValue>
      </Reference>
      <Reference URI="/xl/printerSettings/printerSettings650.bin?ContentType=application/vnd.openxmlformats-officedocument.spreadsheetml.printerSettings">
        <DigestMethod Algorithm="http://www.w3.org/2001/04/xmlenc#sha256"/>
        <DigestValue>AOaDuHtsifCB+3mFVZaFSjZ2jbySMm3+Pey0DhdCrvo=</DigestValue>
      </Reference>
      <Reference URI="/xl/printerSettings/printerSettings651.bin?ContentType=application/vnd.openxmlformats-officedocument.spreadsheetml.printerSettings">
        <DigestMethod Algorithm="http://www.w3.org/2001/04/xmlenc#sha256"/>
        <DigestValue>1easXUpors9wW02Nqy5x8cLEF/3ZKBH0i2lLjO2Zsk8=</DigestValue>
      </Reference>
      <Reference URI="/xl/printerSettings/printerSettings652.bin?ContentType=application/vnd.openxmlformats-officedocument.spreadsheetml.printerSettings">
        <DigestMethod Algorithm="http://www.w3.org/2001/04/xmlenc#sha256"/>
        <DigestValue>4sf+1AWluvbpxJKPd2Oye0vW/vjaIC4T1BxgDzXmoXg=</DigestValue>
      </Reference>
      <Reference URI="/xl/printerSettings/printerSettings653.bin?ContentType=application/vnd.openxmlformats-officedocument.spreadsheetml.printerSettings">
        <DigestMethod Algorithm="http://www.w3.org/2001/04/xmlenc#sha256"/>
        <DigestValue>+n5QTe6/grUf3JPx5J0xBRGlKRI8XimZKbgxCQVlTOM=</DigestValue>
      </Reference>
      <Reference URI="/xl/printerSettings/printerSettings654.bin?ContentType=application/vnd.openxmlformats-officedocument.spreadsheetml.printerSettings">
        <DigestMethod Algorithm="http://www.w3.org/2001/04/xmlenc#sha256"/>
        <DigestValue>+n5QTe6/grUf3JPx5J0xBRGlKRI8XimZKbgxCQVlTOM=</DigestValue>
      </Reference>
      <Reference URI="/xl/printerSettings/printerSettings655.bin?ContentType=application/vnd.openxmlformats-officedocument.spreadsheetml.printerSettings">
        <DigestMethod Algorithm="http://www.w3.org/2001/04/xmlenc#sha256"/>
        <DigestValue>1easXUpors9wW02Nqy5x8cLEF/3ZKBH0i2lLjO2Zsk8=</DigestValue>
      </Reference>
      <Reference URI="/xl/printerSettings/printerSettings656.bin?ContentType=application/vnd.openxmlformats-officedocument.spreadsheetml.printerSettings">
        <DigestMethod Algorithm="http://www.w3.org/2001/04/xmlenc#sha256"/>
        <DigestValue>1easXUpors9wW02Nqy5x8cLEF/3ZKBH0i2lLjO2Zsk8=</DigestValue>
      </Reference>
      <Reference URI="/xl/printerSettings/printerSettings657.bin?ContentType=application/vnd.openxmlformats-officedocument.spreadsheetml.printerSettings">
        <DigestMethod Algorithm="http://www.w3.org/2001/04/xmlenc#sha256"/>
        <DigestValue>4sf+1AWluvbpxJKPd2Oye0vW/vjaIC4T1BxgDzXmoXg=</DigestValue>
      </Reference>
      <Reference URI="/xl/printerSettings/printerSettings658.bin?ContentType=application/vnd.openxmlformats-officedocument.spreadsheetml.printerSettings">
        <DigestMethod Algorithm="http://www.w3.org/2001/04/xmlenc#sha256"/>
        <DigestValue>4sf+1AWluvbpxJKPd2Oye0vW/vjaIC4T1BxgDzXmoXg=</DigestValue>
      </Reference>
      <Reference URI="/xl/printerSettings/printerSettings659.bin?ContentType=application/vnd.openxmlformats-officedocument.spreadsheetml.printerSettings">
        <DigestMethod Algorithm="http://www.w3.org/2001/04/xmlenc#sha256"/>
        <DigestValue>1easXUpors9wW02Nqy5x8cLEF/3ZKBH0i2lLjO2Zsk8=</DigestValue>
      </Reference>
      <Reference URI="/xl/printerSettings/printerSettings66.bin?ContentType=application/vnd.openxmlformats-officedocument.spreadsheetml.printerSettings">
        <DigestMethod Algorithm="http://www.w3.org/2001/04/xmlenc#sha256"/>
        <DigestValue>AOaDuHtsifCB+3mFVZaFSjZ2jbySMm3+Pey0DhdCrvo=</DigestValue>
      </Reference>
      <Reference URI="/xl/printerSettings/printerSettings660.bin?ContentType=application/vnd.openxmlformats-officedocument.spreadsheetml.printerSettings">
        <DigestMethod Algorithm="http://www.w3.org/2001/04/xmlenc#sha256"/>
        <DigestValue>1easXUpors9wW02Nqy5x8cLEF/3ZKBH0i2lLjO2Zsk8=</DigestValue>
      </Reference>
      <Reference URI="/xl/printerSettings/printerSettings661.bin?ContentType=application/vnd.openxmlformats-officedocument.spreadsheetml.printerSettings">
        <DigestMethod Algorithm="http://www.w3.org/2001/04/xmlenc#sha256"/>
        <DigestValue>+n5QTe6/grUf3JPx5J0xBRGlKRI8XimZKbgxCQVlTOM=</DigestValue>
      </Reference>
      <Reference URI="/xl/printerSettings/printerSettings662.bin?ContentType=application/vnd.openxmlformats-officedocument.spreadsheetml.printerSettings">
        <DigestMethod Algorithm="http://www.w3.org/2001/04/xmlenc#sha256"/>
        <DigestValue>4sf+1AWluvbpxJKPd2Oye0vW/vjaIC4T1BxgDzXmoXg=</DigestValue>
      </Reference>
      <Reference URI="/xl/printerSettings/printerSettings663.bin?ContentType=application/vnd.openxmlformats-officedocument.spreadsheetml.printerSettings">
        <DigestMethod Algorithm="http://www.w3.org/2001/04/xmlenc#sha256"/>
        <DigestValue>4sf+1AWluvbpxJKPd2Oye0vW/vjaIC4T1BxgDzXmoXg=</DigestValue>
      </Reference>
      <Reference URI="/xl/printerSettings/printerSettings664.bin?ContentType=application/vnd.openxmlformats-officedocument.spreadsheetml.printerSettings">
        <DigestMethod Algorithm="http://www.w3.org/2001/04/xmlenc#sha256"/>
        <DigestValue>AOaDuHtsifCB+3mFVZaFSjZ2jbySMm3+Pey0DhdCrvo=</DigestValue>
      </Reference>
      <Reference URI="/xl/printerSettings/printerSettings665.bin?ContentType=application/vnd.openxmlformats-officedocument.spreadsheetml.printerSettings">
        <DigestMethod Algorithm="http://www.w3.org/2001/04/xmlenc#sha256"/>
        <DigestValue>+n5QTe6/grUf3JPx5J0xBRGlKRI8XimZKbgxCQVlTOM=</DigestValue>
      </Reference>
      <Reference URI="/xl/printerSettings/printerSettings666.bin?ContentType=application/vnd.openxmlformats-officedocument.spreadsheetml.printerSettings">
        <DigestMethod Algorithm="http://www.w3.org/2001/04/xmlenc#sha256"/>
        <DigestValue>4sf+1AWluvbpxJKPd2Oye0vW/vjaIC4T1BxgDzXmoXg=</DigestValue>
      </Reference>
      <Reference URI="/xl/printerSettings/printerSettings667.bin?ContentType=application/vnd.openxmlformats-officedocument.spreadsheetml.printerSettings">
        <DigestMethod Algorithm="http://www.w3.org/2001/04/xmlenc#sha256"/>
        <DigestValue>AOaDuHtsifCB+3mFVZaFSjZ2jbySMm3+Pey0DhdCrvo=</DigestValue>
      </Reference>
      <Reference URI="/xl/printerSettings/printerSettings668.bin?ContentType=application/vnd.openxmlformats-officedocument.spreadsheetml.printerSettings">
        <DigestMethod Algorithm="http://www.w3.org/2001/04/xmlenc#sha256"/>
        <DigestValue>1easXUpors9wW02Nqy5x8cLEF/3ZKBH0i2lLjO2Zsk8=</DigestValue>
      </Reference>
      <Reference URI="/xl/printerSettings/printerSettings669.bin?ContentType=application/vnd.openxmlformats-officedocument.spreadsheetml.printerSettings">
        <DigestMethod Algorithm="http://www.w3.org/2001/04/xmlenc#sha256"/>
        <DigestValue>4sf+1AWluvbpxJKPd2Oye0vW/vjaIC4T1BxgDzXmoXg=</DigestValue>
      </Reference>
      <Reference URI="/xl/printerSettings/printerSettings67.bin?ContentType=application/vnd.openxmlformats-officedocument.spreadsheetml.printerSettings">
        <DigestMethod Algorithm="http://www.w3.org/2001/04/xmlenc#sha256"/>
        <DigestValue>1easXUpors9wW02Nqy5x8cLEF/3ZKBH0i2lLjO2Zsk8=</DigestValue>
      </Reference>
      <Reference URI="/xl/printerSettings/printerSettings670.bin?ContentType=application/vnd.openxmlformats-officedocument.spreadsheetml.printerSettings">
        <DigestMethod Algorithm="http://www.w3.org/2001/04/xmlenc#sha256"/>
        <DigestValue>+n5QTe6/grUf3JPx5J0xBRGlKRI8XimZKbgxCQVlTOM=</DigestValue>
      </Reference>
      <Reference URI="/xl/printerSettings/printerSettings671.bin?ContentType=application/vnd.openxmlformats-officedocument.spreadsheetml.printerSettings">
        <DigestMethod Algorithm="http://www.w3.org/2001/04/xmlenc#sha256"/>
        <DigestValue>+n5QTe6/grUf3JPx5J0xBRGlKRI8XimZKbgxCQVlTOM=</DigestValue>
      </Reference>
      <Reference URI="/xl/printerSettings/printerSettings672.bin?ContentType=application/vnd.openxmlformats-officedocument.spreadsheetml.printerSettings">
        <DigestMethod Algorithm="http://www.w3.org/2001/04/xmlenc#sha256"/>
        <DigestValue>1easXUpors9wW02Nqy5x8cLEF/3ZKBH0i2lLjO2Zsk8=</DigestValue>
      </Reference>
      <Reference URI="/xl/printerSettings/printerSettings673.bin?ContentType=application/vnd.openxmlformats-officedocument.spreadsheetml.printerSettings">
        <DigestMethod Algorithm="http://www.w3.org/2001/04/xmlenc#sha256"/>
        <DigestValue>1easXUpors9wW02Nqy5x8cLEF/3ZKBH0i2lLjO2Zsk8=</DigestValue>
      </Reference>
      <Reference URI="/xl/printerSettings/printerSettings674.bin?ContentType=application/vnd.openxmlformats-officedocument.spreadsheetml.printerSettings">
        <DigestMethod Algorithm="http://www.w3.org/2001/04/xmlenc#sha256"/>
        <DigestValue>4sf+1AWluvbpxJKPd2Oye0vW/vjaIC4T1BxgDzXmoXg=</DigestValue>
      </Reference>
      <Reference URI="/xl/printerSettings/printerSettings675.bin?ContentType=application/vnd.openxmlformats-officedocument.spreadsheetml.printerSettings">
        <DigestMethod Algorithm="http://www.w3.org/2001/04/xmlenc#sha256"/>
        <DigestValue>4sf+1AWluvbpxJKPd2Oye0vW/vjaIC4T1BxgDzXmoXg=</DigestValue>
      </Reference>
      <Reference URI="/xl/printerSettings/printerSettings676.bin?ContentType=application/vnd.openxmlformats-officedocument.spreadsheetml.printerSettings">
        <DigestMethod Algorithm="http://www.w3.org/2001/04/xmlenc#sha256"/>
        <DigestValue>1easXUpors9wW02Nqy5x8cLEF/3ZKBH0i2lLjO2Zsk8=</DigestValue>
      </Reference>
      <Reference URI="/xl/printerSettings/printerSettings677.bin?ContentType=application/vnd.openxmlformats-officedocument.spreadsheetml.printerSettings">
        <DigestMethod Algorithm="http://www.w3.org/2001/04/xmlenc#sha256"/>
        <DigestValue>1easXUpors9wW02Nqy5x8cLEF/3ZKBH0i2lLjO2Zsk8=</DigestValue>
      </Reference>
      <Reference URI="/xl/printerSettings/printerSettings678.bin?ContentType=application/vnd.openxmlformats-officedocument.spreadsheetml.printerSettings">
        <DigestMethod Algorithm="http://www.w3.org/2001/04/xmlenc#sha256"/>
        <DigestValue>+n5QTe6/grUf3JPx5J0xBRGlKRI8XimZKbgxCQVlTOM=</DigestValue>
      </Reference>
      <Reference URI="/xl/printerSettings/printerSettings679.bin?ContentType=application/vnd.openxmlformats-officedocument.spreadsheetml.printerSettings">
        <DigestMethod Algorithm="http://www.w3.org/2001/04/xmlenc#sha256"/>
        <DigestValue>4sf+1AWluvbpxJKPd2Oye0vW/vjaIC4T1BxgDzXmoXg=</DigestValue>
      </Reference>
      <Reference URI="/xl/printerSettings/printerSettings68.bin?ContentType=application/vnd.openxmlformats-officedocument.spreadsheetml.printerSettings">
        <DigestMethod Algorithm="http://www.w3.org/2001/04/xmlenc#sha256"/>
        <DigestValue>qdF4VB0Obt77Zx+ENUNW63gAJaa/dDHjc5L9eH/T2w8=</DigestValue>
      </Reference>
      <Reference URI="/xl/printerSettings/printerSettings680.bin?ContentType=application/vnd.openxmlformats-officedocument.spreadsheetml.printerSettings">
        <DigestMethod Algorithm="http://www.w3.org/2001/04/xmlenc#sha256"/>
        <DigestValue>4sf+1AWluvbpxJKPd2Oye0vW/vjaIC4T1BxgDzXmoXg=</DigestValue>
      </Reference>
      <Reference URI="/xl/printerSettings/printerSettings681.bin?ContentType=application/vnd.openxmlformats-officedocument.spreadsheetml.printerSettings">
        <DigestMethod Algorithm="http://www.w3.org/2001/04/xmlenc#sha256"/>
        <DigestValue>AOaDuHtsifCB+3mFVZaFSjZ2jbySMm3+Pey0DhdCrvo=</DigestValue>
      </Reference>
      <Reference URI="/xl/printerSettings/printerSettings682.bin?ContentType=application/vnd.openxmlformats-officedocument.spreadsheetml.printerSettings">
        <DigestMethod Algorithm="http://www.w3.org/2001/04/xmlenc#sha256"/>
        <DigestValue>+n5QTe6/grUf3JPx5J0xBRGlKRI8XimZKbgxCQVlTOM=</DigestValue>
      </Reference>
      <Reference URI="/xl/printerSettings/printerSettings683.bin?ContentType=application/vnd.openxmlformats-officedocument.spreadsheetml.printerSettings">
        <DigestMethod Algorithm="http://www.w3.org/2001/04/xmlenc#sha256"/>
        <DigestValue>4sf+1AWluvbpxJKPd2Oye0vW/vjaIC4T1BxgDzXmoXg=</DigestValue>
      </Reference>
      <Reference URI="/xl/printerSettings/printerSettings684.bin?ContentType=application/vnd.openxmlformats-officedocument.spreadsheetml.printerSettings">
        <DigestMethod Algorithm="http://www.w3.org/2001/04/xmlenc#sha256"/>
        <DigestValue>AOaDuHtsifCB+3mFVZaFSjZ2jbySMm3+Pey0DhdCrvo=</DigestValue>
      </Reference>
      <Reference URI="/xl/printerSettings/printerSettings685.bin?ContentType=application/vnd.openxmlformats-officedocument.spreadsheetml.printerSettings">
        <DigestMethod Algorithm="http://www.w3.org/2001/04/xmlenc#sha256"/>
        <DigestValue>1easXUpors9wW02Nqy5x8cLEF/3ZKBH0i2lLjO2Zsk8=</DigestValue>
      </Reference>
      <Reference URI="/xl/printerSettings/printerSettings686.bin?ContentType=application/vnd.openxmlformats-officedocument.spreadsheetml.printerSettings">
        <DigestMethod Algorithm="http://www.w3.org/2001/04/xmlenc#sha256"/>
        <DigestValue>4sf+1AWluvbpxJKPd2Oye0vW/vjaIC4T1BxgDzXmoXg=</DigestValue>
      </Reference>
      <Reference URI="/xl/printerSettings/printerSettings687.bin?ContentType=application/vnd.openxmlformats-officedocument.spreadsheetml.printerSettings">
        <DigestMethod Algorithm="http://www.w3.org/2001/04/xmlenc#sha256"/>
        <DigestValue>4sf+1AWluvbpxJKPd2Oye0vW/vjaIC4T1BxgDzXmoXg=</DigestValue>
      </Reference>
      <Reference URI="/xl/printerSettings/printerSettings688.bin?ContentType=application/vnd.openxmlformats-officedocument.spreadsheetml.printerSettings">
        <DigestMethod Algorithm="http://www.w3.org/2001/04/xmlenc#sha256"/>
        <DigestValue>4sf+1AWluvbpxJKPd2Oye0vW/vjaIC4T1BxgDzXmoXg=</DigestValue>
      </Reference>
      <Reference URI="/xl/printerSettings/printerSettings689.bin?ContentType=application/vnd.openxmlformats-officedocument.spreadsheetml.printerSettings">
        <DigestMethod Algorithm="http://www.w3.org/2001/04/xmlenc#sha256"/>
        <DigestValue>6HGumsjBk9X1CzCPpkG1pJTBdVyGv7gAJ+RWNO+yDTc=</DigestValue>
      </Reference>
      <Reference URI="/xl/printerSettings/printerSettings69.bin?ContentType=application/vnd.openxmlformats-officedocument.spreadsheetml.printerSettings">
        <DigestMethod Algorithm="http://www.w3.org/2001/04/xmlenc#sha256"/>
        <DigestValue>QWpi6h1kHwZsH9rlpR3f3TaHSMtqC16mWcRCqaxQe9o=</DigestValue>
      </Reference>
      <Reference URI="/xl/printerSettings/printerSettings690.bin?ContentType=application/vnd.openxmlformats-officedocument.spreadsheetml.printerSettings">
        <DigestMethod Algorithm="http://www.w3.org/2001/04/xmlenc#sha256"/>
        <DigestValue>6HGumsjBk9X1CzCPpkG1pJTBdVyGv7gAJ+RWNO+yDTc=</DigestValue>
      </Reference>
      <Reference URI="/xl/printerSettings/printerSettings691.bin?ContentType=application/vnd.openxmlformats-officedocument.spreadsheetml.printerSettings">
        <DigestMethod Algorithm="http://www.w3.org/2001/04/xmlenc#sha256"/>
        <DigestValue>4sf+1AWluvbpxJKPd2Oye0vW/vjaIC4T1BxgDzXmoXg=</DigestValue>
      </Reference>
      <Reference URI="/xl/printerSettings/printerSettings692.bin?ContentType=application/vnd.openxmlformats-officedocument.spreadsheetml.printerSettings">
        <DigestMethod Algorithm="http://www.w3.org/2001/04/xmlenc#sha256"/>
        <DigestValue>6HGumsjBk9X1CzCPpkG1pJTBdVyGv7gAJ+RWNO+yDTc=</DigestValue>
      </Reference>
      <Reference URI="/xl/printerSettings/printerSettings693.bin?ContentType=application/vnd.openxmlformats-officedocument.spreadsheetml.printerSettings">
        <DigestMethod Algorithm="http://www.w3.org/2001/04/xmlenc#sha256"/>
        <DigestValue>6HGumsjBk9X1CzCPpkG1pJTBdVyGv7gAJ+RWNO+yDTc=</DigestValue>
      </Reference>
      <Reference URI="/xl/printerSettings/printerSettings694.bin?ContentType=application/vnd.openxmlformats-officedocument.spreadsheetml.printerSettings">
        <DigestMethod Algorithm="http://www.w3.org/2001/04/xmlenc#sha256"/>
        <DigestValue>6HGumsjBk9X1CzCPpkG1pJTBdVyGv7gAJ+RWNO+yDTc=</DigestValue>
      </Reference>
      <Reference URI="/xl/printerSettings/printerSettings695.bin?ContentType=application/vnd.openxmlformats-officedocument.spreadsheetml.printerSettings">
        <DigestMethod Algorithm="http://www.w3.org/2001/04/xmlenc#sha256"/>
        <DigestValue>6HGumsjBk9X1CzCPpkG1pJTBdVyGv7gAJ+RWNO+yDTc=</DigestValue>
      </Reference>
      <Reference URI="/xl/printerSettings/printerSettings696.bin?ContentType=application/vnd.openxmlformats-officedocument.spreadsheetml.printerSettings">
        <DigestMethod Algorithm="http://www.w3.org/2001/04/xmlenc#sha256"/>
        <DigestValue>6HGumsjBk9X1CzCPpkG1pJTBdVyGv7gAJ+RWNO+yDTc=</DigestValue>
      </Reference>
      <Reference URI="/xl/printerSettings/printerSettings697.bin?ContentType=application/vnd.openxmlformats-officedocument.spreadsheetml.printerSettings">
        <DigestMethod Algorithm="http://www.w3.org/2001/04/xmlenc#sha256"/>
        <DigestValue>k5z4QFvXyp5vMq4FDANuvQxvNZ735cuotFRYxi91M4M=</DigestValue>
      </Reference>
      <Reference URI="/xl/printerSettings/printerSettings698.bin?ContentType=application/vnd.openxmlformats-officedocument.spreadsheetml.printerSettings">
        <DigestMethod Algorithm="http://www.w3.org/2001/04/xmlenc#sha256"/>
        <DigestValue>6HGumsjBk9X1CzCPpkG1pJTBdVyGv7gAJ+RWNO+yDTc=</DigestValue>
      </Reference>
      <Reference URI="/xl/printerSettings/printerSettings699.bin?ContentType=application/vnd.openxmlformats-officedocument.spreadsheetml.printerSettings">
        <DigestMethod Algorithm="http://www.w3.org/2001/04/xmlenc#sha256"/>
        <DigestValue>+n5QTe6/grUf3JPx5J0xBRGlKRI8XimZKbgxCQVlTOM=</DigestValue>
      </Reference>
      <Reference URI="/xl/printerSettings/printerSettings7.bin?ContentType=application/vnd.openxmlformats-officedocument.spreadsheetml.printerSettings">
        <DigestMethod Algorithm="http://www.w3.org/2001/04/xmlenc#sha256"/>
        <DigestValue>1easXUpors9wW02Nqy5x8cLEF/3ZKBH0i2lLjO2Zsk8=</DigestValue>
      </Reference>
      <Reference URI="/xl/printerSettings/printerSettings70.bin?ContentType=application/vnd.openxmlformats-officedocument.spreadsheetml.printerSettings">
        <DigestMethod Algorithm="http://www.w3.org/2001/04/xmlenc#sha256"/>
        <DigestValue>QWpi6h1kHwZsH9rlpR3f3TaHSMtqC16mWcRCqaxQe9o=</DigestValue>
      </Reference>
      <Reference URI="/xl/printerSettings/printerSettings700.bin?ContentType=application/vnd.openxmlformats-officedocument.spreadsheetml.printerSettings">
        <DigestMethod Algorithm="http://www.w3.org/2001/04/xmlenc#sha256"/>
        <DigestValue>1easXUpors9wW02Nqy5x8cLEF/3ZKBH0i2lLjO2Zsk8=</DigestValue>
      </Reference>
      <Reference URI="/xl/printerSettings/printerSettings701.bin?ContentType=application/vnd.openxmlformats-officedocument.spreadsheetml.printerSettings">
        <DigestMethod Algorithm="http://www.w3.org/2001/04/xmlenc#sha256"/>
        <DigestValue>4sf+1AWluvbpxJKPd2Oye0vW/vjaIC4T1BxgDzXmoXg=</DigestValue>
      </Reference>
      <Reference URI="/xl/printerSettings/printerSettings702.bin?ContentType=application/vnd.openxmlformats-officedocument.spreadsheetml.printerSettings">
        <DigestMethod Algorithm="http://www.w3.org/2001/04/xmlenc#sha256"/>
        <DigestValue>4sf+1AWluvbpxJKPd2Oye0vW/vjaIC4T1BxgDzXmoXg=</DigestValue>
      </Reference>
      <Reference URI="/xl/printerSettings/printerSettings703.bin?ContentType=application/vnd.openxmlformats-officedocument.spreadsheetml.printerSettings">
        <DigestMethod Algorithm="http://www.w3.org/2001/04/xmlenc#sha256"/>
        <DigestValue>4sf+1AWluvbpxJKPd2Oye0vW/vjaIC4T1BxgDzXmoXg=</DigestValue>
      </Reference>
      <Reference URI="/xl/printerSettings/printerSettings704.bin?ContentType=application/vnd.openxmlformats-officedocument.spreadsheetml.printerSettings">
        <DigestMethod Algorithm="http://www.w3.org/2001/04/xmlenc#sha256"/>
        <DigestValue>AOaDuHtsifCB+3mFVZaFSjZ2jbySMm3+Pey0DhdCrvo=</DigestValue>
      </Reference>
      <Reference URI="/xl/printerSettings/printerSettings705.bin?ContentType=application/vnd.openxmlformats-officedocument.spreadsheetml.printerSettings">
        <DigestMethod Algorithm="http://www.w3.org/2001/04/xmlenc#sha256"/>
        <DigestValue>4sf+1AWluvbpxJKPd2Oye0vW/vjaIC4T1BxgDzXmoXg=</DigestValue>
      </Reference>
      <Reference URI="/xl/printerSettings/printerSettings706.bin?ContentType=application/vnd.openxmlformats-officedocument.spreadsheetml.printerSettings">
        <DigestMethod Algorithm="http://www.w3.org/2001/04/xmlenc#sha256"/>
        <DigestValue>4sf+1AWluvbpxJKPd2Oye0vW/vjaIC4T1BxgDzXmoXg=</DigestValue>
      </Reference>
      <Reference URI="/xl/printerSettings/printerSettings707.bin?ContentType=application/vnd.openxmlformats-officedocument.spreadsheetml.printerSettings">
        <DigestMethod Algorithm="http://www.w3.org/2001/04/xmlenc#sha256"/>
        <DigestValue>AOaDuHtsifCB+3mFVZaFSjZ2jbySMm3+Pey0DhdCrvo=</DigestValue>
      </Reference>
      <Reference URI="/xl/printerSettings/printerSettings708.bin?ContentType=application/vnd.openxmlformats-officedocument.spreadsheetml.printerSettings">
        <DigestMethod Algorithm="http://www.w3.org/2001/04/xmlenc#sha256"/>
        <DigestValue>MqlMFcdOU724y+XT0A1fb7kjq67gysaEXySjCDCzorU=</DigestValue>
      </Reference>
      <Reference URI="/xl/printerSettings/printerSettings709.bin?ContentType=application/vnd.openxmlformats-officedocument.spreadsheetml.printerSettings">
        <DigestMethod Algorithm="http://www.w3.org/2001/04/xmlenc#sha256"/>
        <DigestValue>4sf+1AWluvbpxJKPd2Oye0vW/vjaIC4T1BxgDzXmoXg=</DigestValue>
      </Reference>
      <Reference URI="/xl/printerSettings/printerSettings71.bin?ContentType=application/vnd.openxmlformats-officedocument.spreadsheetml.printerSettings">
        <DigestMethod Algorithm="http://www.w3.org/2001/04/xmlenc#sha256"/>
        <DigestValue>viChQMo/YCsPC+P6HIsCy/N6HgDYumEsrP7UdDD0cok=</DigestValue>
      </Reference>
      <Reference URI="/xl/printerSettings/printerSettings710.bin?ContentType=application/vnd.openxmlformats-officedocument.spreadsheetml.printerSettings">
        <DigestMethod Algorithm="http://www.w3.org/2001/04/xmlenc#sha256"/>
        <DigestValue>4sf+1AWluvbpxJKPd2Oye0vW/vjaIC4T1BxgDzXmoXg=</DigestValue>
      </Reference>
      <Reference URI="/xl/printerSettings/printerSettings711.bin?ContentType=application/vnd.openxmlformats-officedocument.spreadsheetml.printerSettings">
        <DigestMethod Algorithm="http://www.w3.org/2001/04/xmlenc#sha256"/>
        <DigestValue>4sf+1AWluvbpxJKPd2Oye0vW/vjaIC4T1BxgDzXmoXg=</DigestValue>
      </Reference>
      <Reference URI="/xl/printerSettings/printerSettings712.bin?ContentType=application/vnd.openxmlformats-officedocument.spreadsheetml.printerSettings">
        <DigestMethod Algorithm="http://www.w3.org/2001/04/xmlenc#sha256"/>
        <DigestValue>+n5QTe6/grUf3JPx5J0xBRGlKRI8XimZKbgxCQVlTOM=</DigestValue>
      </Reference>
      <Reference URI="/xl/printerSettings/printerSettings713.bin?ContentType=application/vnd.openxmlformats-officedocument.spreadsheetml.printerSettings">
        <DigestMethod Algorithm="http://www.w3.org/2001/04/xmlenc#sha256"/>
        <DigestValue>4sf+1AWluvbpxJKPd2Oye0vW/vjaIC4T1BxgDzXmoXg=</DigestValue>
      </Reference>
      <Reference URI="/xl/printerSettings/printerSettings714.bin?ContentType=application/vnd.openxmlformats-officedocument.spreadsheetml.printerSettings">
        <DigestMethod Algorithm="http://www.w3.org/2001/04/xmlenc#sha256"/>
        <DigestValue>4sf+1AWluvbpxJKPd2Oye0vW/vjaIC4T1BxgDzXmoXg=</DigestValue>
      </Reference>
      <Reference URI="/xl/printerSettings/printerSettings715.bin?ContentType=application/vnd.openxmlformats-officedocument.spreadsheetml.printerSettings">
        <DigestMethod Algorithm="http://www.w3.org/2001/04/xmlenc#sha256"/>
        <DigestValue>1easXUpors9wW02Nqy5x8cLEF/3ZKBH0i2lLjO2Zsk8=</DigestValue>
      </Reference>
      <Reference URI="/xl/printerSettings/printerSettings716.bin?ContentType=application/vnd.openxmlformats-officedocument.spreadsheetml.printerSettings">
        <DigestMethod Algorithm="http://www.w3.org/2001/04/xmlenc#sha256"/>
        <DigestValue>4sf+1AWluvbpxJKPd2Oye0vW/vjaIC4T1BxgDzXmoXg=</DigestValue>
      </Reference>
      <Reference URI="/xl/printerSettings/printerSettings717.bin?ContentType=application/vnd.openxmlformats-officedocument.spreadsheetml.printerSettings">
        <DigestMethod Algorithm="http://www.w3.org/2001/04/xmlenc#sha256"/>
        <DigestValue>4sf+1AWluvbpxJKPd2Oye0vW/vjaIC4T1BxgDzXmoXg=</DigestValue>
      </Reference>
      <Reference URI="/xl/printerSettings/printerSettings718.bin?ContentType=application/vnd.openxmlformats-officedocument.spreadsheetml.printerSettings">
        <DigestMethod Algorithm="http://www.w3.org/2001/04/xmlenc#sha256"/>
        <DigestValue>4sf+1AWluvbpxJKPd2Oye0vW/vjaIC4T1BxgDzXmoXg=</DigestValue>
      </Reference>
      <Reference URI="/xl/printerSettings/printerSettings719.bin?ContentType=application/vnd.openxmlformats-officedocument.spreadsheetml.printerSettings">
        <DigestMethod Algorithm="http://www.w3.org/2001/04/xmlenc#sha256"/>
        <DigestValue>AOaDuHtsifCB+3mFVZaFSjZ2jbySMm3+Pey0DhdCrvo=</DigestValue>
      </Reference>
      <Reference URI="/xl/printerSettings/printerSettings72.bin?ContentType=application/vnd.openxmlformats-officedocument.spreadsheetml.printerSettings">
        <DigestMethod Algorithm="http://www.w3.org/2001/04/xmlenc#sha256"/>
        <DigestValue>iXMFJr9cPu8aBDWDAy9E7NsL4+xeJE7SzvaCcK5ZP9E=</DigestValue>
      </Reference>
      <Reference URI="/xl/printerSettings/printerSettings720.bin?ContentType=application/vnd.openxmlformats-officedocument.spreadsheetml.printerSettings">
        <DigestMethod Algorithm="http://www.w3.org/2001/04/xmlenc#sha256"/>
        <DigestValue>+n5QTe6/grUf3JPx5J0xBRGlKRI8XimZKbgxCQVlTOM=</DigestValue>
      </Reference>
      <Reference URI="/xl/printerSettings/printerSettings721.bin?ContentType=application/vnd.openxmlformats-officedocument.spreadsheetml.printerSettings">
        <DigestMethod Algorithm="http://www.w3.org/2001/04/xmlenc#sha256"/>
        <DigestValue>4sf+1AWluvbpxJKPd2Oye0vW/vjaIC4T1BxgDzXmoXg=</DigestValue>
      </Reference>
      <Reference URI="/xl/printerSettings/printerSettings722.bin?ContentType=application/vnd.openxmlformats-officedocument.spreadsheetml.printerSettings">
        <DigestMethod Algorithm="http://www.w3.org/2001/04/xmlenc#sha256"/>
        <DigestValue>AOaDuHtsifCB+3mFVZaFSjZ2jbySMm3+Pey0DhdCrvo=</DigestValue>
      </Reference>
      <Reference URI="/xl/printerSettings/printerSettings723.bin?ContentType=application/vnd.openxmlformats-officedocument.spreadsheetml.printerSettings">
        <DigestMethod Algorithm="http://www.w3.org/2001/04/xmlenc#sha256"/>
        <DigestValue>MJho11fuBN3Xnb5V64SdRBHOCTkVW9D5QH+W45hwyaM=</DigestValue>
      </Reference>
      <Reference URI="/xl/printerSettings/printerSettings724.bin?ContentType=application/vnd.openxmlformats-officedocument.spreadsheetml.printerSettings">
        <DigestMethod Algorithm="http://www.w3.org/2001/04/xmlenc#sha256"/>
        <DigestValue>4sf+1AWluvbpxJKPd2Oye0vW/vjaIC4T1BxgDzXmoXg=</DigestValue>
      </Reference>
      <Reference URI="/xl/printerSettings/printerSettings725.bin?ContentType=application/vnd.openxmlformats-officedocument.spreadsheetml.printerSettings">
        <DigestMethod Algorithm="http://www.w3.org/2001/04/xmlenc#sha256"/>
        <DigestValue>4sf+1AWluvbpxJKPd2Oye0vW/vjaIC4T1BxgDzXmoXg=</DigestValue>
      </Reference>
      <Reference URI="/xl/printerSettings/printerSettings726.bin?ContentType=application/vnd.openxmlformats-officedocument.spreadsheetml.printerSettings">
        <DigestMethod Algorithm="http://www.w3.org/2001/04/xmlenc#sha256"/>
        <DigestValue>4sf+1AWluvbpxJKPd2Oye0vW/vjaIC4T1BxgDzXmoXg=</DigestValue>
      </Reference>
      <Reference URI="/xl/printerSettings/printerSettings727.bin?ContentType=application/vnd.openxmlformats-officedocument.spreadsheetml.printerSettings">
        <DigestMethod Algorithm="http://www.w3.org/2001/04/xmlenc#sha256"/>
        <DigestValue>4sf+1AWluvbpxJKPd2Oye0vW/vjaIC4T1BxgDzXmoXg=</DigestValue>
      </Reference>
      <Reference URI="/xl/printerSettings/printerSettings728.bin?ContentType=application/vnd.openxmlformats-officedocument.spreadsheetml.printerSettings">
        <DigestMethod Algorithm="http://www.w3.org/2001/04/xmlenc#sha256"/>
        <DigestValue>4sf+1AWluvbpxJKPd2Oye0vW/vjaIC4T1BxgDzXmoXg=</DigestValue>
      </Reference>
      <Reference URI="/xl/printerSettings/printerSettings729.bin?ContentType=application/vnd.openxmlformats-officedocument.spreadsheetml.printerSettings">
        <DigestMethod Algorithm="http://www.w3.org/2001/04/xmlenc#sha256"/>
        <DigestValue>4sf+1AWluvbpxJKPd2Oye0vW/vjaIC4T1BxgDzXmoXg=</DigestValue>
      </Reference>
      <Reference URI="/xl/printerSettings/printerSettings73.bin?ContentType=application/vnd.openxmlformats-officedocument.spreadsheetml.printerSettings">
        <DigestMethod Algorithm="http://www.w3.org/2001/04/xmlenc#sha256"/>
        <DigestValue>viChQMo/YCsPC+P6HIsCy/N6HgDYumEsrP7UdDD0cok=</DigestValue>
      </Reference>
      <Reference URI="/xl/printerSettings/printerSettings730.bin?ContentType=application/vnd.openxmlformats-officedocument.spreadsheetml.printerSettings">
        <DigestMethod Algorithm="http://www.w3.org/2001/04/xmlenc#sha256"/>
        <DigestValue>4sf+1AWluvbpxJKPd2Oye0vW/vjaIC4T1BxgDzXmoXg=</DigestValue>
      </Reference>
      <Reference URI="/xl/printerSettings/printerSettings731.bin?ContentType=application/vnd.openxmlformats-officedocument.spreadsheetml.printerSettings">
        <DigestMethod Algorithm="http://www.w3.org/2001/04/xmlenc#sha256"/>
        <DigestValue>1easXUpors9wW02Nqy5x8cLEF/3ZKBH0i2lLjO2Zsk8=</DigestValue>
      </Reference>
      <Reference URI="/xl/printerSettings/printerSettings732.bin?ContentType=application/vnd.openxmlformats-officedocument.spreadsheetml.printerSettings">
        <DigestMethod Algorithm="http://www.w3.org/2001/04/xmlenc#sha256"/>
        <DigestValue>4sf+1AWluvbpxJKPd2Oye0vW/vjaIC4T1BxgDzXmoXg=</DigestValue>
      </Reference>
      <Reference URI="/xl/printerSettings/printerSettings733.bin?ContentType=application/vnd.openxmlformats-officedocument.spreadsheetml.printerSettings">
        <DigestMethod Algorithm="http://www.w3.org/2001/04/xmlenc#sha256"/>
        <DigestValue>4sf+1AWluvbpxJKPd2Oye0vW/vjaIC4T1BxgDzXmoXg=</DigestValue>
      </Reference>
      <Reference URI="/xl/printerSettings/printerSettings734.bin?ContentType=application/vnd.openxmlformats-officedocument.spreadsheetml.printerSettings">
        <DigestMethod Algorithm="http://www.w3.org/2001/04/xmlenc#sha256"/>
        <DigestValue>4sf+1AWluvbpxJKPd2Oye0vW/vjaIC4T1BxgDzXmoXg=</DigestValue>
      </Reference>
      <Reference URI="/xl/printerSettings/printerSettings735.bin?ContentType=application/vnd.openxmlformats-officedocument.spreadsheetml.printerSettings">
        <DigestMethod Algorithm="http://www.w3.org/2001/04/xmlenc#sha256"/>
        <DigestValue>4sf+1AWluvbpxJKPd2Oye0vW/vjaIC4T1BxgDzXmoXg=</DigestValue>
      </Reference>
      <Reference URI="/xl/printerSettings/printerSettings736.bin?ContentType=application/vnd.openxmlformats-officedocument.spreadsheetml.printerSettings">
        <DigestMethod Algorithm="http://www.w3.org/2001/04/xmlenc#sha256"/>
        <DigestValue>AOaDuHtsifCB+3mFVZaFSjZ2jbySMm3+Pey0DhdCrvo=</DigestValue>
      </Reference>
      <Reference URI="/xl/printerSettings/printerSettings737.bin?ContentType=application/vnd.openxmlformats-officedocument.spreadsheetml.printerSettings">
        <DigestMethod Algorithm="http://www.w3.org/2001/04/xmlenc#sha256"/>
        <DigestValue>+n5QTe6/grUf3JPx5J0xBRGlKRI8XimZKbgxCQVlTOM=</DigestValue>
      </Reference>
      <Reference URI="/xl/printerSettings/printerSettings738.bin?ContentType=application/vnd.openxmlformats-officedocument.spreadsheetml.printerSettings">
        <DigestMethod Algorithm="http://www.w3.org/2001/04/xmlenc#sha256"/>
        <DigestValue>4sf+1AWluvbpxJKPd2Oye0vW/vjaIC4T1BxgDzXmoXg=</DigestValue>
      </Reference>
      <Reference URI="/xl/printerSettings/printerSettings739.bin?ContentType=application/vnd.openxmlformats-officedocument.spreadsheetml.printerSettings">
        <DigestMethod Algorithm="http://www.w3.org/2001/04/xmlenc#sha256"/>
        <DigestValue>AOaDuHtsifCB+3mFVZaFSjZ2jbySMm3+Pey0DhdCrvo=</DigestValue>
      </Reference>
      <Reference URI="/xl/printerSettings/printerSettings74.bin?ContentType=application/vnd.openxmlformats-officedocument.spreadsheetml.printerSettings">
        <DigestMethod Algorithm="http://www.w3.org/2001/04/xmlenc#sha256"/>
        <DigestValue>QWpi6h1kHwZsH9rlpR3f3TaHSMtqC16mWcRCqaxQe9o=</DigestValue>
      </Reference>
      <Reference URI="/xl/printerSettings/printerSettings740.bin?ContentType=application/vnd.openxmlformats-officedocument.spreadsheetml.printerSettings">
        <DigestMethod Algorithm="http://www.w3.org/2001/04/xmlenc#sha256"/>
        <DigestValue>1easXUpors9wW02Nqy5x8cLEF/3ZKBH0i2lLjO2Zsk8=</DigestValue>
      </Reference>
      <Reference URI="/xl/printerSettings/printerSettings741.bin?ContentType=application/vnd.openxmlformats-officedocument.spreadsheetml.printerSettings">
        <DigestMethod Algorithm="http://www.w3.org/2001/04/xmlenc#sha256"/>
        <DigestValue>4sf+1AWluvbpxJKPd2Oye0vW/vjaIC4T1BxgDzXmoXg=</DigestValue>
      </Reference>
      <Reference URI="/xl/printerSettings/printerSettings742.bin?ContentType=application/vnd.openxmlformats-officedocument.spreadsheetml.printerSettings">
        <DigestMethod Algorithm="http://www.w3.org/2001/04/xmlenc#sha256"/>
        <DigestValue>4sf+1AWluvbpxJKPd2Oye0vW/vjaIC4T1BxgDzXmoXg=</DigestValue>
      </Reference>
      <Reference URI="/xl/printerSettings/printerSettings743.bin?ContentType=application/vnd.openxmlformats-officedocument.spreadsheetml.printerSettings">
        <DigestMethod Algorithm="http://www.w3.org/2001/04/xmlenc#sha256"/>
        <DigestValue>4sf+1AWluvbpxJKPd2Oye0vW/vjaIC4T1BxgDzXmoXg=</DigestValue>
      </Reference>
      <Reference URI="/xl/printerSettings/printerSettings744.bin?ContentType=application/vnd.openxmlformats-officedocument.spreadsheetml.printerSettings">
        <DigestMethod Algorithm="http://www.w3.org/2001/04/xmlenc#sha256"/>
        <DigestValue>4sf+1AWluvbpxJKPd2Oye0vW/vjaIC4T1BxgDzXmoXg=</DigestValue>
      </Reference>
      <Reference URI="/xl/printerSettings/printerSettings745.bin?ContentType=application/vnd.openxmlformats-officedocument.spreadsheetml.printerSettings">
        <DigestMethod Algorithm="http://www.w3.org/2001/04/xmlenc#sha256"/>
        <DigestValue>+n5QTe6/grUf3JPx5J0xBRGlKRI8XimZKbgxCQVlTOM=</DigestValue>
      </Reference>
      <Reference URI="/xl/printerSettings/printerSettings746.bin?ContentType=application/vnd.openxmlformats-officedocument.spreadsheetml.printerSettings">
        <DigestMethod Algorithm="http://www.w3.org/2001/04/xmlenc#sha256"/>
        <DigestValue>1easXUpors9wW02Nqy5x8cLEF/3ZKBH0i2lLjO2Zsk8=</DigestValue>
      </Reference>
      <Reference URI="/xl/printerSettings/printerSettings747.bin?ContentType=application/vnd.openxmlformats-officedocument.spreadsheetml.printerSettings">
        <DigestMethod Algorithm="http://www.w3.org/2001/04/xmlenc#sha256"/>
        <DigestValue>4sf+1AWluvbpxJKPd2Oye0vW/vjaIC4T1BxgDzXmoXg=</DigestValue>
      </Reference>
      <Reference URI="/xl/printerSettings/printerSettings748.bin?ContentType=application/vnd.openxmlformats-officedocument.spreadsheetml.printerSettings">
        <DigestMethod Algorithm="http://www.w3.org/2001/04/xmlenc#sha256"/>
        <DigestValue>4sf+1AWluvbpxJKPd2Oye0vW/vjaIC4T1BxgDzXmoXg=</DigestValue>
      </Reference>
      <Reference URI="/xl/printerSettings/printerSettings749.bin?ContentType=application/vnd.openxmlformats-officedocument.spreadsheetml.printerSettings">
        <DigestMethod Algorithm="http://www.w3.org/2001/04/xmlenc#sha256"/>
        <DigestValue>4sf+1AWluvbpxJKPd2Oye0vW/vjaIC4T1BxgDzXmoXg=</DigestValue>
      </Reference>
      <Reference URI="/xl/printerSettings/printerSettings75.bin?ContentType=application/vnd.openxmlformats-officedocument.spreadsheetml.printerSettings">
        <DigestMethod Algorithm="http://www.w3.org/2001/04/xmlenc#sha256"/>
        <DigestValue>viChQMo/YCsPC+P6HIsCy/N6HgDYumEsrP7UdDD0cok=</DigestValue>
      </Reference>
      <Reference URI="/xl/printerSettings/printerSettings750.bin?ContentType=application/vnd.openxmlformats-officedocument.spreadsheetml.printerSettings">
        <DigestMethod Algorithm="http://www.w3.org/2001/04/xmlenc#sha256"/>
        <DigestValue>AOaDuHtsifCB+3mFVZaFSjZ2jbySMm3+Pey0DhdCrvo=</DigestValue>
      </Reference>
      <Reference URI="/xl/printerSettings/printerSettings751.bin?ContentType=application/vnd.openxmlformats-officedocument.spreadsheetml.printerSettings">
        <DigestMethod Algorithm="http://www.w3.org/2001/04/xmlenc#sha256"/>
        <DigestValue>4sf+1AWluvbpxJKPd2Oye0vW/vjaIC4T1BxgDzXmoXg=</DigestValue>
      </Reference>
      <Reference URI="/xl/printerSettings/printerSettings752.bin?ContentType=application/vnd.openxmlformats-officedocument.spreadsheetml.printerSettings">
        <DigestMethod Algorithm="http://www.w3.org/2001/04/xmlenc#sha256"/>
        <DigestValue>4sf+1AWluvbpxJKPd2Oye0vW/vjaIC4T1BxgDzXmoXg=</DigestValue>
      </Reference>
      <Reference URI="/xl/printerSettings/printerSettings753.bin?ContentType=application/vnd.openxmlformats-officedocument.spreadsheetml.printerSettings">
        <DigestMethod Algorithm="http://www.w3.org/2001/04/xmlenc#sha256"/>
        <DigestValue>AOaDuHtsifCB+3mFVZaFSjZ2jbySMm3+Pey0DhdCrvo=</DigestValue>
      </Reference>
      <Reference URI="/xl/printerSettings/printerSettings754.bin?ContentType=application/vnd.openxmlformats-officedocument.spreadsheetml.printerSettings">
        <DigestMethod Algorithm="http://www.w3.org/2001/04/xmlenc#sha256"/>
        <DigestValue>1easXUpors9wW02Nqy5x8cLEF/3ZKBH0i2lLjO2Zsk8=</DigestValue>
      </Reference>
      <Reference URI="/xl/printerSettings/printerSettings755.bin?ContentType=application/vnd.openxmlformats-officedocument.spreadsheetml.printerSettings">
        <DigestMethod Algorithm="http://www.w3.org/2001/04/xmlenc#sha256"/>
        <DigestValue>4sf+1AWluvbpxJKPd2Oye0vW/vjaIC4T1BxgDzXmoXg=</DigestValue>
      </Reference>
      <Reference URI="/xl/printerSettings/printerSettings756.bin?ContentType=application/vnd.openxmlformats-officedocument.spreadsheetml.printerSettings">
        <DigestMethod Algorithm="http://www.w3.org/2001/04/xmlenc#sha256"/>
        <DigestValue>4sf+1AWluvbpxJKPd2Oye0vW/vjaIC4T1BxgDzXmoXg=</DigestValue>
      </Reference>
      <Reference URI="/xl/printerSettings/printerSettings757.bin?ContentType=application/vnd.openxmlformats-officedocument.spreadsheetml.printerSettings">
        <DigestMethod Algorithm="http://www.w3.org/2001/04/xmlenc#sha256"/>
        <DigestValue>4sf+1AWluvbpxJKPd2Oye0vW/vjaIC4T1BxgDzXmoXg=</DigestValue>
      </Reference>
      <Reference URI="/xl/printerSettings/printerSettings758.bin?ContentType=application/vnd.openxmlformats-officedocument.spreadsheetml.printerSettings">
        <DigestMethod Algorithm="http://www.w3.org/2001/04/xmlenc#sha256"/>
        <DigestValue>6HGumsjBk9X1CzCPpkG1pJTBdVyGv7gAJ+RWNO+yDTc=</DigestValue>
      </Reference>
      <Reference URI="/xl/printerSettings/printerSettings759.bin?ContentType=application/vnd.openxmlformats-officedocument.spreadsheetml.printerSettings">
        <DigestMethod Algorithm="http://www.w3.org/2001/04/xmlenc#sha256"/>
        <DigestValue>4sf+1AWluvbpxJKPd2Oye0vW/vjaIC4T1BxgDzXmoXg=</DigestValue>
      </Reference>
      <Reference URI="/xl/printerSettings/printerSettings76.bin?ContentType=application/vnd.openxmlformats-officedocument.spreadsheetml.printerSettings">
        <DigestMethod Algorithm="http://www.w3.org/2001/04/xmlenc#sha256"/>
        <DigestValue>iXMFJr9cPu8aBDWDAy9E7NsL4+xeJE7SzvaCcK5ZP9E=</DigestValue>
      </Reference>
      <Reference URI="/xl/printerSettings/printerSettings760.bin?ContentType=application/vnd.openxmlformats-officedocument.spreadsheetml.printerSettings">
        <DigestMethod Algorithm="http://www.w3.org/2001/04/xmlenc#sha256"/>
        <DigestValue>6HGumsjBk9X1CzCPpkG1pJTBdVyGv7gAJ+RWNO+yDTc=</DigestValue>
      </Reference>
      <Reference URI="/xl/printerSettings/printerSettings761.bin?ContentType=application/vnd.openxmlformats-officedocument.spreadsheetml.printerSettings">
        <DigestMethod Algorithm="http://www.w3.org/2001/04/xmlenc#sha256"/>
        <DigestValue>+n5QTe6/grUf3JPx5J0xBRGlKRI8XimZKbgxCQVlTOM=</DigestValue>
      </Reference>
      <Reference URI="/xl/printerSettings/printerSettings762.bin?ContentType=application/vnd.openxmlformats-officedocument.spreadsheetml.printerSettings">
        <DigestMethod Algorithm="http://www.w3.org/2001/04/xmlenc#sha256"/>
        <DigestValue>1easXUpors9wW02Nqy5x8cLEF/3ZKBH0i2lLjO2Zsk8=</DigestValue>
      </Reference>
      <Reference URI="/xl/printerSettings/printerSettings763.bin?ContentType=application/vnd.openxmlformats-officedocument.spreadsheetml.printerSettings">
        <DigestMethod Algorithm="http://www.w3.org/2001/04/xmlenc#sha256"/>
        <DigestValue>4sf+1AWluvbpxJKPd2Oye0vW/vjaIC4T1BxgDzXmoXg=</DigestValue>
      </Reference>
      <Reference URI="/xl/printerSettings/printerSettings764.bin?ContentType=application/vnd.openxmlformats-officedocument.spreadsheetml.printerSettings">
        <DigestMethod Algorithm="http://www.w3.org/2001/04/xmlenc#sha256"/>
        <DigestValue>4sf+1AWluvbpxJKPd2Oye0vW/vjaIC4T1BxgDzXmoXg=</DigestValue>
      </Reference>
      <Reference URI="/xl/printerSettings/printerSettings765.bin?ContentType=application/vnd.openxmlformats-officedocument.spreadsheetml.printerSettings">
        <DigestMethod Algorithm="http://www.w3.org/2001/04/xmlenc#sha256"/>
        <DigestValue>4sf+1AWluvbpxJKPd2Oye0vW/vjaIC4T1BxgDzXmoXg=</DigestValue>
      </Reference>
      <Reference URI="/xl/printerSettings/printerSettings766.bin?ContentType=application/vnd.openxmlformats-officedocument.spreadsheetml.printerSettings">
        <DigestMethod Algorithm="http://www.w3.org/2001/04/xmlenc#sha256"/>
        <DigestValue>AOaDuHtsifCB+3mFVZaFSjZ2jbySMm3+Pey0DhdCrvo=</DigestValue>
      </Reference>
      <Reference URI="/xl/printerSettings/printerSettings767.bin?ContentType=application/vnd.openxmlformats-officedocument.spreadsheetml.printerSettings">
        <DigestMethod Algorithm="http://www.w3.org/2001/04/xmlenc#sha256"/>
        <DigestValue>4sf+1AWluvbpxJKPd2Oye0vW/vjaIC4T1BxgDzXmoXg=</DigestValue>
      </Reference>
      <Reference URI="/xl/printerSettings/printerSettings768.bin?ContentType=application/vnd.openxmlformats-officedocument.spreadsheetml.printerSettings">
        <DigestMethod Algorithm="http://www.w3.org/2001/04/xmlenc#sha256"/>
        <DigestValue>4sf+1AWluvbpxJKPd2Oye0vW/vjaIC4T1BxgDzXmoXg=</DigestValue>
      </Reference>
      <Reference URI="/xl/printerSettings/printerSettings769.bin?ContentType=application/vnd.openxmlformats-officedocument.spreadsheetml.printerSettings">
        <DigestMethod Algorithm="http://www.w3.org/2001/04/xmlenc#sha256"/>
        <DigestValue>AOaDuHtsifCB+3mFVZaFSjZ2jbySMm3+Pey0DhdCrvo=</DigestValue>
      </Reference>
      <Reference URI="/xl/printerSettings/printerSettings77.bin?ContentType=application/vnd.openxmlformats-officedocument.spreadsheetml.printerSettings">
        <DigestMethod Algorithm="http://www.w3.org/2001/04/xmlenc#sha256"/>
        <DigestValue>viChQMo/YCsPC+P6HIsCy/N6HgDYumEsrP7UdDD0cok=</DigestValue>
      </Reference>
      <Reference URI="/xl/printerSettings/printerSettings770.bin?ContentType=application/vnd.openxmlformats-officedocument.spreadsheetml.printerSettings">
        <DigestMethod Algorithm="http://www.w3.org/2001/04/xmlenc#sha256"/>
        <DigestValue>1easXUpors9wW02Nqy5x8cLEF/3ZKBH0i2lLjO2Zsk8=</DigestValue>
      </Reference>
      <Reference URI="/xl/printerSettings/printerSettings771.bin?ContentType=application/vnd.openxmlformats-officedocument.spreadsheetml.printerSettings">
        <DigestMethod Algorithm="http://www.w3.org/2001/04/xmlenc#sha256"/>
        <DigestValue>4sf+1AWluvbpxJKPd2Oye0vW/vjaIC4T1BxgDzXmoXg=</DigestValue>
      </Reference>
      <Reference URI="/xl/printerSettings/printerSettings772.bin?ContentType=application/vnd.openxmlformats-officedocument.spreadsheetml.printerSettings">
        <DigestMethod Algorithm="http://www.w3.org/2001/04/xmlenc#sha256"/>
        <DigestValue>4sf+1AWluvbpxJKPd2Oye0vW/vjaIC4T1BxgDzXmoXg=</DigestValue>
      </Reference>
      <Reference URI="/xl/printerSettings/printerSettings773.bin?ContentType=application/vnd.openxmlformats-officedocument.spreadsheetml.printerSettings">
        <DigestMethod Algorithm="http://www.w3.org/2001/04/xmlenc#sha256"/>
        <DigestValue>4sf+1AWluvbpxJKPd2Oye0vW/vjaIC4T1BxgDzXmoXg=</DigestValue>
      </Reference>
      <Reference URI="/xl/printerSettings/printerSettings774.bin?ContentType=application/vnd.openxmlformats-officedocument.spreadsheetml.printerSettings">
        <DigestMethod Algorithm="http://www.w3.org/2001/04/xmlenc#sha256"/>
        <DigestValue>6HGumsjBk9X1CzCPpkG1pJTBdVyGv7gAJ+RWNO+yDTc=</DigestValue>
      </Reference>
      <Reference URI="/xl/printerSettings/printerSettings775.bin?ContentType=application/vnd.openxmlformats-officedocument.spreadsheetml.printerSettings">
        <DigestMethod Algorithm="http://www.w3.org/2001/04/xmlenc#sha256"/>
        <DigestValue>4sf+1AWluvbpxJKPd2Oye0vW/vjaIC4T1BxgDzXmoXg=</DigestValue>
      </Reference>
      <Reference URI="/xl/printerSettings/printerSettings776.bin?ContentType=application/vnd.openxmlformats-officedocument.spreadsheetml.printerSettings">
        <DigestMethod Algorithm="http://www.w3.org/2001/04/xmlenc#sha256"/>
        <DigestValue>6HGumsjBk9X1CzCPpkG1pJTBdVyGv7gAJ+RWNO+yDTc=</DigestValue>
      </Reference>
      <Reference URI="/xl/printerSettings/printerSettings777.bin?ContentType=application/vnd.openxmlformats-officedocument.spreadsheetml.printerSettings">
        <DigestMethod Algorithm="http://www.w3.org/2001/04/xmlenc#sha256"/>
        <DigestValue>k5z4QFvXyp5vMq4FDANuvQxvNZ735cuotFRYxi91M4M=</DigestValue>
      </Reference>
      <Reference URI="/xl/printerSettings/printerSettings778.bin?ContentType=application/vnd.openxmlformats-officedocument.spreadsheetml.printerSettings">
        <DigestMethod Algorithm="http://www.w3.org/2001/04/xmlenc#sha256"/>
        <DigestValue>+n5QTe6/grUf3JPx5J0xBRGlKRI8XimZKbgxCQVlTOM=</DigestValue>
      </Reference>
      <Reference URI="/xl/printerSettings/printerSettings779.bin?ContentType=application/vnd.openxmlformats-officedocument.spreadsheetml.printerSettings">
        <DigestMethod Algorithm="http://www.w3.org/2001/04/xmlenc#sha256"/>
        <DigestValue>1easXUpors9wW02Nqy5x8cLEF/3ZKBH0i2lLjO2Zsk8=</DigestValue>
      </Reference>
      <Reference URI="/xl/printerSettings/printerSettings78.bin?ContentType=application/vnd.openxmlformats-officedocument.spreadsheetml.printerSettings">
        <DigestMethod Algorithm="http://www.w3.org/2001/04/xmlenc#sha256"/>
        <DigestValue>viChQMo/YCsPC+P6HIsCy/N6HgDYumEsrP7UdDD0cok=</DigestValue>
      </Reference>
      <Reference URI="/xl/printerSettings/printerSettings780.bin?ContentType=application/vnd.openxmlformats-officedocument.spreadsheetml.printerSettings">
        <DigestMethod Algorithm="http://www.w3.org/2001/04/xmlenc#sha256"/>
        <DigestValue>4sf+1AWluvbpxJKPd2Oye0vW/vjaIC4T1BxgDzXmoXg=</DigestValue>
      </Reference>
      <Reference URI="/xl/printerSettings/printerSettings781.bin?ContentType=application/vnd.openxmlformats-officedocument.spreadsheetml.printerSettings">
        <DigestMethod Algorithm="http://www.w3.org/2001/04/xmlenc#sha256"/>
        <DigestValue>4sf+1AWluvbpxJKPd2Oye0vW/vjaIC4T1BxgDzXmoXg=</DigestValue>
      </Reference>
      <Reference URI="/xl/printerSettings/printerSettings782.bin?ContentType=application/vnd.openxmlformats-officedocument.spreadsheetml.printerSettings">
        <DigestMethod Algorithm="http://www.w3.org/2001/04/xmlenc#sha256"/>
        <DigestValue>4sf+1AWluvbpxJKPd2Oye0vW/vjaIC4T1BxgDzXmoXg=</DigestValue>
      </Reference>
      <Reference URI="/xl/printerSettings/printerSettings783.bin?ContentType=application/vnd.openxmlformats-officedocument.spreadsheetml.printerSettings">
        <DigestMethod Algorithm="http://www.w3.org/2001/04/xmlenc#sha256"/>
        <DigestValue>AOaDuHtsifCB+3mFVZaFSjZ2jbySMm3+Pey0DhdCrvo=</DigestValue>
      </Reference>
      <Reference URI="/xl/printerSettings/printerSettings784.bin?ContentType=application/vnd.openxmlformats-officedocument.spreadsheetml.printerSettings">
        <DigestMethod Algorithm="http://www.w3.org/2001/04/xmlenc#sha256"/>
        <DigestValue>4sf+1AWluvbpxJKPd2Oye0vW/vjaIC4T1BxgDzXmoXg=</DigestValue>
      </Reference>
      <Reference URI="/xl/printerSettings/printerSettings785.bin?ContentType=application/vnd.openxmlformats-officedocument.spreadsheetml.printerSettings">
        <DigestMethod Algorithm="http://www.w3.org/2001/04/xmlenc#sha256"/>
        <DigestValue>4sf+1AWluvbpxJKPd2Oye0vW/vjaIC4T1BxgDzXmoXg=</DigestValue>
      </Reference>
      <Reference URI="/xl/printerSettings/printerSettings786.bin?ContentType=application/vnd.openxmlformats-officedocument.spreadsheetml.printerSettings">
        <DigestMethod Algorithm="http://www.w3.org/2001/04/xmlenc#sha256"/>
        <DigestValue>AOaDuHtsifCB+3mFVZaFSjZ2jbySMm3+Pey0DhdCrvo=</DigestValue>
      </Reference>
      <Reference URI="/xl/printerSettings/printerSettings787.bin?ContentType=application/vnd.openxmlformats-officedocument.spreadsheetml.printerSettings">
        <DigestMethod Algorithm="http://www.w3.org/2001/04/xmlenc#sha256"/>
        <DigestValue>1easXUpors9wW02Nqy5x8cLEF/3ZKBH0i2lLjO2Zsk8=</DigestValue>
      </Reference>
      <Reference URI="/xl/printerSettings/printerSettings788.bin?ContentType=application/vnd.openxmlformats-officedocument.spreadsheetml.printerSettings">
        <DigestMethod Algorithm="http://www.w3.org/2001/04/xmlenc#sha256"/>
        <DigestValue>4sf+1AWluvbpxJKPd2Oye0vW/vjaIC4T1BxgDzXmoXg=</DigestValue>
      </Reference>
      <Reference URI="/xl/printerSettings/printerSettings789.bin?ContentType=application/vnd.openxmlformats-officedocument.spreadsheetml.printerSettings">
        <DigestMethod Algorithm="http://www.w3.org/2001/04/xmlenc#sha256"/>
        <DigestValue>4sf+1AWluvbpxJKPd2Oye0vW/vjaIC4T1BxgDzXmoXg=</DigestValue>
      </Reference>
      <Reference URI="/xl/printerSettings/printerSettings79.bin?ContentType=application/vnd.openxmlformats-officedocument.spreadsheetml.printerSettings">
        <DigestMethod Algorithm="http://www.w3.org/2001/04/xmlenc#sha256"/>
        <DigestValue>viChQMo/YCsPC+P6HIsCy/N6HgDYumEsrP7UdDD0cok=</DigestValue>
      </Reference>
      <Reference URI="/xl/printerSettings/printerSettings790.bin?ContentType=application/vnd.openxmlformats-officedocument.spreadsheetml.printerSettings">
        <DigestMethod Algorithm="http://www.w3.org/2001/04/xmlenc#sha256"/>
        <DigestValue>4sf+1AWluvbpxJKPd2Oye0vW/vjaIC4T1BxgDzXmoXg=</DigestValue>
      </Reference>
      <Reference URI="/xl/printerSettings/printerSettings791.bin?ContentType=application/vnd.openxmlformats-officedocument.spreadsheetml.printerSettings">
        <DigestMethod Algorithm="http://www.w3.org/2001/04/xmlenc#sha256"/>
        <DigestValue>4sf+1AWluvbpxJKPd2Oye0vW/vjaIC4T1BxgDzXmoXg=</DigestValue>
      </Reference>
      <Reference URI="/xl/printerSettings/printerSettings792.bin?ContentType=application/vnd.openxmlformats-officedocument.spreadsheetml.printerSettings">
        <DigestMethod Algorithm="http://www.w3.org/2001/04/xmlenc#sha256"/>
        <DigestValue>6HGumsjBk9X1CzCPpkG1pJTBdVyGv7gAJ+RWNO+yDTc=</DigestValue>
      </Reference>
      <Reference URI="/xl/printerSettings/printerSettings793.bin?ContentType=application/vnd.openxmlformats-officedocument.spreadsheetml.printerSettings">
        <DigestMethod Algorithm="http://www.w3.org/2001/04/xmlenc#sha256"/>
        <DigestValue>+n5QTe6/grUf3JPx5J0xBRGlKRI8XimZKbgxCQVlTOM=</DigestValue>
      </Reference>
      <Reference URI="/xl/printerSettings/printerSettings794.bin?ContentType=application/vnd.openxmlformats-officedocument.spreadsheetml.printerSettings">
        <DigestMethod Algorithm="http://www.w3.org/2001/04/xmlenc#sha256"/>
        <DigestValue>1easXUpors9wW02Nqy5x8cLEF/3ZKBH0i2lLjO2Zsk8=</DigestValue>
      </Reference>
      <Reference URI="/xl/printerSettings/printerSettings795.bin?ContentType=application/vnd.openxmlformats-officedocument.spreadsheetml.printerSettings">
        <DigestMethod Algorithm="http://www.w3.org/2001/04/xmlenc#sha256"/>
        <DigestValue>4sf+1AWluvbpxJKPd2Oye0vW/vjaIC4T1BxgDzXmoXg=</DigestValue>
      </Reference>
      <Reference URI="/xl/printerSettings/printerSettings796.bin?ContentType=application/vnd.openxmlformats-officedocument.spreadsheetml.printerSettings">
        <DigestMethod Algorithm="http://www.w3.org/2001/04/xmlenc#sha256"/>
        <DigestValue>4sf+1AWluvbpxJKPd2Oye0vW/vjaIC4T1BxgDzXmoXg=</DigestValue>
      </Reference>
      <Reference URI="/xl/printerSettings/printerSettings797.bin?ContentType=application/vnd.openxmlformats-officedocument.spreadsheetml.printerSettings">
        <DigestMethod Algorithm="http://www.w3.org/2001/04/xmlenc#sha256"/>
        <DigestValue>4sf+1AWluvbpxJKPd2Oye0vW/vjaIC4T1BxgDzXmoXg=</DigestValue>
      </Reference>
      <Reference URI="/xl/printerSettings/printerSettings798.bin?ContentType=application/vnd.openxmlformats-officedocument.spreadsheetml.printerSettings">
        <DigestMethod Algorithm="http://www.w3.org/2001/04/xmlenc#sha256"/>
        <DigestValue>AOaDuHtsifCB+3mFVZaFSjZ2jbySMm3+Pey0DhdCrvo=</DigestValue>
      </Reference>
      <Reference URI="/xl/printerSettings/printerSettings799.bin?ContentType=application/vnd.openxmlformats-officedocument.spreadsheetml.printerSettings">
        <DigestMethod Algorithm="http://www.w3.org/2001/04/xmlenc#sha256"/>
        <DigestValue>4sf+1AWluvbpxJKPd2Oye0vW/vjaIC4T1BxgDzXmoXg=</DigestValue>
      </Reference>
      <Reference URI="/xl/printerSettings/printerSettings8.bin?ContentType=application/vnd.openxmlformats-officedocument.spreadsheetml.printerSettings">
        <DigestMethod Algorithm="http://www.w3.org/2001/04/xmlenc#sha256"/>
        <DigestValue>+n5QTe6/grUf3JPx5J0xBRGlKRI8XimZKbgxCQVlTOM=</DigestValue>
      </Reference>
      <Reference URI="/xl/printerSettings/printerSettings80.bin?ContentType=application/vnd.openxmlformats-officedocument.spreadsheetml.printerSettings">
        <DigestMethod Algorithm="http://www.w3.org/2001/04/xmlenc#sha256"/>
        <DigestValue>viChQMo/YCsPC+P6HIsCy/N6HgDYumEsrP7UdDD0cok=</DigestValue>
      </Reference>
      <Reference URI="/xl/printerSettings/printerSettings800.bin?ContentType=application/vnd.openxmlformats-officedocument.spreadsheetml.printerSettings">
        <DigestMethod Algorithm="http://www.w3.org/2001/04/xmlenc#sha256"/>
        <DigestValue>4sf+1AWluvbpxJKPd2Oye0vW/vjaIC4T1BxgDzXmoXg=</DigestValue>
      </Reference>
      <Reference URI="/xl/printerSettings/printerSettings801.bin?ContentType=application/vnd.openxmlformats-officedocument.spreadsheetml.printerSettings">
        <DigestMethod Algorithm="http://www.w3.org/2001/04/xmlenc#sha256"/>
        <DigestValue>AOaDuHtsifCB+3mFVZaFSjZ2jbySMm3+Pey0DhdCrvo=</DigestValue>
      </Reference>
      <Reference URI="/xl/printerSettings/printerSettings802.bin?ContentType=application/vnd.openxmlformats-officedocument.spreadsheetml.printerSettings">
        <DigestMethod Algorithm="http://www.w3.org/2001/04/xmlenc#sha256"/>
        <DigestValue>1easXUpors9wW02Nqy5x8cLEF/3ZKBH0i2lLjO2Zsk8=</DigestValue>
      </Reference>
      <Reference URI="/xl/printerSettings/printerSettings803.bin?ContentType=application/vnd.openxmlformats-officedocument.spreadsheetml.printerSettings">
        <DigestMethod Algorithm="http://www.w3.org/2001/04/xmlenc#sha256"/>
        <DigestValue>4sf+1AWluvbpxJKPd2Oye0vW/vjaIC4T1BxgDzXmoXg=</DigestValue>
      </Reference>
      <Reference URI="/xl/printerSettings/printerSettings804.bin?ContentType=application/vnd.openxmlformats-officedocument.spreadsheetml.printerSettings">
        <DigestMethod Algorithm="http://www.w3.org/2001/04/xmlenc#sha256"/>
        <DigestValue>4sf+1AWluvbpxJKPd2Oye0vW/vjaIC4T1BxgDzXmoXg=</DigestValue>
      </Reference>
      <Reference URI="/xl/printerSettings/printerSettings805.bin?ContentType=application/vnd.openxmlformats-officedocument.spreadsheetml.printerSettings">
        <DigestMethod Algorithm="http://www.w3.org/2001/04/xmlenc#sha256"/>
        <DigestValue>4sf+1AWluvbpxJKPd2Oye0vW/vjaIC4T1BxgDzXmoXg=</DigestValue>
      </Reference>
      <Reference URI="/xl/printerSettings/printerSettings806.bin?ContentType=application/vnd.openxmlformats-officedocument.spreadsheetml.printerSettings">
        <DigestMethod Algorithm="http://www.w3.org/2001/04/xmlenc#sha256"/>
        <DigestValue>6HGumsjBk9X1CzCPpkG1pJTBdVyGv7gAJ+RWNO+yDTc=</DigestValue>
      </Reference>
      <Reference URI="/xl/printerSettings/printerSettings807.bin?ContentType=application/vnd.openxmlformats-officedocument.spreadsheetml.printerSettings">
        <DigestMethod Algorithm="http://www.w3.org/2001/04/xmlenc#sha256"/>
        <DigestValue>6HGumsjBk9X1CzCPpkG1pJTBdVyGv7gAJ+RWNO+yDTc=</DigestValue>
      </Reference>
      <Reference URI="/xl/printerSettings/printerSettings808.bin?ContentType=application/vnd.openxmlformats-officedocument.spreadsheetml.printerSettings">
        <DigestMethod Algorithm="http://www.w3.org/2001/04/xmlenc#sha256"/>
        <DigestValue>4sf+1AWluvbpxJKPd2Oye0vW/vjaIC4T1BxgDzXmoXg=</DigestValue>
      </Reference>
      <Reference URI="/xl/printerSettings/printerSettings809.bin?ContentType=application/vnd.openxmlformats-officedocument.spreadsheetml.printerSettings">
        <DigestMethod Algorithm="http://www.w3.org/2001/04/xmlenc#sha256"/>
        <DigestValue>6HGumsjBk9X1CzCPpkG1pJTBdVyGv7gAJ+RWNO+yDTc=</DigestValue>
      </Reference>
      <Reference URI="/xl/printerSettings/printerSettings81.bin?ContentType=application/vnd.openxmlformats-officedocument.spreadsheetml.printerSettings">
        <DigestMethod Algorithm="http://www.w3.org/2001/04/xmlenc#sha256"/>
        <DigestValue>viChQMo/YCsPC+P6HIsCy/N6HgDYumEsrP7UdDD0cok=</DigestValue>
      </Reference>
      <Reference URI="/xl/printerSettings/printerSettings810.bin?ContentType=application/vnd.openxmlformats-officedocument.spreadsheetml.printerSettings">
        <DigestMethod Algorithm="http://www.w3.org/2001/04/xmlenc#sha256"/>
        <DigestValue>6HGumsjBk9X1CzCPpkG1pJTBdVyGv7gAJ+RWNO+yDTc=</DigestValue>
      </Reference>
      <Reference URI="/xl/printerSettings/printerSettings811.bin?ContentType=application/vnd.openxmlformats-officedocument.spreadsheetml.printerSettings">
        <DigestMethod Algorithm="http://www.w3.org/2001/04/xmlenc#sha256"/>
        <DigestValue>k5z4QFvXyp5vMq4FDANuvQxvNZ735cuotFRYxi91M4M=</DigestValue>
      </Reference>
      <Reference URI="/xl/printerSettings/printerSettings812.bin?ContentType=application/vnd.openxmlformats-officedocument.spreadsheetml.printerSettings">
        <DigestMethod Algorithm="http://www.w3.org/2001/04/xmlenc#sha256"/>
        <DigestValue>+n5QTe6/grUf3JPx5J0xBRGlKRI8XimZKbgxCQVlTOM=</DigestValue>
      </Reference>
      <Reference URI="/xl/printerSettings/printerSettings813.bin?ContentType=application/vnd.openxmlformats-officedocument.spreadsheetml.printerSettings">
        <DigestMethod Algorithm="http://www.w3.org/2001/04/xmlenc#sha256"/>
        <DigestValue>1easXUpors9wW02Nqy5x8cLEF/3ZKBH0i2lLjO2Zsk8=</DigestValue>
      </Reference>
      <Reference URI="/xl/printerSettings/printerSettings814.bin?ContentType=application/vnd.openxmlformats-officedocument.spreadsheetml.printerSettings">
        <DigestMethod Algorithm="http://www.w3.org/2001/04/xmlenc#sha256"/>
        <DigestValue>6HGumsjBk9X1CzCPpkG1pJTBdVyGv7gAJ+RWNO+yDTc=</DigestValue>
      </Reference>
      <Reference URI="/xl/printerSettings/printerSettings815.bin?ContentType=application/vnd.openxmlformats-officedocument.spreadsheetml.printerSettings">
        <DigestMethod Algorithm="http://www.w3.org/2001/04/xmlenc#sha256"/>
        <DigestValue>4sf+1AWluvbpxJKPd2Oye0vW/vjaIC4T1BxgDzXmoXg=</DigestValue>
      </Reference>
      <Reference URI="/xl/printerSettings/printerSettings816.bin?ContentType=application/vnd.openxmlformats-officedocument.spreadsheetml.printerSettings">
        <DigestMethod Algorithm="http://www.w3.org/2001/04/xmlenc#sha256"/>
        <DigestValue>4sf+1AWluvbpxJKPd2Oye0vW/vjaIC4T1BxgDzXmoXg=</DigestValue>
      </Reference>
      <Reference URI="/xl/printerSettings/printerSettings817.bin?ContentType=application/vnd.openxmlformats-officedocument.spreadsheetml.printerSettings">
        <DigestMethod Algorithm="http://www.w3.org/2001/04/xmlenc#sha256"/>
        <DigestValue>4sf+1AWluvbpxJKPd2Oye0vW/vjaIC4T1BxgDzXmoXg=</DigestValue>
      </Reference>
      <Reference URI="/xl/printerSettings/printerSettings818.bin?ContentType=application/vnd.openxmlformats-officedocument.spreadsheetml.printerSettings">
        <DigestMethod Algorithm="http://www.w3.org/2001/04/xmlenc#sha256"/>
        <DigestValue>AOaDuHtsifCB+3mFVZaFSjZ2jbySMm3+Pey0DhdCrvo=</DigestValue>
      </Reference>
      <Reference URI="/xl/printerSettings/printerSettings819.bin?ContentType=application/vnd.openxmlformats-officedocument.spreadsheetml.printerSettings">
        <DigestMethod Algorithm="http://www.w3.org/2001/04/xmlenc#sha256"/>
        <DigestValue>4sf+1AWluvbpxJKPd2Oye0vW/vjaIC4T1BxgDzXmoXg=</DigestValue>
      </Reference>
      <Reference URI="/xl/printerSettings/printerSettings82.bin?ContentType=application/vnd.openxmlformats-officedocument.spreadsheetml.printerSettings">
        <DigestMethod Algorithm="http://www.w3.org/2001/04/xmlenc#sha256"/>
        <DigestValue>viChQMo/YCsPC+P6HIsCy/N6HgDYumEsrP7UdDD0cok=</DigestValue>
      </Reference>
      <Reference URI="/xl/printerSettings/printerSettings820.bin?ContentType=application/vnd.openxmlformats-officedocument.spreadsheetml.printerSettings">
        <DigestMethod Algorithm="http://www.w3.org/2001/04/xmlenc#sha256"/>
        <DigestValue>4sf+1AWluvbpxJKPd2Oye0vW/vjaIC4T1BxgDzXmoXg=</DigestValue>
      </Reference>
      <Reference URI="/xl/printerSettings/printerSettings821.bin?ContentType=application/vnd.openxmlformats-officedocument.spreadsheetml.printerSettings">
        <DigestMethod Algorithm="http://www.w3.org/2001/04/xmlenc#sha256"/>
        <DigestValue>AOaDuHtsifCB+3mFVZaFSjZ2jbySMm3+Pey0DhdCrvo=</DigestValue>
      </Reference>
      <Reference URI="/xl/printerSettings/printerSettings822.bin?ContentType=application/vnd.openxmlformats-officedocument.spreadsheetml.printerSettings">
        <DigestMethod Algorithm="http://www.w3.org/2001/04/xmlenc#sha256"/>
        <DigestValue>MqlMFcdOU724y+XT0A1fb7kjq67gysaEXySjCDCzorU=</DigestValue>
      </Reference>
      <Reference URI="/xl/printerSettings/printerSettings823.bin?ContentType=application/vnd.openxmlformats-officedocument.spreadsheetml.printerSettings">
        <DigestMethod Algorithm="http://www.w3.org/2001/04/xmlenc#sha256"/>
        <DigestValue>4sf+1AWluvbpxJKPd2Oye0vW/vjaIC4T1BxgDzXmoXg=</DigestValue>
      </Reference>
      <Reference URI="/xl/printerSettings/printerSettings824.bin?ContentType=application/vnd.openxmlformats-officedocument.spreadsheetml.printerSettings">
        <DigestMethod Algorithm="http://www.w3.org/2001/04/xmlenc#sha256"/>
        <DigestValue>4sf+1AWluvbpxJKPd2Oye0vW/vjaIC4T1BxgDzXmoXg=</DigestValue>
      </Reference>
      <Reference URI="/xl/printerSettings/printerSettings825.bin?ContentType=application/vnd.openxmlformats-officedocument.spreadsheetml.printerSettings">
        <DigestMethod Algorithm="http://www.w3.org/2001/04/xmlenc#sha256"/>
        <DigestValue>4sf+1AWluvbpxJKPd2Oye0vW/vjaIC4T1BxgDzXmoXg=</DigestValue>
      </Reference>
      <Reference URI="/xl/printerSettings/printerSettings826.bin?ContentType=application/vnd.openxmlformats-officedocument.spreadsheetml.printerSettings">
        <DigestMethod Algorithm="http://www.w3.org/2001/04/xmlenc#sha256"/>
        <DigestValue>6HGumsjBk9X1CzCPpkG1pJTBdVyGv7gAJ+RWNO+yDTc=</DigestValue>
      </Reference>
      <Reference URI="/xl/printerSettings/printerSettings827.bin?ContentType=application/vnd.openxmlformats-officedocument.spreadsheetml.printerSettings">
        <DigestMethod Algorithm="http://www.w3.org/2001/04/xmlenc#sha256"/>
        <DigestValue>6HGumsjBk9X1CzCPpkG1pJTBdVyGv7gAJ+RWNO+yDTc=</DigestValue>
      </Reference>
      <Reference URI="/xl/printerSettings/printerSettings828.bin?ContentType=application/vnd.openxmlformats-officedocument.spreadsheetml.printerSettings">
        <DigestMethod Algorithm="http://www.w3.org/2001/04/xmlenc#sha256"/>
        <DigestValue>6HGumsjBk9X1CzCPpkG1pJTBdVyGv7gAJ+RWNO+yDTc=</DigestValue>
      </Reference>
      <Reference URI="/xl/printerSettings/printerSettings829.bin?ContentType=application/vnd.openxmlformats-officedocument.spreadsheetml.printerSettings">
        <DigestMethod Algorithm="http://www.w3.org/2001/04/xmlenc#sha256"/>
        <DigestValue>4sf+1AWluvbpxJKPd2Oye0vW/vjaIC4T1BxgDzXmoXg=</DigestValue>
      </Reference>
      <Reference URI="/xl/printerSettings/printerSettings83.bin?ContentType=application/vnd.openxmlformats-officedocument.spreadsheetml.printerSettings">
        <DigestMethod Algorithm="http://www.w3.org/2001/04/xmlenc#sha256"/>
        <DigestValue>0M0lT1N85id3zVk0KL199WWnZZgA/S7wmk6VRFwo/JI=</DigestValue>
      </Reference>
      <Reference URI="/xl/printerSettings/printerSettings830.bin?ContentType=application/vnd.openxmlformats-officedocument.spreadsheetml.printerSettings">
        <DigestMethod Algorithm="http://www.w3.org/2001/04/xmlenc#sha256"/>
        <DigestValue>6HGumsjBk9X1CzCPpkG1pJTBdVyGv7gAJ+RWNO+yDTc=</DigestValue>
      </Reference>
      <Reference URI="/xl/printerSettings/printerSettings831.bin?ContentType=application/vnd.openxmlformats-officedocument.spreadsheetml.printerSettings">
        <DigestMethod Algorithm="http://www.w3.org/2001/04/xmlenc#sha256"/>
        <DigestValue>6HGumsjBk9X1CzCPpkG1pJTBdVyGv7gAJ+RWNO+yDTc=</DigestValue>
      </Reference>
      <Reference URI="/xl/printerSettings/printerSettings832.bin?ContentType=application/vnd.openxmlformats-officedocument.spreadsheetml.printerSettings">
        <DigestMethod Algorithm="http://www.w3.org/2001/04/xmlenc#sha256"/>
        <DigestValue>6HGumsjBk9X1CzCPpkG1pJTBdVyGv7gAJ+RWNO+yDTc=</DigestValue>
      </Reference>
      <Reference URI="/xl/printerSettings/printerSettings833.bin?ContentType=application/vnd.openxmlformats-officedocument.spreadsheetml.printerSettings">
        <DigestMethod Algorithm="http://www.w3.org/2001/04/xmlenc#sha256"/>
        <DigestValue>6HGumsjBk9X1CzCPpkG1pJTBdVyGv7gAJ+RWNO+yDTc=</DigestValue>
      </Reference>
      <Reference URI="/xl/printerSettings/printerSettings834.bin?ContentType=application/vnd.openxmlformats-officedocument.spreadsheetml.printerSettings">
        <DigestMethod Algorithm="http://www.w3.org/2001/04/xmlenc#sha256"/>
        <DigestValue>6HGumsjBk9X1CzCPpkG1pJTBdVyGv7gAJ+RWNO+yDTc=</DigestValue>
      </Reference>
      <Reference URI="/xl/printerSettings/printerSettings835.bin?ContentType=application/vnd.openxmlformats-officedocument.spreadsheetml.printerSettings">
        <DigestMethod Algorithm="http://www.w3.org/2001/04/xmlenc#sha256"/>
        <DigestValue>6HGumsjBk9X1CzCPpkG1pJTBdVyGv7gAJ+RWNO+yDTc=</DigestValue>
      </Reference>
      <Reference URI="/xl/printerSettings/printerSettings836.bin?ContentType=application/vnd.openxmlformats-officedocument.spreadsheetml.printerSettings">
        <DigestMethod Algorithm="http://www.w3.org/2001/04/xmlenc#sha256"/>
        <DigestValue>6HGumsjBk9X1CzCPpkG1pJTBdVyGv7gAJ+RWNO+yDTc=</DigestValue>
      </Reference>
      <Reference URI="/xl/printerSettings/printerSettings837.bin?ContentType=application/vnd.openxmlformats-officedocument.spreadsheetml.printerSettings">
        <DigestMethod Algorithm="http://www.w3.org/2001/04/xmlenc#sha256"/>
        <DigestValue>6HGumsjBk9X1CzCPpkG1pJTBdVyGv7gAJ+RWNO+yDTc=</DigestValue>
      </Reference>
      <Reference URI="/xl/printerSettings/printerSettings838.bin?ContentType=application/vnd.openxmlformats-officedocument.spreadsheetml.printerSettings">
        <DigestMethod Algorithm="http://www.w3.org/2001/04/xmlenc#sha256"/>
        <DigestValue>k5z4QFvXyp5vMq4FDANuvQxvNZ735cuotFRYxi91M4M=</DigestValue>
      </Reference>
      <Reference URI="/xl/printerSettings/printerSettings839.bin?ContentType=application/vnd.openxmlformats-officedocument.spreadsheetml.printerSettings">
        <DigestMethod Algorithm="http://www.w3.org/2001/04/xmlenc#sha256"/>
        <DigestValue>6HGumsjBk9X1CzCPpkG1pJTBdVyGv7gAJ+RWNO+yDTc=</DigestValue>
      </Reference>
      <Reference URI="/xl/printerSettings/printerSettings84.bin?ContentType=application/vnd.openxmlformats-officedocument.spreadsheetml.printerSettings">
        <DigestMethod Algorithm="http://www.w3.org/2001/04/xmlenc#sha256"/>
        <DigestValue>viChQMo/YCsPC+P6HIsCy/N6HgDYumEsrP7UdDD0cok=</DigestValue>
      </Reference>
      <Reference URI="/xl/printerSettings/printerSettings840.bin?ContentType=application/vnd.openxmlformats-officedocument.spreadsheetml.printerSettings">
        <DigestMethod Algorithm="http://www.w3.org/2001/04/xmlenc#sha256"/>
        <DigestValue>+n5QTe6/grUf3JPx5J0xBRGlKRI8XimZKbgxCQVlTOM=</DigestValue>
      </Reference>
      <Reference URI="/xl/printerSettings/printerSettings841.bin?ContentType=application/vnd.openxmlformats-officedocument.spreadsheetml.printerSettings">
        <DigestMethod Algorithm="http://www.w3.org/2001/04/xmlenc#sha256"/>
        <DigestValue>1easXUpors9wW02Nqy5x8cLEF/3ZKBH0i2lLjO2Zsk8=</DigestValue>
      </Reference>
      <Reference URI="/xl/printerSettings/printerSettings842.bin?ContentType=application/vnd.openxmlformats-officedocument.spreadsheetml.printerSettings">
        <DigestMethod Algorithm="http://www.w3.org/2001/04/xmlenc#sha256"/>
        <DigestValue>6HGumsjBk9X1CzCPpkG1pJTBdVyGv7gAJ+RWNO+yDTc=</DigestValue>
      </Reference>
      <Reference URI="/xl/printerSettings/printerSettings843.bin?ContentType=application/vnd.openxmlformats-officedocument.spreadsheetml.printerSettings">
        <DigestMethod Algorithm="http://www.w3.org/2001/04/xmlenc#sha256"/>
        <DigestValue>4sf+1AWluvbpxJKPd2Oye0vW/vjaIC4T1BxgDzXmoXg=</DigestValue>
      </Reference>
      <Reference URI="/xl/printerSettings/printerSettings844.bin?ContentType=application/vnd.openxmlformats-officedocument.spreadsheetml.printerSettings">
        <DigestMethod Algorithm="http://www.w3.org/2001/04/xmlenc#sha256"/>
        <DigestValue>4sf+1AWluvbpxJKPd2Oye0vW/vjaIC4T1BxgDzXmoXg=</DigestValue>
      </Reference>
      <Reference URI="/xl/printerSettings/printerSettings845.bin?ContentType=application/vnd.openxmlformats-officedocument.spreadsheetml.printerSettings">
        <DigestMethod Algorithm="http://www.w3.org/2001/04/xmlenc#sha256"/>
        <DigestValue>4sf+1AWluvbpxJKPd2Oye0vW/vjaIC4T1BxgDzXmoXg=</DigestValue>
      </Reference>
      <Reference URI="/xl/printerSettings/printerSettings846.bin?ContentType=application/vnd.openxmlformats-officedocument.spreadsheetml.printerSettings">
        <DigestMethod Algorithm="http://www.w3.org/2001/04/xmlenc#sha256"/>
        <DigestValue>AOaDuHtsifCB+3mFVZaFSjZ2jbySMm3+Pey0DhdCrvo=</DigestValue>
      </Reference>
      <Reference URI="/xl/printerSettings/printerSettings847.bin?ContentType=application/vnd.openxmlformats-officedocument.spreadsheetml.printerSettings">
        <DigestMethod Algorithm="http://www.w3.org/2001/04/xmlenc#sha256"/>
        <DigestValue>8vyniW+BNu/f/tlr+5JqUw5FSxy2mI2GXPrPL4oQntI=</DigestValue>
      </Reference>
      <Reference URI="/xl/printerSettings/printerSettings848.bin?ContentType=application/vnd.openxmlformats-officedocument.spreadsheetml.printerSettings">
        <DigestMethod Algorithm="http://www.w3.org/2001/04/xmlenc#sha256"/>
        <DigestValue>4sf+1AWluvbpxJKPd2Oye0vW/vjaIC4T1BxgDzXmoXg=</DigestValue>
      </Reference>
      <Reference URI="/xl/printerSettings/printerSettings849.bin?ContentType=application/vnd.openxmlformats-officedocument.spreadsheetml.printerSettings">
        <DigestMethod Algorithm="http://www.w3.org/2001/04/xmlenc#sha256"/>
        <DigestValue>AOaDuHtsifCB+3mFVZaFSjZ2jbySMm3+Pey0DhdCrvo=</DigestValue>
      </Reference>
      <Reference URI="/xl/printerSettings/printerSettings85.bin?ContentType=application/vnd.openxmlformats-officedocument.spreadsheetml.printerSettings">
        <DigestMethod Algorithm="http://www.w3.org/2001/04/xmlenc#sha256"/>
        <DigestValue>HUBd8uxORDabqDSU1tof+1I3gMYhms5OGzov+PkFABM=</DigestValue>
      </Reference>
      <Reference URI="/xl/printerSettings/printerSettings850.bin?ContentType=application/vnd.openxmlformats-officedocument.spreadsheetml.printerSettings">
        <DigestMethod Algorithm="http://www.w3.org/2001/04/xmlenc#sha256"/>
        <DigestValue>1easXUpors9wW02Nqy5x8cLEF/3ZKBH0i2lLjO2Zsk8=</DigestValue>
      </Reference>
      <Reference URI="/xl/printerSettings/printerSettings851.bin?ContentType=application/vnd.openxmlformats-officedocument.spreadsheetml.printerSettings">
        <DigestMethod Algorithm="http://www.w3.org/2001/04/xmlenc#sha256"/>
        <DigestValue>4sf+1AWluvbpxJKPd2Oye0vW/vjaIC4T1BxgDzXmoXg=</DigestValue>
      </Reference>
      <Reference URI="/xl/printerSettings/printerSettings852.bin?ContentType=application/vnd.openxmlformats-officedocument.spreadsheetml.printerSettings">
        <DigestMethod Algorithm="http://www.w3.org/2001/04/xmlenc#sha256"/>
        <DigestValue>4sf+1AWluvbpxJKPd2Oye0vW/vjaIC4T1BxgDzXmoXg=</DigestValue>
      </Reference>
      <Reference URI="/xl/printerSettings/printerSettings853.bin?ContentType=application/vnd.openxmlformats-officedocument.spreadsheetml.printerSettings">
        <DigestMethod Algorithm="http://www.w3.org/2001/04/xmlenc#sha256"/>
        <DigestValue>4sf+1AWluvbpxJKPd2Oye0vW/vjaIC4T1BxgDzXmoXg=</DigestValue>
      </Reference>
      <Reference URI="/xl/printerSettings/printerSettings854.bin?ContentType=application/vnd.openxmlformats-officedocument.spreadsheetml.printerSettings">
        <DigestMethod Algorithm="http://www.w3.org/2001/04/xmlenc#sha256"/>
        <DigestValue>4sf+1AWluvbpxJKPd2Oye0vW/vjaIC4T1BxgDzXmoXg=</DigestValue>
      </Reference>
      <Reference URI="/xl/printerSettings/printerSettings855.bin?ContentType=application/vnd.openxmlformats-officedocument.spreadsheetml.printerSettings">
        <DigestMethod Algorithm="http://www.w3.org/2001/04/xmlenc#sha256"/>
        <DigestValue>4sf+1AWluvbpxJKPd2Oye0vW/vjaIC4T1BxgDzXmoXg=</DigestValue>
      </Reference>
      <Reference URI="/xl/printerSettings/printerSettings856.bin?ContentType=application/vnd.openxmlformats-officedocument.spreadsheetml.printerSettings">
        <DigestMethod Algorithm="http://www.w3.org/2001/04/xmlenc#sha256"/>
        <DigestValue>4sf+1AWluvbpxJKPd2Oye0vW/vjaIC4T1BxgDzXmoXg=</DigestValue>
      </Reference>
      <Reference URI="/xl/printerSettings/printerSettings857.bin?ContentType=application/vnd.openxmlformats-officedocument.spreadsheetml.printerSettings">
        <DigestMethod Algorithm="http://www.w3.org/2001/04/xmlenc#sha256"/>
        <DigestValue>1easXUpors9wW02Nqy5x8cLEF/3ZKBH0i2lLjO2Zsk8=</DigestValue>
      </Reference>
      <Reference URI="/xl/printerSettings/printerSettings858.bin?ContentType=application/vnd.openxmlformats-officedocument.spreadsheetml.printerSettings">
        <DigestMethod Algorithm="http://www.w3.org/2001/04/xmlenc#sha256"/>
        <DigestValue>4sf+1AWluvbpxJKPd2Oye0vW/vjaIC4T1BxgDzXmoXg=</DigestValue>
      </Reference>
      <Reference URI="/xl/printerSettings/printerSettings859.bin?ContentType=application/vnd.openxmlformats-officedocument.spreadsheetml.printerSettings">
        <DigestMethod Algorithm="http://www.w3.org/2001/04/xmlenc#sha256"/>
        <DigestValue>4sf+1AWluvbpxJKPd2Oye0vW/vjaIC4T1BxgDzXmoXg=</DigestValue>
      </Reference>
      <Reference URI="/xl/printerSettings/printerSettings86.bin?ContentType=application/vnd.openxmlformats-officedocument.spreadsheetml.printerSettings">
        <DigestMethod Algorithm="http://www.w3.org/2001/04/xmlenc#sha256"/>
        <DigestValue>XJnd1BqqlgRUowTgijESNZSOjtwDdPDtD9gRl8sKS8U=</DigestValue>
      </Reference>
      <Reference URI="/xl/printerSettings/printerSettings860.bin?ContentType=application/vnd.openxmlformats-officedocument.spreadsheetml.printerSettings">
        <DigestMethod Algorithm="http://www.w3.org/2001/04/xmlenc#sha256"/>
        <DigestValue>4sf+1AWluvbpxJKPd2Oye0vW/vjaIC4T1BxgDzXmoXg=</DigestValue>
      </Reference>
      <Reference URI="/xl/printerSettings/printerSettings861.bin?ContentType=application/vnd.openxmlformats-officedocument.spreadsheetml.printerSettings">
        <DigestMethod Algorithm="http://www.w3.org/2001/04/xmlenc#sha256"/>
        <DigestValue>4sf+1AWluvbpxJKPd2Oye0vW/vjaIC4T1BxgDzXmoXg=</DigestValue>
      </Reference>
      <Reference URI="/xl/printerSettings/printerSettings862.bin?ContentType=application/vnd.openxmlformats-officedocument.spreadsheetml.printerSettings">
        <DigestMethod Algorithm="http://www.w3.org/2001/04/xmlenc#sha256"/>
        <DigestValue>AOaDuHtsifCB+3mFVZaFSjZ2jbySMm3+Pey0DhdCrvo=</DigestValue>
      </Reference>
      <Reference URI="/xl/printerSettings/printerSettings863.bin?ContentType=application/vnd.openxmlformats-officedocument.spreadsheetml.printerSettings">
        <DigestMethod Algorithm="http://www.w3.org/2001/04/xmlenc#sha256"/>
        <DigestValue>4sf+1AWluvbpxJKPd2Oye0vW/vjaIC4T1BxgDzXmoXg=</DigestValue>
      </Reference>
      <Reference URI="/xl/printerSettings/printerSettings864.bin?ContentType=application/vnd.openxmlformats-officedocument.spreadsheetml.printerSettings">
        <DigestMethod Algorithm="http://www.w3.org/2001/04/xmlenc#sha256"/>
        <DigestValue>AOaDuHtsifCB+3mFVZaFSjZ2jbySMm3+Pey0DhdCrvo=</DigestValue>
      </Reference>
      <Reference URI="/xl/printerSettings/printerSettings865.bin?ContentType=application/vnd.openxmlformats-officedocument.spreadsheetml.printerSettings">
        <DigestMethod Algorithm="http://www.w3.org/2001/04/xmlenc#sha256"/>
        <DigestValue>1easXUpors9wW02Nqy5x8cLEF/3ZKBH0i2lLjO2Zsk8=</DigestValue>
      </Reference>
      <Reference URI="/xl/printerSettings/printerSettings866.bin?ContentType=application/vnd.openxmlformats-officedocument.spreadsheetml.printerSettings">
        <DigestMethod Algorithm="http://www.w3.org/2001/04/xmlenc#sha256"/>
        <DigestValue>U9DlW0eyKu3wztfpqyjEWJjFPhxRFyvzTDBP1lKfKz0=</DigestValue>
      </Reference>
      <Reference URI="/xl/printerSettings/printerSettings867.bin?ContentType=application/vnd.openxmlformats-officedocument.spreadsheetml.printerSettings">
        <DigestMethod Algorithm="http://www.w3.org/2001/04/xmlenc#sha256"/>
        <DigestValue>ty1w9zSzDM139FJlRwgX+r0OSDmX8VCQBLQUnSeF1+M=</DigestValue>
      </Reference>
      <Reference URI="/xl/printerSettings/printerSettings868.bin?ContentType=application/vnd.openxmlformats-officedocument.spreadsheetml.printerSettings">
        <DigestMethod Algorithm="http://www.w3.org/2001/04/xmlenc#sha256"/>
        <DigestValue>ty1w9zSzDM139FJlRwgX+r0OSDmX8VCQBLQUnSeF1+M=</DigestValue>
      </Reference>
      <Reference URI="/xl/printerSettings/printerSettings869.bin?ContentType=application/vnd.openxmlformats-officedocument.spreadsheetml.printerSettings">
        <DigestMethod Algorithm="http://www.w3.org/2001/04/xmlenc#sha256"/>
        <DigestValue>6HGumsjBk9X1CzCPpkG1pJTBdVyGv7gAJ+RWNO+yDTc=</DigestValue>
      </Reference>
      <Reference URI="/xl/printerSettings/printerSettings87.bin?ContentType=application/vnd.openxmlformats-officedocument.spreadsheetml.printerSettings">
        <DigestMethod Algorithm="http://www.w3.org/2001/04/xmlenc#sha256"/>
        <DigestValue>viChQMo/YCsPC+P6HIsCy/N6HgDYumEsrP7UdDD0cok=</DigestValue>
      </Reference>
      <Reference URI="/xl/printerSettings/printerSettings870.bin?ContentType=application/vnd.openxmlformats-officedocument.spreadsheetml.printerSettings">
        <DigestMethod Algorithm="http://www.w3.org/2001/04/xmlenc#sha256"/>
        <DigestValue>6HGumsjBk9X1CzCPpkG1pJTBdVyGv7gAJ+RWNO+yDTc=</DigestValue>
      </Reference>
      <Reference URI="/xl/printerSettings/printerSettings871.bin?ContentType=application/vnd.openxmlformats-officedocument.spreadsheetml.printerSettings">
        <DigestMethod Algorithm="http://www.w3.org/2001/04/xmlenc#sha256"/>
        <DigestValue>6HGumsjBk9X1CzCPpkG1pJTBdVyGv7gAJ+RWNO+yDTc=</DigestValue>
      </Reference>
      <Reference URI="/xl/printerSettings/printerSettings872.bin?ContentType=application/vnd.openxmlformats-officedocument.spreadsheetml.printerSettings">
        <DigestMethod Algorithm="http://www.w3.org/2001/04/xmlenc#sha256"/>
        <DigestValue>4sf+1AWluvbpxJKPd2Oye0vW/vjaIC4T1BxgDzXmoXg=</DigestValue>
      </Reference>
      <Reference URI="/xl/printerSettings/printerSettings873.bin?ContentType=application/vnd.openxmlformats-officedocument.spreadsheetml.printerSettings">
        <DigestMethod Algorithm="http://www.w3.org/2001/04/xmlenc#sha256"/>
        <DigestValue>6HGumsjBk9X1CzCPpkG1pJTBdVyGv7gAJ+RWNO+yDTc=</DigestValue>
      </Reference>
      <Reference URI="/xl/printerSettings/printerSettings874.bin?ContentType=application/vnd.openxmlformats-officedocument.spreadsheetml.printerSettings">
        <DigestMethod Algorithm="http://www.w3.org/2001/04/xmlenc#sha256"/>
        <DigestValue>6HGumsjBk9X1CzCPpkG1pJTBdVyGv7gAJ+RWNO+yDTc=</DigestValue>
      </Reference>
      <Reference URI="/xl/printerSettings/printerSettings875.bin?ContentType=application/vnd.openxmlformats-officedocument.spreadsheetml.printerSettings">
        <DigestMethod Algorithm="http://www.w3.org/2001/04/xmlenc#sha256"/>
        <DigestValue>6HGumsjBk9X1CzCPpkG1pJTBdVyGv7gAJ+RWNO+yDTc=</DigestValue>
      </Reference>
      <Reference URI="/xl/printerSettings/printerSettings876.bin?ContentType=application/vnd.openxmlformats-officedocument.spreadsheetml.printerSettings">
        <DigestMethod Algorithm="http://www.w3.org/2001/04/xmlenc#sha256"/>
        <DigestValue>6HGumsjBk9X1CzCPpkG1pJTBdVyGv7gAJ+RWNO+yDTc=</DigestValue>
      </Reference>
      <Reference URI="/xl/printerSettings/printerSettings877.bin?ContentType=application/vnd.openxmlformats-officedocument.spreadsheetml.printerSettings">
        <DigestMethod Algorithm="http://www.w3.org/2001/04/xmlenc#sha256"/>
        <DigestValue>6HGumsjBk9X1CzCPpkG1pJTBdVyGv7gAJ+RWNO+yDTc=</DigestValue>
      </Reference>
      <Reference URI="/xl/printerSettings/printerSettings878.bin?ContentType=application/vnd.openxmlformats-officedocument.spreadsheetml.printerSettings">
        <DigestMethod Algorithm="http://www.w3.org/2001/04/xmlenc#sha256"/>
        <DigestValue>6HGumsjBk9X1CzCPpkG1pJTBdVyGv7gAJ+RWNO+yDTc=</DigestValue>
      </Reference>
      <Reference URI="/xl/printerSettings/printerSettings879.bin?ContentType=application/vnd.openxmlformats-officedocument.spreadsheetml.printerSettings">
        <DigestMethod Algorithm="http://www.w3.org/2001/04/xmlenc#sha256"/>
        <DigestValue>6HGumsjBk9X1CzCPpkG1pJTBdVyGv7gAJ+RWNO+yDTc=</DigestValue>
      </Reference>
      <Reference URI="/xl/printerSettings/printerSettings88.bin?ContentType=application/vnd.openxmlformats-officedocument.spreadsheetml.printerSettings">
        <DigestMethod Algorithm="http://www.w3.org/2001/04/xmlenc#sha256"/>
        <DigestValue>QWpi6h1kHwZsH9rlpR3f3TaHSMtqC16mWcRCqaxQe9o=</DigestValue>
      </Reference>
      <Reference URI="/xl/printerSettings/printerSettings880.bin?ContentType=application/vnd.openxmlformats-officedocument.spreadsheetml.printerSettings">
        <DigestMethod Algorithm="http://www.w3.org/2001/04/xmlenc#sha256"/>
        <DigestValue>6HGumsjBk9X1CzCPpkG1pJTBdVyGv7gAJ+RWNO+yDTc=</DigestValue>
      </Reference>
      <Reference URI="/xl/printerSettings/printerSettings881.bin?ContentType=application/vnd.openxmlformats-officedocument.spreadsheetml.printerSettings">
        <DigestMethod Algorithm="http://www.w3.org/2001/04/xmlenc#sha256"/>
        <DigestValue>k5z4QFvXyp5vMq4FDANuvQxvNZ735cuotFRYxi91M4M=</DigestValue>
      </Reference>
      <Reference URI="/xl/printerSettings/printerSettings882.bin?ContentType=application/vnd.openxmlformats-officedocument.spreadsheetml.printerSettings">
        <DigestMethod Algorithm="http://www.w3.org/2001/04/xmlenc#sha256"/>
        <DigestValue>6HGumsjBk9X1CzCPpkG1pJTBdVyGv7gAJ+RWNO+yDTc=</DigestValue>
      </Reference>
      <Reference URI="/xl/printerSettings/printerSettings883.bin?ContentType=application/vnd.openxmlformats-officedocument.spreadsheetml.printerSettings">
        <DigestMethod Algorithm="http://www.w3.org/2001/04/xmlenc#sha256"/>
        <DigestValue>+n5QTe6/grUf3JPx5J0xBRGlKRI8XimZKbgxCQVlTOM=</DigestValue>
      </Reference>
      <Reference URI="/xl/printerSettings/printerSettings884.bin?ContentType=application/vnd.openxmlformats-officedocument.spreadsheetml.printerSettings">
        <DigestMethod Algorithm="http://www.w3.org/2001/04/xmlenc#sha256"/>
        <DigestValue>1easXUpors9wW02Nqy5x8cLEF/3ZKBH0i2lLjO2Zsk8=</DigestValue>
      </Reference>
      <Reference URI="/xl/printerSettings/printerSettings885.bin?ContentType=application/vnd.openxmlformats-officedocument.spreadsheetml.printerSettings">
        <DigestMethod Algorithm="http://www.w3.org/2001/04/xmlenc#sha256"/>
        <DigestValue>6HGumsjBk9X1CzCPpkG1pJTBdVyGv7gAJ+RWNO+yDTc=</DigestValue>
      </Reference>
      <Reference URI="/xl/printerSettings/printerSettings886.bin?ContentType=application/vnd.openxmlformats-officedocument.spreadsheetml.printerSettings">
        <DigestMethod Algorithm="http://www.w3.org/2001/04/xmlenc#sha256"/>
        <DigestValue>4sf+1AWluvbpxJKPd2Oye0vW/vjaIC4T1BxgDzXmoXg=</DigestValue>
      </Reference>
      <Reference URI="/xl/printerSettings/printerSettings887.bin?ContentType=application/vnd.openxmlformats-officedocument.spreadsheetml.printerSettings">
        <DigestMethod Algorithm="http://www.w3.org/2001/04/xmlenc#sha256"/>
        <DigestValue>U9DlW0eyKu3wztfpqyjEWJjFPhxRFyvzTDBP1lKfKz0=</DigestValue>
      </Reference>
      <Reference URI="/xl/printerSettings/printerSettings888.bin?ContentType=application/vnd.openxmlformats-officedocument.spreadsheetml.printerSettings">
        <DigestMethod Algorithm="http://www.w3.org/2001/04/xmlenc#sha256"/>
        <DigestValue>U9DlW0eyKu3wztfpqyjEWJjFPhxRFyvzTDBP1lKfKz0=</DigestValue>
      </Reference>
      <Reference URI="/xl/printerSettings/printerSettings889.bin?ContentType=application/vnd.openxmlformats-officedocument.spreadsheetml.printerSettings">
        <DigestMethod Algorithm="http://www.w3.org/2001/04/xmlenc#sha256"/>
        <DigestValue>AOaDuHtsifCB+3mFVZaFSjZ2jbySMm3+Pey0DhdCrvo=</DigestValue>
      </Reference>
      <Reference URI="/xl/printerSettings/printerSettings89.bin?ContentType=application/vnd.openxmlformats-officedocument.spreadsheetml.printerSettings">
        <DigestMethod Algorithm="http://www.w3.org/2001/04/xmlenc#sha256"/>
        <DigestValue>qdF4VB0Obt77Zx+ENUNW63gAJaa/dDHjc5L9eH/T2w8=</DigestValue>
      </Reference>
      <Reference URI="/xl/printerSettings/printerSettings890.bin?ContentType=application/vnd.openxmlformats-officedocument.spreadsheetml.printerSettings">
        <DigestMethod Algorithm="http://www.w3.org/2001/04/xmlenc#sha256"/>
        <DigestValue>8vyniW+BNu/f/tlr+5JqUw5FSxy2mI2GXPrPL4oQntI=</DigestValue>
      </Reference>
      <Reference URI="/xl/printerSettings/printerSettings891.bin?ContentType=application/vnd.openxmlformats-officedocument.spreadsheetml.printerSettings">
        <DigestMethod Algorithm="http://www.w3.org/2001/04/xmlenc#sha256"/>
        <DigestValue>4sf+1AWluvbpxJKPd2Oye0vW/vjaIC4T1BxgDzXmoXg=</DigestValue>
      </Reference>
      <Reference URI="/xl/printerSettings/printerSettings892.bin?ContentType=application/vnd.openxmlformats-officedocument.spreadsheetml.printerSettings">
        <DigestMethod Algorithm="http://www.w3.org/2001/04/xmlenc#sha256"/>
        <DigestValue>AOaDuHtsifCB+3mFVZaFSjZ2jbySMm3+Pey0DhdCrvo=</DigestValue>
      </Reference>
      <Reference URI="/xl/printerSettings/printerSettings893.bin?ContentType=application/vnd.openxmlformats-officedocument.spreadsheetml.printerSettings">
        <DigestMethod Algorithm="http://www.w3.org/2001/04/xmlenc#sha256"/>
        <DigestValue>1easXUpors9wW02Nqy5x8cLEF/3ZKBH0i2lLjO2Zsk8=</DigestValue>
      </Reference>
      <Reference URI="/xl/printerSettings/printerSettings894.bin?ContentType=application/vnd.openxmlformats-officedocument.spreadsheetml.printerSettings">
        <DigestMethod Algorithm="http://www.w3.org/2001/04/xmlenc#sha256"/>
        <DigestValue>4sf+1AWluvbpxJKPd2Oye0vW/vjaIC4T1BxgDzXmoXg=</DigestValue>
      </Reference>
      <Reference URI="/xl/printerSettings/printerSettings895.bin?ContentType=application/vnd.openxmlformats-officedocument.spreadsheetml.printerSettings">
        <DigestMethod Algorithm="http://www.w3.org/2001/04/xmlenc#sha256"/>
        <DigestValue>4sf+1AWluvbpxJKPd2Oye0vW/vjaIC4T1BxgDzXmoXg=</DigestValue>
      </Reference>
      <Reference URI="/xl/printerSettings/printerSettings896.bin?ContentType=application/vnd.openxmlformats-officedocument.spreadsheetml.printerSettings">
        <DigestMethod Algorithm="http://www.w3.org/2001/04/xmlenc#sha256"/>
        <DigestValue>4sf+1AWluvbpxJKPd2Oye0vW/vjaIC4T1BxgDzXmoXg=</DigestValue>
      </Reference>
      <Reference URI="/xl/printerSettings/printerSettings897.bin?ContentType=application/vnd.openxmlformats-officedocument.spreadsheetml.printerSettings">
        <DigestMethod Algorithm="http://www.w3.org/2001/04/xmlenc#sha256"/>
        <DigestValue>4sf+1AWluvbpxJKPd2Oye0vW/vjaIC4T1BxgDzXmoXg=</DigestValue>
      </Reference>
      <Reference URI="/xl/printerSettings/printerSettings898.bin?ContentType=application/vnd.openxmlformats-officedocument.spreadsheetml.printerSettings">
        <DigestMethod Algorithm="http://www.w3.org/2001/04/xmlenc#sha256"/>
        <DigestValue>4sf+1AWluvbpxJKPd2Oye0vW/vjaIC4T1BxgDzXmoXg=</DigestValue>
      </Reference>
      <Reference URI="/xl/printerSettings/printerSettings899.bin?ContentType=application/vnd.openxmlformats-officedocument.spreadsheetml.printerSettings">
        <DigestMethod Algorithm="http://www.w3.org/2001/04/xmlenc#sha256"/>
        <DigestValue>4sf+1AWluvbpxJKPd2Oye0vW/vjaIC4T1BxgDzXmoXg=</DigestValue>
      </Reference>
      <Reference URI="/xl/printerSettings/printerSettings9.bin?ContentType=application/vnd.openxmlformats-officedocument.spreadsheetml.printerSettings">
        <DigestMethod Algorithm="http://www.w3.org/2001/04/xmlenc#sha256"/>
        <DigestValue>AOaDuHtsifCB+3mFVZaFSjZ2jbySMm3+Pey0DhdCrvo=</DigestValue>
      </Reference>
      <Reference URI="/xl/printerSettings/printerSettings90.bin?ContentType=application/vnd.openxmlformats-officedocument.spreadsheetml.printerSettings">
        <DigestMethod Algorithm="http://www.w3.org/2001/04/xmlenc#sha256"/>
        <DigestValue>qdF4VB0Obt77Zx+ENUNW63gAJaa/dDHjc5L9eH/T2w8=</DigestValue>
      </Reference>
      <Reference URI="/xl/printerSettings/printerSettings900.bin?ContentType=application/vnd.openxmlformats-officedocument.spreadsheetml.printerSettings">
        <DigestMethod Algorithm="http://www.w3.org/2001/04/xmlenc#sha256"/>
        <DigestValue>4sf+1AWluvbpxJKPd2Oye0vW/vjaIC4T1BxgDzXmoXg=</DigestValue>
      </Reference>
      <Reference URI="/xl/printerSettings/printerSettings901.bin?ContentType=application/vnd.openxmlformats-officedocument.spreadsheetml.printerSettings">
        <DigestMethod Algorithm="http://www.w3.org/2001/04/xmlenc#sha256"/>
        <DigestValue>1easXUpors9wW02Nqy5x8cLEF/3ZKBH0i2lLjO2Zsk8=</DigestValue>
      </Reference>
      <Reference URI="/xl/printerSettings/printerSettings902.bin?ContentType=application/vnd.openxmlformats-officedocument.spreadsheetml.printerSettings">
        <DigestMethod Algorithm="http://www.w3.org/2001/04/xmlenc#sha256"/>
        <DigestValue>4sf+1AWluvbpxJKPd2Oye0vW/vjaIC4T1BxgDzXmoXg=</DigestValue>
      </Reference>
      <Reference URI="/xl/printerSettings/printerSettings903.bin?ContentType=application/vnd.openxmlformats-officedocument.spreadsheetml.printerSettings">
        <DigestMethod Algorithm="http://www.w3.org/2001/04/xmlenc#sha256"/>
        <DigestValue>4sf+1AWluvbpxJKPd2Oye0vW/vjaIC4T1BxgDzXmoXg=</DigestValue>
      </Reference>
      <Reference URI="/xl/printerSettings/printerSettings904.bin?ContentType=application/vnd.openxmlformats-officedocument.spreadsheetml.printerSettings">
        <DigestMethod Algorithm="http://www.w3.org/2001/04/xmlenc#sha256"/>
        <DigestValue>4sf+1AWluvbpxJKPd2Oye0vW/vjaIC4T1BxgDzXmoXg=</DigestValue>
      </Reference>
      <Reference URI="/xl/printerSettings/printerSettings905.bin?ContentType=application/vnd.openxmlformats-officedocument.spreadsheetml.printerSettings">
        <DigestMethod Algorithm="http://www.w3.org/2001/04/xmlenc#sha256"/>
        <DigestValue>4sf+1AWluvbpxJKPd2Oye0vW/vjaIC4T1BxgDzXmoXg=</DigestValue>
      </Reference>
      <Reference URI="/xl/printerSettings/printerSettings906.bin?ContentType=application/vnd.openxmlformats-officedocument.spreadsheetml.printerSettings">
        <DigestMethod Algorithm="http://www.w3.org/2001/04/xmlenc#sha256"/>
        <DigestValue>AOaDuHtsifCB+3mFVZaFSjZ2jbySMm3+Pey0DhdCrvo=</DigestValue>
      </Reference>
      <Reference URI="/xl/printerSettings/printerSettings907.bin?ContentType=application/vnd.openxmlformats-officedocument.spreadsheetml.printerSettings">
        <DigestMethod Algorithm="http://www.w3.org/2001/04/xmlenc#sha256"/>
        <DigestValue>4sf+1AWluvbpxJKPd2Oye0vW/vjaIC4T1BxgDzXmoXg=</DigestValue>
      </Reference>
      <Reference URI="/xl/printerSettings/printerSettings908.bin?ContentType=application/vnd.openxmlformats-officedocument.spreadsheetml.printerSettings">
        <DigestMethod Algorithm="http://www.w3.org/2001/04/xmlenc#sha256"/>
        <DigestValue>AOaDuHtsifCB+3mFVZaFSjZ2jbySMm3+Pey0DhdCrvo=</DigestValue>
      </Reference>
      <Reference URI="/xl/printerSettings/printerSettings909.bin?ContentType=application/vnd.openxmlformats-officedocument.spreadsheetml.printerSettings">
        <DigestMethod Algorithm="http://www.w3.org/2001/04/xmlenc#sha256"/>
        <DigestValue>1easXUpors9wW02Nqy5x8cLEF/3ZKBH0i2lLjO2Zsk8=</DigestValue>
      </Reference>
      <Reference URI="/xl/printerSettings/printerSettings91.bin?ContentType=application/vnd.openxmlformats-officedocument.spreadsheetml.printerSettings">
        <DigestMethod Algorithm="http://www.w3.org/2001/04/xmlenc#sha256"/>
        <DigestValue>XIc2QwSSmCeVlKH2I83k8uGA7s8klfHL3ma3f1m5IS0=</DigestValue>
      </Reference>
      <Reference URI="/xl/printerSettings/printerSettings910.bin?ContentType=application/vnd.openxmlformats-officedocument.spreadsheetml.printerSettings">
        <DigestMethod Algorithm="http://www.w3.org/2001/04/xmlenc#sha256"/>
        <DigestValue>4sf+1AWluvbpxJKPd2Oye0vW/vjaIC4T1BxgDzXmoXg=</DigestValue>
      </Reference>
      <Reference URI="/xl/printerSettings/printerSettings911.bin?ContentType=application/vnd.openxmlformats-officedocument.spreadsheetml.printerSettings">
        <DigestMethod Algorithm="http://www.w3.org/2001/04/xmlenc#sha256"/>
        <DigestValue>4sf+1AWluvbpxJKPd2Oye0vW/vjaIC4T1BxgDzXmoXg=</DigestValue>
      </Reference>
      <Reference URI="/xl/printerSettings/printerSettings912.bin?ContentType=application/vnd.openxmlformats-officedocument.spreadsheetml.printerSettings">
        <DigestMethod Algorithm="http://www.w3.org/2001/04/xmlenc#sha256"/>
        <DigestValue>4sf+1AWluvbpxJKPd2Oye0vW/vjaIC4T1BxgDzXmoXg=</DigestValue>
      </Reference>
      <Reference URI="/xl/printerSettings/printerSettings913.bin?ContentType=application/vnd.openxmlformats-officedocument.spreadsheetml.printerSettings">
        <DigestMethod Algorithm="http://www.w3.org/2001/04/xmlenc#sha256"/>
        <DigestValue>4sf+1AWluvbpxJKPd2Oye0vW/vjaIC4T1BxgDzXmoXg=</DigestValue>
      </Reference>
      <Reference URI="/xl/printerSettings/printerSettings914.bin?ContentType=application/vnd.openxmlformats-officedocument.spreadsheetml.printerSettings">
        <DigestMethod Algorithm="http://www.w3.org/2001/04/xmlenc#sha256"/>
        <DigestValue>4sf+1AWluvbpxJKPd2Oye0vW/vjaIC4T1BxgDzXmoXg=</DigestValue>
      </Reference>
      <Reference URI="/xl/printerSettings/printerSettings915.bin?ContentType=application/vnd.openxmlformats-officedocument.spreadsheetml.printerSettings">
        <DigestMethod Algorithm="http://www.w3.org/2001/04/xmlenc#sha256"/>
        <DigestValue>4sf+1AWluvbpxJKPd2Oye0vW/vjaIC4T1BxgDzXmoXg=</DigestValue>
      </Reference>
      <Reference URI="/xl/printerSettings/printerSettings916.bin?ContentType=application/vnd.openxmlformats-officedocument.spreadsheetml.printerSettings">
        <DigestMethod Algorithm="http://www.w3.org/2001/04/xmlenc#sha256"/>
        <DigestValue>4sf+1AWluvbpxJKPd2Oye0vW/vjaIC4T1BxgDzXmoXg=</DigestValue>
      </Reference>
      <Reference URI="/xl/printerSettings/printerSettings917.bin?ContentType=application/vnd.openxmlformats-officedocument.spreadsheetml.printerSettings">
        <DigestMethod Algorithm="http://www.w3.org/2001/04/xmlenc#sha256"/>
        <DigestValue>1easXUpors9wW02Nqy5x8cLEF/3ZKBH0i2lLjO2Zsk8=</DigestValue>
      </Reference>
      <Reference URI="/xl/printerSettings/printerSettings918.bin?ContentType=application/vnd.openxmlformats-officedocument.spreadsheetml.printerSettings">
        <DigestMethod Algorithm="http://www.w3.org/2001/04/xmlenc#sha256"/>
        <DigestValue>4sf+1AWluvbpxJKPd2Oye0vW/vjaIC4T1BxgDzXmoXg=</DigestValue>
      </Reference>
      <Reference URI="/xl/printerSettings/printerSettings919.bin?ContentType=application/vnd.openxmlformats-officedocument.spreadsheetml.printerSettings">
        <DigestMethod Algorithm="http://www.w3.org/2001/04/xmlenc#sha256"/>
        <DigestValue>4sf+1AWluvbpxJKPd2Oye0vW/vjaIC4T1BxgDzXmoXg=</DigestValue>
      </Reference>
      <Reference URI="/xl/printerSettings/printerSettings92.bin?ContentType=application/vnd.openxmlformats-officedocument.spreadsheetml.printerSettings">
        <DigestMethod Algorithm="http://www.w3.org/2001/04/xmlenc#sha256"/>
        <DigestValue>bX9XDerWgquo2RxSve48ZARjqmGUaFIV3OF+VtCX1Rc=</DigestValue>
      </Reference>
      <Reference URI="/xl/printerSettings/printerSettings920.bin?ContentType=application/vnd.openxmlformats-officedocument.spreadsheetml.printerSettings">
        <DigestMethod Algorithm="http://www.w3.org/2001/04/xmlenc#sha256"/>
        <DigestValue>4sf+1AWluvbpxJKPd2Oye0vW/vjaIC4T1BxgDzXmoXg=</DigestValue>
      </Reference>
      <Reference URI="/xl/printerSettings/printerSettings921.bin?ContentType=application/vnd.openxmlformats-officedocument.spreadsheetml.printerSettings">
        <DigestMethod Algorithm="http://www.w3.org/2001/04/xmlenc#sha256"/>
        <DigestValue>4sf+1AWluvbpxJKPd2Oye0vW/vjaIC4T1BxgDzXmoXg=</DigestValue>
      </Reference>
      <Reference URI="/xl/printerSettings/printerSettings922.bin?ContentType=application/vnd.openxmlformats-officedocument.spreadsheetml.printerSettings">
        <DigestMethod Algorithm="http://www.w3.org/2001/04/xmlenc#sha256"/>
        <DigestValue>AOaDuHtsifCB+3mFVZaFSjZ2jbySMm3+Pey0DhdCrvo=</DigestValue>
      </Reference>
      <Reference URI="/xl/printerSettings/printerSettings923.bin?ContentType=application/vnd.openxmlformats-officedocument.spreadsheetml.printerSettings">
        <DigestMethod Algorithm="http://www.w3.org/2001/04/xmlenc#sha256"/>
        <DigestValue>4sf+1AWluvbpxJKPd2Oye0vW/vjaIC4T1BxgDzXmoXg=</DigestValue>
      </Reference>
      <Reference URI="/xl/printerSettings/printerSettings924.bin?ContentType=application/vnd.openxmlformats-officedocument.spreadsheetml.printerSettings">
        <DigestMethod Algorithm="http://www.w3.org/2001/04/xmlenc#sha256"/>
        <DigestValue>AOaDuHtsifCB+3mFVZaFSjZ2jbySMm3+Pey0DhdCrvo=</DigestValue>
      </Reference>
      <Reference URI="/xl/printerSettings/printerSettings925.bin?ContentType=application/vnd.openxmlformats-officedocument.spreadsheetml.printerSettings">
        <DigestMethod Algorithm="http://www.w3.org/2001/04/xmlenc#sha256"/>
        <DigestValue>1easXUpors9wW02Nqy5x8cLEF/3ZKBH0i2lLjO2Zsk8=</DigestValue>
      </Reference>
      <Reference URI="/xl/printerSettings/printerSettings926.bin?ContentType=application/vnd.openxmlformats-officedocument.spreadsheetml.printerSettings">
        <DigestMethod Algorithm="http://www.w3.org/2001/04/xmlenc#sha256"/>
        <DigestValue>4sf+1AWluvbpxJKPd2Oye0vW/vjaIC4T1BxgDzXmoXg=</DigestValue>
      </Reference>
      <Reference URI="/xl/printerSettings/printerSettings927.bin?ContentType=application/vnd.openxmlformats-officedocument.spreadsheetml.printerSettings">
        <DigestMethod Algorithm="http://www.w3.org/2001/04/xmlenc#sha256"/>
        <DigestValue>4sf+1AWluvbpxJKPd2Oye0vW/vjaIC4T1BxgDzXmoXg=</DigestValue>
      </Reference>
      <Reference URI="/xl/printerSettings/printerSettings928.bin?ContentType=application/vnd.openxmlformats-officedocument.spreadsheetml.printerSettings">
        <DigestMethod Algorithm="http://www.w3.org/2001/04/xmlenc#sha256"/>
        <DigestValue>4sf+1AWluvbpxJKPd2Oye0vW/vjaIC4T1BxgDzXmoXg=</DigestValue>
      </Reference>
      <Reference URI="/xl/printerSettings/printerSettings929.bin?ContentType=application/vnd.openxmlformats-officedocument.spreadsheetml.printerSettings">
        <DigestMethod Algorithm="http://www.w3.org/2001/04/xmlenc#sha256"/>
        <DigestValue>4sf+1AWluvbpxJKPd2Oye0vW/vjaIC4T1BxgDzXmoXg=</DigestValue>
      </Reference>
      <Reference URI="/xl/printerSettings/printerSettings93.bin?ContentType=application/vnd.openxmlformats-officedocument.spreadsheetml.printerSettings">
        <DigestMethod Algorithm="http://www.w3.org/2001/04/xmlenc#sha256"/>
        <DigestValue>6cKQF5uSQ9FwnCYkUOetRlrOLPKuJr1WlxlFIAIIKh8=</DigestValue>
      </Reference>
      <Reference URI="/xl/printerSettings/printerSettings930.bin?ContentType=application/vnd.openxmlformats-officedocument.spreadsheetml.printerSettings">
        <DigestMethod Algorithm="http://www.w3.org/2001/04/xmlenc#sha256"/>
        <DigestValue>4sf+1AWluvbpxJKPd2Oye0vW/vjaIC4T1BxgDzXmoXg=</DigestValue>
      </Reference>
      <Reference URI="/xl/printerSettings/printerSettings931.bin?ContentType=application/vnd.openxmlformats-officedocument.spreadsheetml.printerSettings">
        <DigestMethod Algorithm="http://www.w3.org/2001/04/xmlenc#sha256"/>
        <DigestValue>4sf+1AWluvbpxJKPd2Oye0vW/vjaIC4T1BxgDzXmoXg=</DigestValue>
      </Reference>
      <Reference URI="/xl/printerSettings/printerSettings932.bin?ContentType=application/vnd.openxmlformats-officedocument.spreadsheetml.printerSettings">
        <DigestMethod Algorithm="http://www.w3.org/2001/04/xmlenc#sha256"/>
        <DigestValue>4sf+1AWluvbpxJKPd2Oye0vW/vjaIC4T1BxgDzXmoXg=</DigestValue>
      </Reference>
      <Reference URI="/xl/printerSettings/printerSettings933.bin?ContentType=application/vnd.openxmlformats-officedocument.spreadsheetml.printerSettings">
        <DigestMethod Algorithm="http://www.w3.org/2001/04/xmlenc#sha256"/>
        <DigestValue>1easXUpors9wW02Nqy5x8cLEF/3ZKBH0i2lLjO2Zsk8=</DigestValue>
      </Reference>
      <Reference URI="/xl/printerSettings/printerSettings934.bin?ContentType=application/vnd.openxmlformats-officedocument.spreadsheetml.printerSettings">
        <DigestMethod Algorithm="http://www.w3.org/2001/04/xmlenc#sha256"/>
        <DigestValue>4sf+1AWluvbpxJKPd2Oye0vW/vjaIC4T1BxgDzXmoXg=</DigestValue>
      </Reference>
      <Reference URI="/xl/printerSettings/printerSettings935.bin?ContentType=application/vnd.openxmlformats-officedocument.spreadsheetml.printerSettings">
        <DigestMethod Algorithm="http://www.w3.org/2001/04/xmlenc#sha256"/>
        <DigestValue>4sf+1AWluvbpxJKPd2Oye0vW/vjaIC4T1BxgDzXmoXg=</DigestValue>
      </Reference>
      <Reference URI="/xl/printerSettings/printerSettings936.bin?ContentType=application/vnd.openxmlformats-officedocument.spreadsheetml.printerSettings">
        <DigestMethod Algorithm="http://www.w3.org/2001/04/xmlenc#sha256"/>
        <DigestValue>4sf+1AWluvbpxJKPd2Oye0vW/vjaIC4T1BxgDzXmoXg=</DigestValue>
      </Reference>
      <Reference URI="/xl/printerSettings/printerSettings937.bin?ContentType=application/vnd.openxmlformats-officedocument.spreadsheetml.printerSettings">
        <DigestMethod Algorithm="http://www.w3.org/2001/04/xmlenc#sha256"/>
        <DigestValue>4sf+1AWluvbpxJKPd2Oye0vW/vjaIC4T1BxgDzXmoXg=</DigestValue>
      </Reference>
      <Reference URI="/xl/printerSettings/printerSettings938.bin?ContentType=application/vnd.openxmlformats-officedocument.spreadsheetml.printerSettings">
        <DigestMethod Algorithm="http://www.w3.org/2001/04/xmlenc#sha256"/>
        <DigestValue>AOaDuHtsifCB+3mFVZaFSjZ2jbySMm3+Pey0DhdCrvo=</DigestValue>
      </Reference>
      <Reference URI="/xl/printerSettings/printerSettings939.bin?ContentType=application/vnd.openxmlformats-officedocument.spreadsheetml.printerSettings">
        <DigestMethod Algorithm="http://www.w3.org/2001/04/xmlenc#sha256"/>
        <DigestValue>4sf+1AWluvbpxJKPd2Oye0vW/vjaIC4T1BxgDzXmoXg=</DigestValue>
      </Reference>
      <Reference URI="/xl/printerSettings/printerSettings94.bin?ContentType=application/vnd.openxmlformats-officedocument.spreadsheetml.printerSettings">
        <DigestMethod Algorithm="http://www.w3.org/2001/04/xmlenc#sha256"/>
        <DigestValue>GLaKEUBzo/W6cuh89TNzHLlItjrrLa14Wh0OmRDNn/0=</DigestValue>
      </Reference>
      <Reference URI="/xl/printerSettings/printerSettings940.bin?ContentType=application/vnd.openxmlformats-officedocument.spreadsheetml.printerSettings">
        <DigestMethod Algorithm="http://www.w3.org/2001/04/xmlenc#sha256"/>
        <DigestValue>AOaDuHtsifCB+3mFVZaFSjZ2jbySMm3+Pey0DhdCrvo=</DigestValue>
      </Reference>
      <Reference URI="/xl/printerSettings/printerSettings941.bin?ContentType=application/vnd.openxmlformats-officedocument.spreadsheetml.printerSettings">
        <DigestMethod Algorithm="http://www.w3.org/2001/04/xmlenc#sha256"/>
        <DigestValue>1easXUpors9wW02Nqy5x8cLEF/3ZKBH0i2lLjO2Zsk8=</DigestValue>
      </Reference>
      <Reference URI="/xl/printerSettings/printerSettings942.bin?ContentType=application/vnd.openxmlformats-officedocument.spreadsheetml.printerSettings">
        <DigestMethod Algorithm="http://www.w3.org/2001/04/xmlenc#sha256"/>
        <DigestValue>4sf+1AWluvbpxJKPd2Oye0vW/vjaIC4T1BxgDzXmoXg=</DigestValue>
      </Reference>
      <Reference URI="/xl/printerSettings/printerSettings943.bin?ContentType=application/vnd.openxmlformats-officedocument.spreadsheetml.printerSettings">
        <DigestMethod Algorithm="http://www.w3.org/2001/04/xmlenc#sha256"/>
        <DigestValue>4sf+1AWluvbpxJKPd2Oye0vW/vjaIC4T1BxgDzXmoXg=</DigestValue>
      </Reference>
      <Reference URI="/xl/printerSettings/printerSettings944.bin?ContentType=application/vnd.openxmlformats-officedocument.spreadsheetml.printerSettings">
        <DigestMethod Algorithm="http://www.w3.org/2001/04/xmlenc#sha256"/>
        <DigestValue>4sf+1AWluvbpxJKPd2Oye0vW/vjaIC4T1BxgDzXmoXg=</DigestValue>
      </Reference>
      <Reference URI="/xl/printerSettings/printerSettings945.bin?ContentType=application/vnd.openxmlformats-officedocument.spreadsheetml.printerSettings">
        <DigestMethod Algorithm="http://www.w3.org/2001/04/xmlenc#sha256"/>
        <DigestValue>4sf+1AWluvbpxJKPd2Oye0vW/vjaIC4T1BxgDzXmoXg=</DigestValue>
      </Reference>
      <Reference URI="/xl/printerSettings/printerSettings946.bin?ContentType=application/vnd.openxmlformats-officedocument.spreadsheetml.printerSettings">
        <DigestMethod Algorithm="http://www.w3.org/2001/04/xmlenc#sha256"/>
        <DigestValue>4sf+1AWluvbpxJKPd2Oye0vW/vjaIC4T1BxgDzXmoXg=</DigestValue>
      </Reference>
      <Reference URI="/xl/printerSettings/printerSettings947.bin?ContentType=application/vnd.openxmlformats-officedocument.spreadsheetml.printerSettings">
        <DigestMethod Algorithm="http://www.w3.org/2001/04/xmlenc#sha256"/>
        <DigestValue>4sf+1AWluvbpxJKPd2Oye0vW/vjaIC4T1BxgDzXmoXg=</DigestValue>
      </Reference>
      <Reference URI="/xl/printerSettings/printerSettings948.bin?ContentType=application/vnd.openxmlformats-officedocument.spreadsheetml.printerSettings">
        <DigestMethod Algorithm="http://www.w3.org/2001/04/xmlenc#sha256"/>
        <DigestValue>4sf+1AWluvbpxJKPd2Oye0vW/vjaIC4T1BxgDzXmoXg=</DigestValue>
      </Reference>
      <Reference URI="/xl/printerSettings/printerSettings949.bin?ContentType=application/vnd.openxmlformats-officedocument.spreadsheetml.printerSettings">
        <DigestMethod Algorithm="http://www.w3.org/2001/04/xmlenc#sha256"/>
        <DigestValue>1easXUpors9wW02Nqy5x8cLEF/3ZKBH0i2lLjO2Zsk8=</DigestValue>
      </Reference>
      <Reference URI="/xl/printerSettings/printerSettings95.bin?ContentType=application/vnd.openxmlformats-officedocument.spreadsheetml.printerSettings">
        <DigestMethod Algorithm="http://www.w3.org/2001/04/xmlenc#sha256"/>
        <DigestValue>XJnd1BqqlgRUowTgijESNZSOjtwDdPDtD9gRl8sKS8U=</DigestValue>
      </Reference>
      <Reference URI="/xl/printerSettings/printerSettings950.bin?ContentType=application/vnd.openxmlformats-officedocument.spreadsheetml.printerSettings">
        <DigestMethod Algorithm="http://www.w3.org/2001/04/xmlenc#sha256"/>
        <DigestValue>4sf+1AWluvbpxJKPd2Oye0vW/vjaIC4T1BxgDzXmoXg=</DigestValue>
      </Reference>
      <Reference URI="/xl/printerSettings/printerSettings951.bin?ContentType=application/vnd.openxmlformats-officedocument.spreadsheetml.printerSettings">
        <DigestMethod Algorithm="http://www.w3.org/2001/04/xmlenc#sha256"/>
        <DigestValue>4sf+1AWluvbpxJKPd2Oye0vW/vjaIC4T1BxgDzXmoXg=</DigestValue>
      </Reference>
      <Reference URI="/xl/printerSettings/printerSettings952.bin?ContentType=application/vnd.openxmlformats-officedocument.spreadsheetml.printerSettings">
        <DigestMethod Algorithm="http://www.w3.org/2001/04/xmlenc#sha256"/>
        <DigestValue>4sf+1AWluvbpxJKPd2Oye0vW/vjaIC4T1BxgDzXmoXg=</DigestValue>
      </Reference>
      <Reference URI="/xl/printerSettings/printerSettings953.bin?ContentType=application/vnd.openxmlformats-officedocument.spreadsheetml.printerSettings">
        <DigestMethod Algorithm="http://www.w3.org/2001/04/xmlenc#sha256"/>
        <DigestValue>4sf+1AWluvbpxJKPd2Oye0vW/vjaIC4T1BxgDzXmoXg=</DigestValue>
      </Reference>
      <Reference URI="/xl/printerSettings/printerSettings954.bin?ContentType=application/vnd.openxmlformats-officedocument.spreadsheetml.printerSettings">
        <DigestMethod Algorithm="http://www.w3.org/2001/04/xmlenc#sha256"/>
        <DigestValue>AOaDuHtsifCB+3mFVZaFSjZ2jbySMm3+Pey0DhdCrvo=</DigestValue>
      </Reference>
      <Reference URI="/xl/printerSettings/printerSettings955.bin?ContentType=application/vnd.openxmlformats-officedocument.spreadsheetml.printerSettings">
        <DigestMethod Algorithm="http://www.w3.org/2001/04/xmlenc#sha256"/>
        <DigestValue>+n5QTe6/grUf3JPx5J0xBRGlKRI8XimZKbgxCQVlTOM=</DigestValue>
      </Reference>
      <Reference URI="/xl/printerSettings/printerSettings956.bin?ContentType=application/vnd.openxmlformats-officedocument.spreadsheetml.printerSettings">
        <DigestMethod Algorithm="http://www.w3.org/2001/04/xmlenc#sha256"/>
        <DigestValue>4sf+1AWluvbpxJKPd2Oye0vW/vjaIC4T1BxgDzXmoXg=</DigestValue>
      </Reference>
      <Reference URI="/xl/printerSettings/printerSettings957.bin?ContentType=application/vnd.openxmlformats-officedocument.spreadsheetml.printerSettings">
        <DigestMethod Algorithm="http://www.w3.org/2001/04/xmlenc#sha256"/>
        <DigestValue>AOaDuHtsifCB+3mFVZaFSjZ2jbySMm3+Pey0DhdCrvo=</DigestValue>
      </Reference>
      <Reference URI="/xl/printerSettings/printerSettings958.bin?ContentType=application/vnd.openxmlformats-officedocument.spreadsheetml.printerSettings">
        <DigestMethod Algorithm="http://www.w3.org/2001/04/xmlenc#sha256"/>
        <DigestValue>1easXUpors9wW02Nqy5x8cLEF/3ZKBH0i2lLjO2Zsk8=</DigestValue>
      </Reference>
      <Reference URI="/xl/printerSettings/printerSettings959.bin?ContentType=application/vnd.openxmlformats-officedocument.spreadsheetml.printerSettings">
        <DigestMethod Algorithm="http://www.w3.org/2001/04/xmlenc#sha256"/>
        <DigestValue>4sf+1AWluvbpxJKPd2Oye0vW/vjaIC4T1BxgDzXmoXg=</DigestValue>
      </Reference>
      <Reference URI="/xl/printerSettings/printerSettings96.bin?ContentType=application/vnd.openxmlformats-officedocument.spreadsheetml.printerSettings">
        <DigestMethod Algorithm="http://www.w3.org/2001/04/xmlenc#sha256"/>
        <DigestValue>4sf+1AWluvbpxJKPd2Oye0vW/vjaIC4T1BxgDzXmoXg=</DigestValue>
      </Reference>
      <Reference URI="/xl/printerSettings/printerSettings960.bin?ContentType=application/vnd.openxmlformats-officedocument.spreadsheetml.printerSettings">
        <DigestMethod Algorithm="http://www.w3.org/2001/04/xmlenc#sha256"/>
        <DigestValue>4sf+1AWluvbpxJKPd2Oye0vW/vjaIC4T1BxgDzXmoXg=</DigestValue>
      </Reference>
      <Reference URI="/xl/printerSettings/printerSettings961.bin?ContentType=application/vnd.openxmlformats-officedocument.spreadsheetml.printerSettings">
        <DigestMethod Algorithm="http://www.w3.org/2001/04/xmlenc#sha256"/>
        <DigestValue>4sf+1AWluvbpxJKPd2Oye0vW/vjaIC4T1BxgDzXmoXg=</DigestValue>
      </Reference>
      <Reference URI="/xl/printerSettings/printerSettings962.bin?ContentType=application/vnd.openxmlformats-officedocument.spreadsheetml.printerSettings">
        <DigestMethod Algorithm="http://www.w3.org/2001/04/xmlenc#sha256"/>
        <DigestValue>4sf+1AWluvbpxJKPd2Oye0vW/vjaIC4T1BxgDzXmoXg=</DigestValue>
      </Reference>
      <Reference URI="/xl/printerSettings/printerSettings963.bin?ContentType=application/vnd.openxmlformats-officedocument.spreadsheetml.printerSettings">
        <DigestMethod Algorithm="http://www.w3.org/2001/04/xmlenc#sha256"/>
        <DigestValue>+n5QTe6/grUf3JPx5J0xBRGlKRI8XimZKbgxCQVlTOM=</DigestValue>
      </Reference>
      <Reference URI="/xl/printerSettings/printerSettings964.bin?ContentType=application/vnd.openxmlformats-officedocument.spreadsheetml.printerSettings">
        <DigestMethod Algorithm="http://www.w3.org/2001/04/xmlenc#sha256"/>
        <DigestValue>1easXUpors9wW02Nqy5x8cLEF/3ZKBH0i2lLjO2Zsk8=</DigestValue>
      </Reference>
      <Reference URI="/xl/printerSettings/printerSettings965.bin?ContentType=application/vnd.openxmlformats-officedocument.spreadsheetml.printerSettings">
        <DigestMethod Algorithm="http://www.w3.org/2001/04/xmlenc#sha256"/>
        <DigestValue>4sf+1AWluvbpxJKPd2Oye0vW/vjaIC4T1BxgDzXmoXg=</DigestValue>
      </Reference>
      <Reference URI="/xl/printerSettings/printerSettings966.bin?ContentType=application/vnd.openxmlformats-officedocument.spreadsheetml.printerSettings">
        <DigestMethod Algorithm="http://www.w3.org/2001/04/xmlenc#sha256"/>
        <DigestValue>4sf+1AWluvbpxJKPd2Oye0vW/vjaIC4T1BxgDzXmoXg=</DigestValue>
      </Reference>
      <Reference URI="/xl/printerSettings/printerSettings967.bin?ContentType=application/vnd.openxmlformats-officedocument.spreadsheetml.printerSettings">
        <DigestMethod Algorithm="http://www.w3.org/2001/04/xmlenc#sha256"/>
        <DigestValue>4sf+1AWluvbpxJKPd2Oye0vW/vjaIC4T1BxgDzXmoXg=</DigestValue>
      </Reference>
      <Reference URI="/xl/printerSettings/printerSettings968.bin?ContentType=application/vnd.openxmlformats-officedocument.spreadsheetml.printerSettings">
        <DigestMethod Algorithm="http://www.w3.org/2001/04/xmlenc#sha256"/>
        <DigestValue>AOaDuHtsifCB+3mFVZaFSjZ2jbySMm3+Pey0DhdCrvo=</DigestValue>
      </Reference>
      <Reference URI="/xl/printerSettings/printerSettings969.bin?ContentType=application/vnd.openxmlformats-officedocument.spreadsheetml.printerSettings">
        <DigestMethod Algorithm="http://www.w3.org/2001/04/xmlenc#sha256"/>
        <DigestValue>4sf+1AWluvbpxJKPd2Oye0vW/vjaIC4T1BxgDzXmoXg=</DigestValue>
      </Reference>
      <Reference URI="/xl/printerSettings/printerSettings97.bin?ContentType=application/vnd.openxmlformats-officedocument.spreadsheetml.printerSettings">
        <DigestMethod Algorithm="http://www.w3.org/2001/04/xmlenc#sha256"/>
        <DigestValue>4sf+1AWluvbpxJKPd2Oye0vW/vjaIC4T1BxgDzXmoXg=</DigestValue>
      </Reference>
      <Reference URI="/xl/printerSettings/printerSettings970.bin?ContentType=application/vnd.openxmlformats-officedocument.spreadsheetml.printerSettings">
        <DigestMethod Algorithm="http://www.w3.org/2001/04/xmlenc#sha256"/>
        <DigestValue>4sf+1AWluvbpxJKPd2Oye0vW/vjaIC4T1BxgDzXmoXg=</DigestValue>
      </Reference>
      <Reference URI="/xl/printerSettings/printerSettings971.bin?ContentType=application/vnd.openxmlformats-officedocument.spreadsheetml.printerSettings">
        <DigestMethod Algorithm="http://www.w3.org/2001/04/xmlenc#sha256"/>
        <DigestValue>AOaDuHtsifCB+3mFVZaFSjZ2jbySMm3+Pey0DhdCrvo=</DigestValue>
      </Reference>
      <Reference URI="/xl/printerSettings/printerSettings972.bin?ContentType=application/vnd.openxmlformats-officedocument.spreadsheetml.printerSettings">
        <DigestMethod Algorithm="http://www.w3.org/2001/04/xmlenc#sha256"/>
        <DigestValue>1easXUpors9wW02Nqy5x8cLEF/3ZKBH0i2lLjO2Zsk8=</DigestValue>
      </Reference>
      <Reference URI="/xl/printerSettings/printerSettings973.bin?ContentType=application/vnd.openxmlformats-officedocument.spreadsheetml.printerSettings">
        <DigestMethod Algorithm="http://www.w3.org/2001/04/xmlenc#sha256"/>
        <DigestValue>4sf+1AWluvbpxJKPd2Oye0vW/vjaIC4T1BxgDzXmoXg=</DigestValue>
      </Reference>
      <Reference URI="/xl/printerSettings/printerSettings974.bin?ContentType=application/vnd.openxmlformats-officedocument.spreadsheetml.printerSettings">
        <DigestMethod Algorithm="http://www.w3.org/2001/04/xmlenc#sha256"/>
        <DigestValue>4sf+1AWluvbpxJKPd2Oye0vW/vjaIC4T1BxgDzXmoXg=</DigestValue>
      </Reference>
      <Reference URI="/xl/printerSettings/printerSettings975.bin?ContentType=application/vnd.openxmlformats-officedocument.spreadsheetml.printerSettings">
        <DigestMethod Algorithm="http://www.w3.org/2001/04/xmlenc#sha256"/>
        <DigestValue>4sf+1AWluvbpxJKPd2Oye0vW/vjaIC4T1BxgDzXmoXg=</DigestValue>
      </Reference>
      <Reference URI="/xl/printerSettings/printerSettings976.bin?ContentType=application/vnd.openxmlformats-officedocument.spreadsheetml.printerSettings">
        <DigestMethod Algorithm="http://www.w3.org/2001/04/xmlenc#sha256"/>
        <DigestValue>4sf+1AWluvbpxJKPd2Oye0vW/vjaIC4T1BxgDzXmoXg=</DigestValue>
      </Reference>
      <Reference URI="/xl/printerSettings/printerSettings977.bin?ContentType=application/vnd.openxmlformats-officedocument.spreadsheetml.printerSettings">
        <DigestMethod Algorithm="http://www.w3.org/2001/04/xmlenc#sha256"/>
        <DigestValue>4sf+1AWluvbpxJKPd2Oye0vW/vjaIC4T1BxgDzXmoXg=</DigestValue>
      </Reference>
      <Reference URI="/xl/printerSettings/printerSettings978.bin?ContentType=application/vnd.openxmlformats-officedocument.spreadsheetml.printerSettings">
        <DigestMethod Algorithm="http://www.w3.org/2001/04/xmlenc#sha256"/>
        <DigestValue>1easXUpors9wW02Nqy5x8cLEF/3ZKBH0i2lLjO2Zsk8=</DigestValue>
      </Reference>
      <Reference URI="/xl/printerSettings/printerSettings979.bin?ContentType=application/vnd.openxmlformats-officedocument.spreadsheetml.printerSettings">
        <DigestMethod Algorithm="http://www.w3.org/2001/04/xmlenc#sha256"/>
        <DigestValue>4sf+1AWluvbpxJKPd2Oye0vW/vjaIC4T1BxgDzXmoXg=</DigestValue>
      </Reference>
      <Reference URI="/xl/printerSettings/printerSettings98.bin?ContentType=application/vnd.openxmlformats-officedocument.spreadsheetml.printerSettings">
        <DigestMethod Algorithm="http://www.w3.org/2001/04/xmlenc#sha256"/>
        <DigestValue>4sf+1AWluvbpxJKPd2Oye0vW/vjaIC4T1BxgDzXmoXg=</DigestValue>
      </Reference>
      <Reference URI="/xl/printerSettings/printerSettings980.bin?ContentType=application/vnd.openxmlformats-officedocument.spreadsheetml.printerSettings">
        <DigestMethod Algorithm="http://www.w3.org/2001/04/xmlenc#sha256"/>
        <DigestValue>4sf+1AWluvbpxJKPd2Oye0vW/vjaIC4T1BxgDzXmoXg=</DigestValue>
      </Reference>
      <Reference URI="/xl/printerSettings/printerSettings981.bin?ContentType=application/vnd.openxmlformats-officedocument.spreadsheetml.printerSettings">
        <DigestMethod Algorithm="http://www.w3.org/2001/04/xmlenc#sha256"/>
        <DigestValue>4sf+1AWluvbpxJKPd2Oye0vW/vjaIC4T1BxgDzXmoXg=</DigestValue>
      </Reference>
      <Reference URI="/xl/printerSettings/printerSettings982.bin?ContentType=application/vnd.openxmlformats-officedocument.spreadsheetml.printerSettings">
        <DigestMethod Algorithm="http://www.w3.org/2001/04/xmlenc#sha256"/>
        <DigestValue>AOaDuHtsifCB+3mFVZaFSjZ2jbySMm3+Pey0DhdCrvo=</DigestValue>
      </Reference>
      <Reference URI="/xl/printerSettings/printerSettings983.bin?ContentType=application/vnd.openxmlformats-officedocument.spreadsheetml.printerSettings">
        <DigestMethod Algorithm="http://www.w3.org/2001/04/xmlenc#sha256"/>
        <DigestValue>4sf+1AWluvbpxJKPd2Oye0vW/vjaIC4T1BxgDzXmoXg=</DigestValue>
      </Reference>
      <Reference URI="/xl/printerSettings/printerSettings984.bin?ContentType=application/vnd.openxmlformats-officedocument.spreadsheetml.printerSettings">
        <DigestMethod Algorithm="http://www.w3.org/2001/04/xmlenc#sha256"/>
        <DigestValue>AOaDuHtsifCB+3mFVZaFSjZ2jbySMm3+Pey0DhdCrvo=</DigestValue>
      </Reference>
      <Reference URI="/xl/printerSettings/printerSettings985.bin?ContentType=application/vnd.openxmlformats-officedocument.spreadsheetml.printerSettings">
        <DigestMethod Algorithm="http://www.w3.org/2001/04/xmlenc#sha256"/>
        <DigestValue>1easXUpors9wW02Nqy5x8cLEF/3ZKBH0i2lLjO2Zsk8=</DigestValue>
      </Reference>
      <Reference URI="/xl/printerSettings/printerSettings986.bin?ContentType=application/vnd.openxmlformats-officedocument.spreadsheetml.printerSettings">
        <DigestMethod Algorithm="http://www.w3.org/2001/04/xmlenc#sha256"/>
        <DigestValue>4sf+1AWluvbpxJKPd2Oye0vW/vjaIC4T1BxgDzXmoXg=</DigestValue>
      </Reference>
      <Reference URI="/xl/printerSettings/printerSettings987.bin?ContentType=application/vnd.openxmlformats-officedocument.spreadsheetml.printerSettings">
        <DigestMethod Algorithm="http://www.w3.org/2001/04/xmlenc#sha256"/>
        <DigestValue>4sf+1AWluvbpxJKPd2Oye0vW/vjaIC4T1BxgDzXmoXg=</DigestValue>
      </Reference>
      <Reference URI="/xl/printerSettings/printerSettings988.bin?ContentType=application/vnd.openxmlformats-officedocument.spreadsheetml.printerSettings">
        <DigestMethod Algorithm="http://www.w3.org/2001/04/xmlenc#sha256"/>
        <DigestValue>4sf+1AWluvbpxJKPd2Oye0vW/vjaIC4T1BxgDzXmoXg=</DigestValue>
      </Reference>
      <Reference URI="/xl/printerSettings/printerSettings989.bin?ContentType=application/vnd.openxmlformats-officedocument.spreadsheetml.printerSettings">
        <DigestMethod Algorithm="http://www.w3.org/2001/04/xmlenc#sha256"/>
        <DigestValue>4sf+1AWluvbpxJKPd2Oye0vW/vjaIC4T1BxgDzXmoXg=</DigestValue>
      </Reference>
      <Reference URI="/xl/printerSettings/printerSettings99.bin?ContentType=application/vnd.openxmlformats-officedocument.spreadsheetml.printerSettings">
        <DigestMethod Algorithm="http://www.w3.org/2001/04/xmlenc#sha256"/>
        <DigestValue>6HGumsjBk9X1CzCPpkG1pJTBdVyGv7gAJ+RWNO+yDTc=</DigestValue>
      </Reference>
      <Reference URI="/xl/printerSettings/printerSettings990.bin?ContentType=application/vnd.openxmlformats-officedocument.spreadsheetml.printerSettings">
        <DigestMethod Algorithm="http://www.w3.org/2001/04/xmlenc#sha256"/>
        <DigestValue>4sf+1AWluvbpxJKPd2Oye0vW/vjaIC4T1BxgDzXmoXg=</DigestValue>
      </Reference>
      <Reference URI="/xl/printerSettings/printerSettings991.bin?ContentType=application/vnd.openxmlformats-officedocument.spreadsheetml.printerSettings">
        <DigestMethod Algorithm="http://www.w3.org/2001/04/xmlenc#sha256"/>
        <DigestValue>1easXUpors9wW02Nqy5x8cLEF/3ZKBH0i2lLjO2Zsk8=</DigestValue>
      </Reference>
      <Reference URI="/xl/printerSettings/printerSettings992.bin?ContentType=application/vnd.openxmlformats-officedocument.spreadsheetml.printerSettings">
        <DigestMethod Algorithm="http://www.w3.org/2001/04/xmlenc#sha256"/>
        <DigestValue>4sf+1AWluvbpxJKPd2Oye0vW/vjaIC4T1BxgDzXmoXg=</DigestValue>
      </Reference>
      <Reference URI="/xl/printerSettings/printerSettings993.bin?ContentType=application/vnd.openxmlformats-officedocument.spreadsheetml.printerSettings">
        <DigestMethod Algorithm="http://www.w3.org/2001/04/xmlenc#sha256"/>
        <DigestValue>4sf+1AWluvbpxJKPd2Oye0vW/vjaIC4T1BxgDzXmoXg=</DigestValue>
      </Reference>
      <Reference URI="/xl/printerSettings/printerSettings994.bin?ContentType=application/vnd.openxmlformats-officedocument.spreadsheetml.printerSettings">
        <DigestMethod Algorithm="http://www.w3.org/2001/04/xmlenc#sha256"/>
        <DigestValue>4sf+1AWluvbpxJKPd2Oye0vW/vjaIC4T1BxgDzXmoXg=</DigestValue>
      </Reference>
      <Reference URI="/xl/printerSettings/printerSettings995.bin?ContentType=application/vnd.openxmlformats-officedocument.spreadsheetml.printerSettings">
        <DigestMethod Algorithm="http://www.w3.org/2001/04/xmlenc#sha256"/>
        <DigestValue>AOaDuHtsifCB+3mFVZaFSjZ2jbySMm3+Pey0DhdCrvo=</DigestValue>
      </Reference>
      <Reference URI="/xl/printerSettings/printerSettings996.bin?ContentType=application/vnd.openxmlformats-officedocument.spreadsheetml.printerSettings">
        <DigestMethod Algorithm="http://www.w3.org/2001/04/xmlenc#sha256"/>
        <DigestValue>4sf+1AWluvbpxJKPd2Oye0vW/vjaIC4T1BxgDzXmoXg=</DigestValue>
      </Reference>
      <Reference URI="/xl/printerSettings/printerSettings997.bin?ContentType=application/vnd.openxmlformats-officedocument.spreadsheetml.printerSettings">
        <DigestMethod Algorithm="http://www.w3.org/2001/04/xmlenc#sha256"/>
        <DigestValue>AOaDuHtsifCB+3mFVZaFSjZ2jbySMm3+Pey0DhdCrvo=</DigestValue>
      </Reference>
      <Reference URI="/xl/printerSettings/printerSettings998.bin?ContentType=application/vnd.openxmlformats-officedocument.spreadsheetml.printerSettings">
        <DigestMethod Algorithm="http://www.w3.org/2001/04/xmlenc#sha256"/>
        <DigestValue>1easXUpors9wW02Nqy5x8cLEF/3ZKBH0i2lLjO2Zsk8=</DigestValue>
      </Reference>
      <Reference URI="/xl/printerSettings/printerSettings999.bin?ContentType=application/vnd.openxmlformats-officedocument.spreadsheetml.printerSettings">
        <DigestMethod Algorithm="http://www.w3.org/2001/04/xmlenc#sha256"/>
        <DigestValue>4sf+1AWluvbpxJKPd2Oye0vW/vjaIC4T1BxgDzXmoXg=</DigestValue>
      </Reference>
      <Reference URI="/xl/sharedStrings.xml?ContentType=application/vnd.openxmlformats-officedocument.spreadsheetml.sharedStrings+xml">
        <DigestMethod Algorithm="http://www.w3.org/2001/04/xmlenc#sha256"/>
        <DigestValue>t1lLMZHFe9mvYHY0sUinp8acP7oZFbAQGbj/gOH/Jng=</DigestValue>
      </Reference>
      <Reference URI="/xl/styles.xml?ContentType=application/vnd.openxmlformats-officedocument.spreadsheetml.styles+xml">
        <DigestMethod Algorithm="http://www.w3.org/2001/04/xmlenc#sha256"/>
        <DigestValue>TiDWfb2q+DlpS63zJE0sFw3CMLlTufKcUy0h40HXFUY=</DigestValue>
      </Reference>
      <Reference URI="/xl/theme/theme1.xml?ContentType=application/vnd.openxmlformats-officedocument.theme+xml">
        <DigestMethod Algorithm="http://www.w3.org/2001/04/xmlenc#sha256"/>
        <DigestValue>oN9UzXxQfkhQYaC6PedQPrgfbfqMxwHuRHhDm98m37s=</DigestValue>
      </Reference>
      <Reference URI="/xl/workbook.xml?ContentType=application/vnd.openxmlformats-officedocument.spreadsheetml.sheet.main+xml">
        <DigestMethod Algorithm="http://www.w3.org/2001/04/xmlenc#sha256"/>
        <DigestValue>DGhL7LC1V64ICr0sAR7Ul5yeie1rS2Qtf1t2vk74VHY=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k5M4Y03RImZs2fnsoMt5QSaGBUSCmL9pHjVG52THnak=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sly3u6vHFfB0p/6ID6BtAA7hK65TApi0n0vD9HH2RBY=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Transform>
          <Transform Algorithm="http://www.w3.org/TR/2001/REC-xml-c14n-20010315"/>
        </Transforms>
        <DigestMethod Algorithm="http://www.w3.org/2001/04/xmlenc#sha256"/>
        <DigestValue>1Td/sWF58x/rLBwzJIo3C9tnc3SrkkEChD/0j+w9XdY=</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EasvFXtr+XidiELOZT7d2Z9Xqmr32f+E2vX2HkD0+DI=</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yEgABc+3wGoeHbLq/c+00ctLwJxOv4/GDxU0swt8Kf4=</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FSGy8e/0+6uwCXFj4M9xuGUzF6O78Crv7yFJ9+WzQR4=</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Transform>
          <Transform Algorithm="http://www.w3.org/TR/2001/REC-xml-c14n-20010315"/>
        </Transforms>
        <DigestMethod Algorithm="http://www.w3.org/2001/04/xmlenc#sha256"/>
        <DigestValue>43cfj2J91A9VcMjCJ7NxiklZ+ob67d0YJAGcIYXLFDg=</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Transform>
          <Transform Algorithm="http://www.w3.org/TR/2001/REC-xml-c14n-20010315"/>
        </Transforms>
        <DigestMethod Algorithm="http://www.w3.org/2001/04/xmlenc#sha256"/>
        <DigestValue>MvoIk6udxyZRUBvLQr4DN05fCA8bamP4FniOlaFrW0w=</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BcsDuILELAQAbldaT9CYwb9Ns2LHrvTFnjMv/N6ZDu0=</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eRSQj4gXrqUqGVcQXxpdEfkP0Q7Ez3LkfNReOtY/GYg=</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7lhrmNwHrikOiSie3DlMqIFY9IMebvS19D48EOywYyg=</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CHJ+rmmY53Xoed2l6Cpy9Oi5Ch59AegVCSqWo2YR6Fo=</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eiIfRi9YStTLRHEd+IYYZIYR3+OxqCT919cpjnbuI/U=</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fCbvxfurOR8skWoQC+syjyuUxe8BNsY0MFKyiOFXLKE=</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DoqpMfKI1OjDWj6u8/sod02scOGmupM1yMiOaC9QEfE=</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qexyGac5DJXF+Fejy70mx4QzM1LHzW9Hjw5N99Qlzhg=</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CBnUHkZTepp7k46oT4e1P55fSxcmFViPTEPv+bXpcGE=</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Transform>
          <Transform Algorithm="http://www.w3.org/TR/2001/REC-xml-c14n-20010315"/>
        </Transforms>
        <DigestMethod Algorithm="http://www.w3.org/2001/04/xmlenc#sha256"/>
        <DigestValue>GZlDB3e0m/mPeuUysViePJiH9K55OnGIPY8M+tlmhiw=</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Transform>
          <Transform Algorithm="http://www.w3.org/TR/2001/REC-xml-c14n-20010315"/>
        </Transforms>
        <DigestMethod Algorithm="http://www.w3.org/2001/04/xmlenc#sha256"/>
        <DigestValue>7QRwobxe3/KjKHyRb9gvhs3nOCTwAntEWFMl5+hL8ZQ=</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rqm/sVahalgUW+ZsHaP4/FidykD8pSmgVdkZdb0uEqo=</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VJ6zPGbWL/fzB3xViPFWpbnlDWZe5Te3svwZa8INbM8=</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Rc8LgTPMZ0oDB4611mjG5myQB/FlRW50mi5YQUbsR7Y=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Transform>
          <Transform Algorithm="http://www.w3.org/TR/2001/REC-xml-c14n-20010315"/>
        </Transforms>
        <DigestMethod Algorithm="http://www.w3.org/2001/04/xmlenc#sha256"/>
        <DigestValue>JnDZ5jTO2TB7VDAkEVYU/u3E9H6fiiGBu0JRJc4RRt8=</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vy4bruvIqlRIzQvcjyOyvFDpsOAJluDGs5rTmfFA4Tw=</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IHuSaBKTK4BGq0VvQYTJIAJYHJGLXayeEW2u1kxB1As=</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E9ZsSknFycN1wbg4lvqzIqav3kCDcXY3K+lWUfXbSXQ=</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q94XsP2lzAYpHcZN66ig0STaJ181lRULoqUcge9QbIw=</DigestValue>
      </Reference>
      <Reference URI="/xl/worksheets/_rels/sheet34.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dYiaBjAfnJFgzVvpy+Nm1Puh5QOql8PgtdmLyexkSHM=</DigestValue>
      </Reference>
      <Reference URI="/xl/worksheets/_rels/sheet3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VsLrw323P/9BGLcCSZOJj67jB1i935A/YIX6MUVioNQ=</DigestValue>
      </Reference>
      <Reference URI="/xl/worksheets/_rels/sheet36.xml.rels?ContentType=application/vnd.openxmlformats-package.relationships+xml">
        <Transforms>
          <Transform Algorithm="http://schemas.openxmlformats.org/package/2006/RelationshipTransform">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IS8R90XBuwuqH8wHHoePag9EMXI7OvE44osjhjgR2Sk=</DigestValue>
      </Reference>
      <Reference URI="/xl/worksheets/_rels/sheet37.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TunARWo8LaVQzvyKFujFFnmSzFXaAqvTZXuobkEQ7/I=</DigestValue>
      </Reference>
      <Reference URI="/xl/worksheets/_rels/sheet38.xml.rels?ContentType=application/vnd.openxmlformats-package.relationships+xml">
        <Transforms>
          <Transform Algorithm="http://schemas.openxmlformats.org/package/2006/RelationshipTransform">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N/NaXPXGJKcuIvmykTUR9vNWP2o0FCRm5HneSpMWaZ4=</DigestValue>
      </Reference>
      <Reference URI="/xl/worksheets/_rels/sheet39.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Transform>
          <Transform Algorithm="http://www.w3.org/TR/2001/REC-xml-c14n-20010315"/>
        </Transforms>
        <DigestMethod Algorithm="http://www.w3.org/2001/04/xmlenc#sha256"/>
        <DigestValue>YwgFEXfcj2ao/ySIgJn6z/2ei+KZD5hNu2H1wbuIzyY=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004he1DfI0nRsWJ0xK8q1Qtv1c31Wnr/FxJsgEOvvQo=</DigestValue>
      </Reference>
      <Reference URI="/xl/worksheets/_rels/sheet40.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Transform>
          <Transform Algorithm="http://www.w3.org/TR/2001/REC-xml-c14n-20010315"/>
        </Transforms>
        <DigestMethod Algorithm="http://www.w3.org/2001/04/xmlenc#sha256"/>
        <DigestValue>tgQfwsLzNQeys/6JpXQDBX+VjaXowOcEtM4DiMuEh+s=</DigestValue>
      </Reference>
      <Reference URI="/xl/worksheets/_rels/sheet41.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UguinqOUCjVJf90RCixjGNyU3VEQi8NVKLGpptzvOS4=</DigestValue>
      </Reference>
      <Reference URI="/xl/worksheets/_rels/sheet42.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Transform>
          <Transform Algorithm="http://www.w3.org/TR/2001/REC-xml-c14n-20010315"/>
        </Transforms>
        <DigestMethod Algorithm="http://www.w3.org/2001/04/xmlenc#sha256"/>
        <DigestValue>T+HVExAqiVsdkIxxn2eVolu/iD0+cWRezvX0qS+mX5A=</DigestValue>
      </Reference>
      <Reference URI="/xl/worksheets/_rels/sheet43.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Transform>
          <Transform Algorithm="http://www.w3.org/TR/2001/REC-xml-c14n-20010315"/>
        </Transforms>
        <DigestMethod Algorithm="http://www.w3.org/2001/04/xmlenc#sha256"/>
        <DigestValue>kuHlHEdQOQLI2BwK0GPUnNyEw+XsV0X2VSzdaKPutAA=</DigestValue>
      </Reference>
      <Reference URI="/xl/worksheets/_rels/sheet44.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0KoU5ykr6cYxaxyRAusjQ++R4leKyjYGJj9Md2KtGMY=</DigestValue>
      </Reference>
      <Reference URI="/xl/worksheets/_rels/sheet45.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BXiJM9lrLMXUwyJiGY/OwZWt7ZdU2uHVgDRfKsYMxDs=</DigestValue>
      </Reference>
      <Reference URI="/xl/worksheets/_rels/sheet46.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HzQQfZDT7CnB9ymy/Wnuz27BLbOIXsrWmQRI/fnN6M8=</DigestValue>
      </Reference>
      <Reference URI="/xl/worksheets/_rels/sheet47.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3ePI+NV9wF/lK9jVYfiun20KeOAwQ3t9REFt8vFycxM=</DigestValue>
      </Reference>
      <Reference URI="/xl/worksheets/_rels/sheet4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cBlqutlrbuhjatPFqFUB5d12SpunV3t/0gNAiwGVdZE=</DigestValue>
      </Reference>
      <Reference URI="/xl/worksheets/_rels/sheet4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8WNs6OdNH+Hbi1MeEB/DiA9wkIg++mYBwehC1UPj+/0=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Transform>
          <Transform Algorithm="http://www.w3.org/TR/2001/REC-xml-c14n-20010315"/>
        </Transforms>
        <DigestMethod Algorithm="http://www.w3.org/2001/04/xmlenc#sha256"/>
        <DigestValue>LsB5K2Cw9ij6HLaKCqN73vPFuAmM7xipSbdBxkj58ro=</DigestValue>
      </Reference>
      <Reference URI="/xl/worksheets/_rels/sheet50.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ltgNoovO0Igl7koucXM7aUsadzWiWJpY8a3e4MhDjJg=</DigestValue>
      </Reference>
      <Reference URI="/xl/worksheets/_rels/sheet5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V+jKdDbBfEHFGIagKGnOJhgOrxK3ei2dyEfET0TnLyA=</DigestValue>
      </Reference>
      <Reference URI="/xl/worksheets/_rels/sheet5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mXbgQZ7BI6wLwej7lrvbtdeRLLeXk+u2tWp3U7RyMRA=</DigestValue>
      </Reference>
      <Reference URI="/xl/worksheets/_rels/sheet53.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gfEBsYEox6odRuPsetcGqKzrrE+zZbwGE1cQouP+DBA=</DigestValue>
      </Reference>
      <Reference URI="/xl/worksheets/_rels/sheet54.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pc3D5DWw11YRaGAjNPwjEuhQ/DhuRX11/F8KbRjUs+I=</DigestValue>
      </Reference>
      <Reference URI="/xl/worksheets/_rels/sheet55.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uCPvx48Lo/GJNbkEuKv3Uaezdw0JMbdPpkpoPuzZ/Zg=</DigestValue>
      </Reference>
      <Reference URI="/xl/worksheets/_rels/sheet56.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bUCQgFvTayUwOZj473aCryyPJTosgYcbEhwPyHv0PVs=</DigestValue>
      </Reference>
      <Reference URI="/xl/worksheets/_rels/sheet57.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DNiqPC3KAW1jNOYtwZfY8XFD8G2A1R/94fALiY4zOT8=</DigestValue>
      </Reference>
      <Reference URI="/xl/worksheets/_rels/sheet58.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kvoyG0VTLfwM2lS7gVQWeiRjMex408rR51TjGo1mALY=</DigestValue>
      </Reference>
      <Reference URI="/xl/worksheets/_rels/sheet5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fFSSXielINlp3Avhghq4lgWfAvoj+MMc2ej8AQOOg8w=</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9x5CZF117X7MUFWXWRGTd0zIfo2eY78I0ZBrSVKswJQ=</DigestValue>
      </Reference>
      <Reference URI="/xl/worksheets/_rels/sheet6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wLFu5Uk3dDL1gcRuhuiAEgHGmsrh+5JK2hwhoAnqGFQ=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TYW1R/9MUai+X+TeD2hZ1GJBIVk1u4DYHsxCaN9nSAA=</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vByLHHYxnL3mqqK0LPW2aoNjZEfWdfhrMkz/N6EtBss=</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Die4D9n6Ppjeb4XyPG0gxFs9LmSSDXG3UPaATaxenp0=</DigestValue>
      </Reference>
      <Reference URI="/xl/worksheets/sheet1.xml?ContentType=application/vnd.openxmlformats-officedocument.spreadsheetml.worksheet+xml">
        <DigestMethod Algorithm="http://www.w3.org/2001/04/xmlenc#sha256"/>
        <DigestValue>Cvz26foaK/zTTPtl5L2zo5Z4iHdvvSqpCeIAugq+kBo=</DigestValue>
      </Reference>
      <Reference URI="/xl/worksheets/sheet10.xml?ContentType=application/vnd.openxmlformats-officedocument.spreadsheetml.worksheet+xml">
        <DigestMethod Algorithm="http://www.w3.org/2001/04/xmlenc#sha256"/>
        <DigestValue>YZ1FKsTSI+XonIQsJceWlVNI1EvaOrsJRVIsU+3Ne5Q=</DigestValue>
      </Reference>
      <Reference URI="/xl/worksheets/sheet11.xml?ContentType=application/vnd.openxmlformats-officedocument.spreadsheetml.worksheet+xml">
        <DigestMethod Algorithm="http://www.w3.org/2001/04/xmlenc#sha256"/>
        <DigestValue>L8mImqz/maIYcjDzhFrJYAihBWBCu/qEepvCNDQqnmM=</DigestValue>
      </Reference>
      <Reference URI="/xl/worksheets/sheet12.xml?ContentType=application/vnd.openxmlformats-officedocument.spreadsheetml.worksheet+xml">
        <DigestMethod Algorithm="http://www.w3.org/2001/04/xmlenc#sha256"/>
        <DigestValue>I4J2Ku6rw+2RSR3N4Zbq0dFZzKysbNWKJaCfpL0izlE=</DigestValue>
      </Reference>
      <Reference URI="/xl/worksheets/sheet13.xml?ContentType=application/vnd.openxmlformats-officedocument.spreadsheetml.worksheet+xml">
        <DigestMethod Algorithm="http://www.w3.org/2001/04/xmlenc#sha256"/>
        <DigestValue>vPEPV5Ok4+rxCKVo9r7rDT2PWLsaX+kt9rfyRTX+sQ0=</DigestValue>
      </Reference>
      <Reference URI="/xl/worksheets/sheet14.xml?ContentType=application/vnd.openxmlformats-officedocument.spreadsheetml.worksheet+xml">
        <DigestMethod Algorithm="http://www.w3.org/2001/04/xmlenc#sha256"/>
        <DigestValue>9wA3WBcSPRo6pWaLUoWDi2KfsVW0o0vO8i9KMZf/qcI=</DigestValue>
      </Reference>
      <Reference URI="/xl/worksheets/sheet15.xml?ContentType=application/vnd.openxmlformats-officedocument.spreadsheetml.worksheet+xml">
        <DigestMethod Algorithm="http://www.w3.org/2001/04/xmlenc#sha256"/>
        <DigestValue>L0dRApszk2uxVG22sTJwUr4gFr/lDYqoIsqI0INTmvM=</DigestValue>
      </Reference>
      <Reference URI="/xl/worksheets/sheet16.xml?ContentType=application/vnd.openxmlformats-officedocument.spreadsheetml.worksheet+xml">
        <DigestMethod Algorithm="http://www.w3.org/2001/04/xmlenc#sha256"/>
        <DigestValue>wMmSi2bnyR6f8YPiJ2BumW3VlQLtA5DSrnsupcx3cMw=</DigestValue>
      </Reference>
      <Reference URI="/xl/worksheets/sheet17.xml?ContentType=application/vnd.openxmlformats-officedocument.spreadsheetml.worksheet+xml">
        <DigestMethod Algorithm="http://www.w3.org/2001/04/xmlenc#sha256"/>
        <DigestValue>i4tbGp7lOD8Z4J34MaHShTUIQWbwK4oMV4wpjS3XNcI=</DigestValue>
      </Reference>
      <Reference URI="/xl/worksheets/sheet18.xml?ContentType=application/vnd.openxmlformats-officedocument.spreadsheetml.worksheet+xml">
        <DigestMethod Algorithm="http://www.w3.org/2001/04/xmlenc#sha256"/>
        <DigestValue>AQ0qXAtbXqLQBD1EV3wUGFNYpD8YjN1WFfUZqNmCoGs=</DigestValue>
      </Reference>
      <Reference URI="/xl/worksheets/sheet19.xml?ContentType=application/vnd.openxmlformats-officedocument.spreadsheetml.worksheet+xml">
        <DigestMethod Algorithm="http://www.w3.org/2001/04/xmlenc#sha256"/>
        <DigestValue>ktoa3mh3mfHCEarBgQ9EqwXy6KMwbmeOZPl4kRnkCVs=</DigestValue>
      </Reference>
      <Reference URI="/xl/worksheets/sheet2.xml?ContentType=application/vnd.openxmlformats-officedocument.spreadsheetml.worksheet+xml">
        <DigestMethod Algorithm="http://www.w3.org/2001/04/xmlenc#sha256"/>
        <DigestValue>mAQu1TLLDL72EOO5Rxr7wEYYePdz8Iurt8kTbRFpqBI=</DigestValue>
      </Reference>
      <Reference URI="/xl/worksheets/sheet20.xml?ContentType=application/vnd.openxmlformats-officedocument.spreadsheetml.worksheet+xml">
        <DigestMethod Algorithm="http://www.w3.org/2001/04/xmlenc#sha256"/>
        <DigestValue>sIwCzFFVxr5pEktpK4JIeJ2o90bt1Db7cEu491nuGTw=</DigestValue>
      </Reference>
      <Reference URI="/xl/worksheets/sheet21.xml?ContentType=application/vnd.openxmlformats-officedocument.spreadsheetml.worksheet+xml">
        <DigestMethod Algorithm="http://www.w3.org/2001/04/xmlenc#sha256"/>
        <DigestValue>B40P+13LA2NtwiyLzZTYvRk7vQohZvTRjGEkXzC8KAM=</DigestValue>
      </Reference>
      <Reference URI="/xl/worksheets/sheet22.xml?ContentType=application/vnd.openxmlformats-officedocument.spreadsheetml.worksheet+xml">
        <DigestMethod Algorithm="http://www.w3.org/2001/04/xmlenc#sha256"/>
        <DigestValue>19UogPVOoPNCPnHUFRMkmcNeyFxIY2dXVNz7LlSBfRY=</DigestValue>
      </Reference>
      <Reference URI="/xl/worksheets/sheet23.xml?ContentType=application/vnd.openxmlformats-officedocument.spreadsheetml.worksheet+xml">
        <DigestMethod Algorithm="http://www.w3.org/2001/04/xmlenc#sha256"/>
        <DigestValue>yIEqf73vBq/Yos5PDmc3NPxtsFpOdV83kUpZFOUT1SM=</DigestValue>
      </Reference>
      <Reference URI="/xl/worksheets/sheet24.xml?ContentType=application/vnd.openxmlformats-officedocument.spreadsheetml.worksheet+xml">
        <DigestMethod Algorithm="http://www.w3.org/2001/04/xmlenc#sha256"/>
        <DigestValue>FkwRlP5sLqbgsOeMBECAtxDu2wMOTV+97t/DJNmhg1k=</DigestValue>
      </Reference>
      <Reference URI="/xl/worksheets/sheet25.xml?ContentType=application/vnd.openxmlformats-officedocument.spreadsheetml.worksheet+xml">
        <DigestMethod Algorithm="http://www.w3.org/2001/04/xmlenc#sha256"/>
        <DigestValue>+8d1lG31mmL4U0GtaVOm15Nj+vKEhhel4gWMwusDyec=</DigestValue>
      </Reference>
      <Reference URI="/xl/worksheets/sheet26.xml?ContentType=application/vnd.openxmlformats-officedocument.spreadsheetml.worksheet+xml">
        <DigestMethod Algorithm="http://www.w3.org/2001/04/xmlenc#sha256"/>
        <DigestValue>g8YuqvbDuauPqBZJX6ZteOWooC0OtHADBhT608C7rIQ=</DigestValue>
      </Reference>
      <Reference URI="/xl/worksheets/sheet27.xml?ContentType=application/vnd.openxmlformats-officedocument.spreadsheetml.worksheet+xml">
        <DigestMethod Algorithm="http://www.w3.org/2001/04/xmlenc#sha256"/>
        <DigestValue>7kemO5Y9LTuo1ujTXxkk79w0LIYRfNDsigYxnRGd2gU=</DigestValue>
      </Reference>
      <Reference URI="/xl/worksheets/sheet28.xml?ContentType=application/vnd.openxmlformats-officedocument.spreadsheetml.worksheet+xml">
        <DigestMethod Algorithm="http://www.w3.org/2001/04/xmlenc#sha256"/>
        <DigestValue>sTXRQDBLZEk4nsBUcaOfLsarboJYlRXlILo2Fp3wOoc=</DigestValue>
      </Reference>
      <Reference URI="/xl/worksheets/sheet29.xml?ContentType=application/vnd.openxmlformats-officedocument.spreadsheetml.worksheet+xml">
        <DigestMethod Algorithm="http://www.w3.org/2001/04/xmlenc#sha256"/>
        <DigestValue>64LEnrzvxHNGdNnOJimXiLmKNq1F1g1kMOoZiuQoRdA=</DigestValue>
      </Reference>
      <Reference URI="/xl/worksheets/sheet3.xml?ContentType=application/vnd.openxmlformats-officedocument.spreadsheetml.worksheet+xml">
        <DigestMethod Algorithm="http://www.w3.org/2001/04/xmlenc#sha256"/>
        <DigestValue>dm8ouBxmqWgk3HpfgweXIOmLpVPnkdct0McuG3RZA0A=</DigestValue>
      </Reference>
      <Reference URI="/xl/worksheets/sheet30.xml?ContentType=application/vnd.openxmlformats-officedocument.spreadsheetml.worksheet+xml">
        <DigestMethod Algorithm="http://www.w3.org/2001/04/xmlenc#sha256"/>
        <DigestValue>tOOYYhFkWRkgja59ry08mjJwKUYo129nTIYTp//p0fs=</DigestValue>
      </Reference>
      <Reference URI="/xl/worksheets/sheet31.xml?ContentType=application/vnd.openxmlformats-officedocument.spreadsheetml.worksheet+xml">
        <DigestMethod Algorithm="http://www.w3.org/2001/04/xmlenc#sha256"/>
        <DigestValue>MbKDMuqFtOu86pMH/R7Q8yQQ5PsccGJh01zxOF/V7/U=</DigestValue>
      </Reference>
      <Reference URI="/xl/worksheets/sheet32.xml?ContentType=application/vnd.openxmlformats-officedocument.spreadsheetml.worksheet+xml">
        <DigestMethod Algorithm="http://www.w3.org/2001/04/xmlenc#sha256"/>
        <DigestValue>zbmTORPBmPl4wTPp0doO3HeHGHfA06XJZRpRhifS8f8=</DigestValue>
      </Reference>
      <Reference URI="/xl/worksheets/sheet33.xml?ContentType=application/vnd.openxmlformats-officedocument.spreadsheetml.worksheet+xml">
        <DigestMethod Algorithm="http://www.w3.org/2001/04/xmlenc#sha256"/>
        <DigestValue>WR0jakhG3hrvDexSr0UBHN6IpoCw7kfl8OsX9hpvPs8=</DigestValue>
      </Reference>
      <Reference URI="/xl/worksheets/sheet34.xml?ContentType=application/vnd.openxmlformats-officedocument.spreadsheetml.worksheet+xml">
        <DigestMethod Algorithm="http://www.w3.org/2001/04/xmlenc#sha256"/>
        <DigestValue>sDlBv4jZCIe4/8MDU6qOxoo8cIXbYRytNIk6T1GhSTc=</DigestValue>
      </Reference>
      <Reference URI="/xl/worksheets/sheet35.xml?ContentType=application/vnd.openxmlformats-officedocument.spreadsheetml.worksheet+xml">
        <DigestMethod Algorithm="http://www.w3.org/2001/04/xmlenc#sha256"/>
        <DigestValue>YXx7LHkV6rVTX8oBk9DHZ2xEDNW9XgsekGvBMbSTjBQ=</DigestValue>
      </Reference>
      <Reference URI="/xl/worksheets/sheet36.xml?ContentType=application/vnd.openxmlformats-officedocument.spreadsheetml.worksheet+xml">
        <DigestMethod Algorithm="http://www.w3.org/2001/04/xmlenc#sha256"/>
        <DigestValue>latqXwC1QgkXLTb1xYoTYOo4PgEadVuDcTFOf332r2w=</DigestValue>
      </Reference>
      <Reference URI="/xl/worksheets/sheet37.xml?ContentType=application/vnd.openxmlformats-officedocument.spreadsheetml.worksheet+xml">
        <DigestMethod Algorithm="http://www.w3.org/2001/04/xmlenc#sha256"/>
        <DigestValue>gx26KnhMUWlqaC+CtzWh017OyemOrEo6LWE5ojte1zI=</DigestValue>
      </Reference>
      <Reference URI="/xl/worksheets/sheet38.xml?ContentType=application/vnd.openxmlformats-officedocument.spreadsheetml.worksheet+xml">
        <DigestMethod Algorithm="http://www.w3.org/2001/04/xmlenc#sha256"/>
        <DigestValue>iCkBGj71wRuAQFW2Pnk4bkxyGCEdtasjyGBHFbfL+r4=</DigestValue>
      </Reference>
      <Reference URI="/xl/worksheets/sheet39.xml?ContentType=application/vnd.openxmlformats-officedocument.spreadsheetml.worksheet+xml">
        <DigestMethod Algorithm="http://www.w3.org/2001/04/xmlenc#sha256"/>
        <DigestValue>2dahd4+ED1WBzxw0fscNbzQ1o0fSFpWdDRXx2UFKBl4=</DigestValue>
      </Reference>
      <Reference URI="/xl/worksheets/sheet4.xml?ContentType=application/vnd.openxmlformats-officedocument.spreadsheetml.worksheet+xml">
        <DigestMethod Algorithm="http://www.w3.org/2001/04/xmlenc#sha256"/>
        <DigestValue>FUvrdQRSth5zDU3d/nwCzsXBn8+icQm+aK3Fo0xDTvc=</DigestValue>
      </Reference>
      <Reference URI="/xl/worksheets/sheet40.xml?ContentType=application/vnd.openxmlformats-officedocument.spreadsheetml.worksheet+xml">
        <DigestMethod Algorithm="http://www.w3.org/2001/04/xmlenc#sha256"/>
        <DigestValue>b9GSVrmectxMlO5WcLQw3eUsvR48mBWssr0NoDY9WeM=</DigestValue>
      </Reference>
      <Reference URI="/xl/worksheets/sheet41.xml?ContentType=application/vnd.openxmlformats-officedocument.spreadsheetml.worksheet+xml">
        <DigestMethod Algorithm="http://www.w3.org/2001/04/xmlenc#sha256"/>
        <DigestValue>TLmXI21Vov+4T9PY6tpC21rP7Yls9ZdLoraxbEpbzW0=</DigestValue>
      </Reference>
      <Reference URI="/xl/worksheets/sheet42.xml?ContentType=application/vnd.openxmlformats-officedocument.spreadsheetml.worksheet+xml">
        <DigestMethod Algorithm="http://www.w3.org/2001/04/xmlenc#sha256"/>
        <DigestValue>cW7ajuOlusLT7SqlEjbQbV3ksw40hNrdmU5LMgoQlGA=</DigestValue>
      </Reference>
      <Reference URI="/xl/worksheets/sheet43.xml?ContentType=application/vnd.openxmlformats-officedocument.spreadsheetml.worksheet+xml">
        <DigestMethod Algorithm="http://www.w3.org/2001/04/xmlenc#sha256"/>
        <DigestValue>BTxfz+VB+jq4kRxEI55UIiXVeAXSbSgDtQJLHUNhOIM=</DigestValue>
      </Reference>
      <Reference URI="/xl/worksheets/sheet44.xml?ContentType=application/vnd.openxmlformats-officedocument.spreadsheetml.worksheet+xml">
        <DigestMethod Algorithm="http://www.w3.org/2001/04/xmlenc#sha256"/>
        <DigestValue>vkma4HV3B/1b/r+dVLM4mc/aJolmyqD+GDcS908vv6A=</DigestValue>
      </Reference>
      <Reference URI="/xl/worksheets/sheet45.xml?ContentType=application/vnd.openxmlformats-officedocument.spreadsheetml.worksheet+xml">
        <DigestMethod Algorithm="http://www.w3.org/2001/04/xmlenc#sha256"/>
        <DigestValue>WCS53EYyvSvxxxtM2PgW9KQd6fZsO44YIvNXnlapiEM=</DigestValue>
      </Reference>
      <Reference URI="/xl/worksheets/sheet46.xml?ContentType=application/vnd.openxmlformats-officedocument.spreadsheetml.worksheet+xml">
        <DigestMethod Algorithm="http://www.w3.org/2001/04/xmlenc#sha256"/>
        <DigestValue>Pn4TwtE+RJswMjVIVCU+9T1cYBd7il2zP9/3um9NfUU=</DigestValue>
      </Reference>
      <Reference URI="/xl/worksheets/sheet47.xml?ContentType=application/vnd.openxmlformats-officedocument.spreadsheetml.worksheet+xml">
        <DigestMethod Algorithm="http://www.w3.org/2001/04/xmlenc#sha256"/>
        <DigestValue>BYXnS2ia2xzPvKVesdd6PwThcAQfa4tS9Ql3WBYd3mI=</DigestValue>
      </Reference>
      <Reference URI="/xl/worksheets/sheet48.xml?ContentType=application/vnd.openxmlformats-officedocument.spreadsheetml.worksheet+xml">
        <DigestMethod Algorithm="http://www.w3.org/2001/04/xmlenc#sha256"/>
        <DigestValue>LcOixzOBGvNXKZK7LibA9B1B8ZdpR+0/CtGnYodo73U=</DigestValue>
      </Reference>
      <Reference URI="/xl/worksheets/sheet49.xml?ContentType=application/vnd.openxmlformats-officedocument.spreadsheetml.worksheet+xml">
        <DigestMethod Algorithm="http://www.w3.org/2001/04/xmlenc#sha256"/>
        <DigestValue>j+NzqwbG+WX6uw3StdbyrQB3ArCDXiiCAnSJt43vChw=</DigestValue>
      </Reference>
      <Reference URI="/xl/worksheets/sheet5.xml?ContentType=application/vnd.openxmlformats-officedocument.spreadsheetml.worksheet+xml">
        <DigestMethod Algorithm="http://www.w3.org/2001/04/xmlenc#sha256"/>
        <DigestValue>dlvPjr427uThjsNqy2buuAiDwHZ+B+SAO1Ak/jfKJdc=</DigestValue>
      </Reference>
      <Reference URI="/xl/worksheets/sheet50.xml?ContentType=application/vnd.openxmlformats-officedocument.spreadsheetml.worksheet+xml">
        <DigestMethod Algorithm="http://www.w3.org/2001/04/xmlenc#sha256"/>
        <DigestValue>vqzyJA1EZrokOQC3ZxC9zoNfkpI1o/3CPUguRN+xECg=</DigestValue>
      </Reference>
      <Reference URI="/xl/worksheets/sheet51.xml?ContentType=application/vnd.openxmlformats-officedocument.spreadsheetml.worksheet+xml">
        <DigestMethod Algorithm="http://www.w3.org/2001/04/xmlenc#sha256"/>
        <DigestValue>sk+0bOdFeP6XB4p53xyK1reFGp8EQk3q7YfwLVe3ZJU=</DigestValue>
      </Reference>
      <Reference URI="/xl/worksheets/sheet52.xml?ContentType=application/vnd.openxmlformats-officedocument.spreadsheetml.worksheet+xml">
        <DigestMethod Algorithm="http://www.w3.org/2001/04/xmlenc#sha256"/>
        <DigestValue>G+cXUXO9Bq4ccidSyias8GRHM82Yp++9soiAhI6Ha1Q=</DigestValue>
      </Reference>
      <Reference URI="/xl/worksheets/sheet53.xml?ContentType=application/vnd.openxmlformats-officedocument.spreadsheetml.worksheet+xml">
        <DigestMethod Algorithm="http://www.w3.org/2001/04/xmlenc#sha256"/>
        <DigestValue>a1KzfPYZSuf9enrqnRSXuCCsiAA8IEx5E2pdoWcn0Rs=</DigestValue>
      </Reference>
      <Reference URI="/xl/worksheets/sheet54.xml?ContentType=application/vnd.openxmlformats-officedocument.spreadsheetml.worksheet+xml">
        <DigestMethod Algorithm="http://www.w3.org/2001/04/xmlenc#sha256"/>
        <DigestValue>o0CjrHrHt5UqiZ24hSlM2XRKetZ2FbI76VH6oPVPWec=</DigestValue>
      </Reference>
      <Reference URI="/xl/worksheets/sheet55.xml?ContentType=application/vnd.openxmlformats-officedocument.spreadsheetml.worksheet+xml">
        <DigestMethod Algorithm="http://www.w3.org/2001/04/xmlenc#sha256"/>
        <DigestValue>BWJWFY6YOrLDxDQdxZ6CS2G0AJSws4nTzSBN+V4Dtho=</DigestValue>
      </Reference>
      <Reference URI="/xl/worksheets/sheet56.xml?ContentType=application/vnd.openxmlformats-officedocument.spreadsheetml.worksheet+xml">
        <DigestMethod Algorithm="http://www.w3.org/2001/04/xmlenc#sha256"/>
        <DigestValue>U2DcTSlobVvzHPHtKmsaNVXCfwdVpokxsCKCp+36mTY=</DigestValue>
      </Reference>
      <Reference URI="/xl/worksheets/sheet57.xml?ContentType=application/vnd.openxmlformats-officedocument.spreadsheetml.worksheet+xml">
        <DigestMethod Algorithm="http://www.w3.org/2001/04/xmlenc#sha256"/>
        <DigestValue>tiwtoY3vZOh7vx+lGVrj6UCRlB5VFYeIMoTGnnr6muk=</DigestValue>
      </Reference>
      <Reference URI="/xl/worksheets/sheet58.xml?ContentType=application/vnd.openxmlformats-officedocument.spreadsheetml.worksheet+xml">
        <DigestMethod Algorithm="http://www.w3.org/2001/04/xmlenc#sha256"/>
        <DigestValue>UAIZtMuqPXxBuJEuq3gIbahIIXO/mE2jNobs1WckyN8=</DigestValue>
      </Reference>
      <Reference URI="/xl/worksheets/sheet59.xml?ContentType=application/vnd.openxmlformats-officedocument.spreadsheetml.worksheet+xml">
        <DigestMethod Algorithm="http://www.w3.org/2001/04/xmlenc#sha256"/>
        <DigestValue>QZqRyBCOJNCY8I0gjuQjiJngbtfr3ILXGP+x00tkZ38=</DigestValue>
      </Reference>
      <Reference URI="/xl/worksheets/sheet6.xml?ContentType=application/vnd.openxmlformats-officedocument.spreadsheetml.worksheet+xml">
        <DigestMethod Algorithm="http://www.w3.org/2001/04/xmlenc#sha256"/>
        <DigestValue>y3pVOk7j7ypbm5ObxHjpITk+RA+JJZU2+K6FA4cxDug=</DigestValue>
      </Reference>
      <Reference URI="/xl/worksheets/sheet60.xml?ContentType=application/vnd.openxmlformats-officedocument.spreadsheetml.worksheet+xml">
        <DigestMethod Algorithm="http://www.w3.org/2001/04/xmlenc#sha256"/>
        <DigestValue>w3wrOxY5jrl/Kx1RvG04TTPUM8q3FzNKRfZUxKahOI0=</DigestValue>
      </Reference>
      <Reference URI="/xl/worksheets/sheet7.xml?ContentType=application/vnd.openxmlformats-officedocument.spreadsheetml.worksheet+xml">
        <DigestMethod Algorithm="http://www.w3.org/2001/04/xmlenc#sha256"/>
        <DigestValue>smzHtJC/P6pZLEs0+t2hF/StQxc0Jjwp/dL7LaM33uA=</DigestValue>
      </Reference>
      <Reference URI="/xl/worksheets/sheet8.xml?ContentType=application/vnd.openxmlformats-officedocument.spreadsheetml.worksheet+xml">
        <DigestMethod Algorithm="http://www.w3.org/2001/04/xmlenc#sha256"/>
        <DigestValue>fWqPe2ZzlcpemaFwtaLsz7GhC1lpZSgSjkkUXDovezs=</DigestValue>
      </Reference>
      <Reference URI="/xl/worksheets/sheet9.xml?ContentType=application/vnd.openxmlformats-officedocument.spreadsheetml.worksheet+xml">
        <DigestMethod Algorithm="http://www.w3.org/2001/04/xmlenc#sha256"/>
        <DigestValue>HAK3wAAqWZT+0/l+4mrTbnzc7tzO7DleauXrBcUlnmE=</DigestValue>
      </Reference>
    </Manifest>
    <SignatureProperties>
      <SignatureProperty Id="idSignatureTime" Target="#idPackageSignature">
        <mdssi:SignatureTime xmlns:mdssi="http://schemas.openxmlformats.org/package/2006/digital-signature">
          <mdssi:Format>YYYY-MM-DDThh:mm:ssTZD</mdssi:Format>
          <mdssi:Value>2024-07-01T14:44:19Z</mdssi:Value>
        </mdssi:SignatureTime>
      </SignatureProperty>
    </SignatureProperties>
  </Object>
  <Object Id="idOfficeObject">
    <SignatureProperties>
      <SignatureProperty Id="idOfficeV1Details" Target="#idPackageSignature">
        <SignatureInfoV1 xmlns="http://schemas.microsoft.com/office/2006/digsig">
          <SetupID>{77555551-D6E5-4851-A3FA-2DB7AE4E0465}</SetupID>
          <SignatureText>Dimitar Dilov</SignatureText>
          <SignatureImage/>
          <SignatureComments/>
          <WindowsVersion>10.0</WindowsVersion>
          <OfficeVersion>16.0.17126/26</OfficeVersion>
          <ApplicationVersion>16.0.17126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2024-07-01T14:44:19Z</xd:SigningTime>
          <xd:SigningCertificate>
            <xd:Cert>
              <xd:CertDigest>
                <DigestMethod Algorithm="http://www.w3.org/2001/04/xmlenc#sha256"/>
                <DigestValue>e2vCo5X+lIV2IWUR81nxXIYDhazUM8UvHStoEqnzRNs=</DigestValue>
              </xd:CertDigest>
              <xd:IssuerSerial>
                <X509IssuerName>CN=B-Trust Operational Qualified CA, OU=B-Trust, O=BORICA AD, OID.2.5.4.97=NTRBG-201230426, C=BG</X509IssuerName>
                <X509SerialNumber>5301994414505986776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eg9cTbUEIm96CN/g6pr0mkSMQzcGoFJ/ob7ag7EFfXMh3p0oaYx0sq3Sd3cRdSaFlkJhYHtuz6UqA6g/2iIjTehPS4a+NLIgkU7jfVjZ0rAZM/0JYeh2BPwgw0wiSwpviHTvMIpu7DHFNeWruocEKvgq4YqZriJRtPNapOFjRQWSTeZc0btyn4prkLE54SreFQ/+z33spbgrnhI9m90GG6kMr/vx0E+iUYkVklCdBrTBcNllgM+bF2V6iMcbLgnnjU1biHvPpZTd6cedJM3rHC9LLLE8Dxq95MmMK9vLoOCU0SogAjEx4XeZnS3h3xwA4qF6FCLe7D8FfNA0gWJO49h2GjDhnAzTGhyep6tH1p1SnizoPq+Z1rFcHOYrOXfJf5EplaZ0ls32HlFSGCCqHFOcx+NFcZelubJUsA0f7tYT2PudMmT0QrrFB/BODl4625UZlsiEWG0YLRkujBQgTYKjdSS9hiX9ZVcf8t/zeEibe1FCnEjmrm8G+79bqAPa8dT3zy7FgWxN+YkYbqMaIdXmtCYLemmDHeYij/UbjrcSJ0UmmR41PunO9bX64Jh2EsZn6TKUqWqJu/vGoDo93rvkIFcRMrD5Fe36G0WKcE7ytP57ekYYAotaVCpp4ecCyhPwV+BRBRqUPbw1asxvikrph4PlWn9JAgMAl6mjggHGMIIBwjAdBgNVHQ4EFgQUJ88IQwTwxYM3Z4EXTfwF5ttli7AwHwYDVR0jBBgwFoAU8oTuLjX+8PrYUFCwnEiJ6lov2aswIQYDVR0SBBowGIYWaHR0cDovL3d3dy5iLXRydXN0Lm9yZzASBgNVHRMBAf8ECDAGAQH/AgEAMHgGA1UdIARxMG8wQAYKKwYBBAH7dgEGATAyMDAGCCsGAQUFBwIBFiRodHRwOi8vd3d3LmItdHJ1c3Qub3JnL2RvY3VtZW50cy9jcHMwDQYLKwYBBAH7dgEGAQEwDQYLKwYBBAH7dgEGAQIwDQYLKwYBBAH7dgEGAQMwDgYDVR0PAQH/BAQDAgEGMEUGA1UdHwQ+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cGxkdYotTEpx0WuXqPC3J0A5VWY8LLsJ8JhVoO4xp4HaNE4abnCj+uXURFLJsoxbEKy1iqHMy7lopej9sCuOjp6jNQa+J4b4mEx8RtFn4VTnaC+19z3VQaPCaWfpJYnO1DsHSunZTq95UUVnjvgDM3WxuBRFkc551Q5dh4A+grGw6yPW5ijOC1eTxpG6DMgJL41G7ftGX1AsXhOuxoWRf9r2sCdQJUVe/CtZ37Vjm1QUS+TmTAjLXInh/sVNFC3xs7wt2umPQYevTeS4KRrxXgcv92ClW8qZGXoqnsrNvx9ATuHSMwysTBqrdEAAxqUrPrt2nb58yp+2Aa44CHhzXCfpFN9J84nwJhIOEVhLBaVelsP5IpiCfUTDtluNFNZ+0lWws7ugwt0Y4UwNVkEbm+TxYe3taAoOcf3eZP2+BfVNM/MANpcY7h5uNdOxhRhB7l6MdvMJIMEq3RzEH+IH4tEBb56+H6Dkp93k1Hif6dIwa9vleIueDpL3R3aG7yv2lq2xFVUlB6r+zEFAXmGA6X26R44TwWO1tLVCYR76D781dYNmLCvS/sJ4idGjW2TQDAOOB6mZ0=</xd:EncapsulatedX509Certificate>
            <xd:EncapsulatedX509Certificate>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ZsBSh18rmC80pVpd9hPCYr6uiMK/8dSBrY65pIU2HLSqVrhe+b0Qx6OS6lkKKYlHProEas3R0pNTTrg2hOxJsEazBBghZC9ZUpermXR2ZlKM7QDMzEocRGVDjq4X49zx1a5TYlGJBAmAfwfVLtrWeIlYjLAXu0Y4ntSuYQFX9d3uIUaVMgW+9S+XK+MuBZosSHPwl1VHMCbnvJH+9v99/xheYYwfNsIesMI/cLdipaUFi76IhwgZk3741OACScqWl9/I2KKI+HfwPNQXKe988kwJ6C9k0Q3BrzpFiOySU9YGQLd21nq5/0qvINmWp/hQn0J9BYnJYkX8yKTNEqrEBV6xReIHHBVIgFCc89gcElryHHEJPw0HQOPdN9Yu099t7begrp9NCjY3h/RSg0JRua1pvIHxER3wCdjRuRdCDCcwpIMamVwsEtPs24lvgzBC0fqtVOP47uqEKgCcqYlEx/cCgQI4bnZxY4WHXYHUgmBiH9iMUD9mly3+JzvO8oaPQXjIUg1oIAGkRLRPH0JNqmG+6Uw/b4mAbwYS5DDnFp6bN3MrSvPvEu0T7LTIkoKF9nZjByaMSSoOV36CD/kc0rQ2KIUNGcrKevvM4QocOPrau5owIDAMv9o4IBkDCCAYwwHQYDVR0OBBYEFPKE7i41/vD62FBQsJxIiepaL9mrMB8GA1UdIwQYMBaAFPKE7i41/vD62FBQsJxIiepaL9mrMCEGA1UdEgQaMBiGFmh0dHA6Ly93d3cuYi10cnVzdC5vcmcwDwYDVR0TAQH/BAUwAwEB/zBFBgNVHSAEPjA8MDoGBFUdIAAwMjAwBggrBgEFBQcCARYkaHR0cDovL3d3dy5iLXRydXN0Lm9yZy9kb2N1bWVudHMvY3BzMA4GA1UdDwEB/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c/09sO+D6KXXOnmCmSB+vbGMBdT6OTsgeierCJxOEtKWdxKRQxrhDSwhYGiYvrATojdJAaaRS6Sz7AiezmqE6Nm0s3nWDk0Ne84YR4QQAHQ0HyX2oK6+sP/1WuCVH1hQAT6mR1T+H6E+dqtRKi6luWICcGhls0l6SwhfvUioAe17cX1DTSmnzNJ7f5kkwAih7s6vLgYltsEhqF/Mdlwmr2bkz4/Oo/5lorZNRrcNnsSUIdi6KesmZnxiotIVYjYktLOMFHlI1EzqNX9N0hD3wGoaoh6q+pdD3ynl0euih/A20gI35F7NqeCJunQIbpfVR6C7NDzLlT62SFHeyO7HYXyrZHzabbsAIjoJuzyMR+fgTPDgWt1w9ro/jGBWxijoOUtajWoIB/QsnbTuAbhVoSLI5cKBaEiQkcDh4seHecBzsidUHIEBp0767rftu1SGBjXTRjoq2uPJvqdssAO09PRx5UoRWq/HvYfLz+1yC8TnH0A2uU+bxt2xIgGmV4LAeLWo9GZpNlg4JhnwMO064UnQiaYJP7eS4cJaFAmWnFQfe65tijNantvhJGbRL0dmV9fk5MfGFDCkYNj5Eop8GqLdVGQQsdx3LtjQsdK2bgwRhEAMQ1+uQZ</xd:EncapsulatedX509Certificate>
          </xd:CertificateValues>
        </xd:UnsignedSignatureProperties>
      </xd:UnsignedProperties>
    </xd:QualifyingProperties>
  </Object>
  <Object Id="idValidSigLnImg">AQAAAGwAAAAAAAAAAAAAAP8AAAB/AAAAAAAAAAAAAAAmHwAAjw8AACBFTUYAAAEAlBsAAKoAAAAGAAAAAAAAAAAAAAAAAAAAgAcAADgEAABWAgAAUAEAAAAAAAAAAAAAAAAAAPAfCQCAIAU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AAAAAEAAAA9gAAABAAAADAAAAABAAAADcAAAANAAAAIQDwAAAAAAAAAAAAAACAPwAAAAAAAAAAAACAPwAAAAAAAAAAAAAAAAAAAAAAAAAAAAAAAAAAAAAAAAAAJQAAAAwAAAAAAACAKAAAAAwAAAABAAAAUgAAAHABAAABAAAA9f///wAAAAAAAAAAAAAAAJABAAAAAAABAAAAAHMAZQBnAG8AZQAgAHUAaQAAAAAAAAAAAAAAAAAAAAAAAAAAAAAAAAAAAAAAAAAAAAAAAAAAAAAAAAAAAAAAAAAAAAAAACAAAAAAAAAA0KAn/X8AAADQoCf9fwAAEwAAAAAAAAAAAGt0/X8AAGUsqib9fwAAMBZrdP1/AAATAAAAAAAAAPgWAAAAAAAAQAAAwP1/AAAAAGt0/X8AADUvqib9fwAABAAAAAAAAAAwFmt0/X8AAOC47z3bAAAAEwAAAAAAAABIAAAAAAAAAJTuhif9fwAAkNOgJ/1/AADA8oYn/X8AAAEAAAAAAAAAMBiHJ/1/AAAAAGt0/X8AAAAAAAAAAAAAAAAAAAAAAAAgAAAAAAAAAECJ6JB5AgAAqzI9cv1/AACwue892wAAAEm67z3bAAAAAAAAAAAAAAAAAAAAZHYACAAAAAAlAAAADAAAAAEAAAAYAAAADAAAAAAAAAASAAAADAAAAAEAAAAeAAAAGAAAAMAAAAAEAAAA9wAAABEAAAAlAAAADAAAAAEAAABUAAAAkAAAAMEAAAAEAAAA9QAAABAAAAABAAAAqyr5QY7j+EHBAAAABAAAAAsAAABMAAAAAAAAAAAAAAAAAAAA//////////9kAAAAMQAuADcALgAyADAAMgA0ACAAMwQuAAAABgAAAAMAAAAGAAAAAwAAAAYAAAAGAAAABgAAAAYAAAADAAAABQAAAAMAAABLAAAAQAAAADAAAAAFAAAAIAAAAAEAAAABAAAAEAAAAAAAAAAAAAAAAAEAAIAAAAAAAAAAAAAAAAABAACAAAAAUgAAAHABAAACAAAAEAAAAAcAAAAAAAAAAAAAALwCAAAAAADMAQICIlMAeQBzAHQAZQBtAAAAAAAAAAAAAAAAAAAAAAAAAAAAAAAAAAAAAAAAAAAAAAAAAAAAAAAAAAAAAAAAAAAAAAAAAAAAAQAAAHkCAACYH+492wAAAADca2uKBwAA0G5jcv1/AAAAAAAAAAAAAAkAAAAAAAAAAAAAAAAAAACoLqom/X8AAAAAAAAAAAAAAAAAAAAAAABjwICB5pIAABgh7j3bAAAAIKHokHkCAABgmoyjeQIAAECJ6JB5AgAAQCLuPQAAAAAAAAAAAAAAAAcAAAAAAAAAaBijn3kCAAB8Ie492wAAALkh7j3bAAAA0c05cv1/AABpAGEAbAAAAAAAAAAAAAAAAAAAAAAAAAAAAAAAAAAAAECJ6JB5AgAAqzI9cv1/AAAgIe492wAAALkh7j3bAAAAYJqMo3kC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eQIAAAAAAAAAAAAAAwAAAAAAAADQbmNy/X8AAAAAAAAAAAAAAAAAAAAAAAD7sxcNvUoAAAAAAAAAAAAAAAAAAAAAAAAAAAAAAAAAANPAgIHmkgAAAAAAAAAAAACoizcm/X8AAAAAAAAAAAAAQInokHkCAADoIe49AAAAAAAAAAAAAAAABgAAAAAAAAAAAAAAAAAAAAwh7j3bAAAASSHuPdsAAADRzTly/X8AAGAh7j3bAAAARPWkJwAAAAAAAAAAAAAAACgAAAAAAAAAQInokHkCAACrMj1y/X8AALAg7j3bAAAASSHuPdsAAACgUZCeeQIAAAAAAABkdgAIAAAAACUAAAAMAAAAAwAAABgAAAAMAAAAAAAAABIAAAAMAAAAAQAAABYAAAAMAAAACAAAAFQAAABUAAAACgAAACcAAAAeAAAASgAAAAEAAACrKvlBjuP4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IYAAABHAAAAKQAAADMAAABeAAAAFQAAACEA8AAAAAAAAAAAAAAAgD8AAAAAAAAAAAAAgD8AAAAAAAAAAAAAAAAAAAAAAAAAAAAAAAAAAAAAAAAAACUAAAAMAAAAAAAAgCgAAAAMAAAABAAAAFIAAABwAQAABAAAAPD///8AAAAAAAAAAAAAAACQAQAAAAAAAQAAAABzAGUAZwBvAGUAIAB1AGkAAAAAAAAAAAAAAAAAAAAAAAAAAAAAAAAAAAAAAAAAAAAAAAAAAAAAAAAAAAAAAAAAAAAAAKjy7ZB5AgAABQAAAAAAAACbsRcNvUoAANBuY3L9fwAAAAAAAAAAAAADQACAAAAAAAAAAAAAAAAAAAAAAAAAAAAAAAAAAAAAAAAAAAAAAAAA48GAgeaSAAACAAAAAAAAAABJ05B5AgAAAAAAAAAAAABAieiQeQIAANgi7j0AAAAAAAAAAAAAAAAJAAAAAAAAAAAAAAAAAAAA/CHuPdsAAAA5Iu492wAAANHNOXL9fwAAQGA3Jv1/AAADQACAAAAAAAG/aKN5AgAAfh67Jf1/AABAieiQeQIAAKsyPXL9fwAAoCHuPdsAAAA5Iu492wAAAACpjKN5AgAAAAAAAGR2AAgAAAAAJQAAAAwAAAAEAAAAGAAAAAwAAAAAAAAAEgAAAAwAAAABAAAAHgAAABgAAAApAAAAMwAAAIcAAABIAAAAJQAAAAwAAAAEAAAAVAAAAJwAAAAqAAAAMwAAAIUAAABHAAAAAQAAAKsq+UGO4/hBKgAAADMAAAANAAAATAAAAAAAAAAAAAAAAAAAAP//////////aAAAAEQAaQBtAGkAdABhAHIAIABEAGkAbABvAHYAAAALAAAABAAAAA4AAAAEAAAABQAAAAgAAAAGAAAABAAAAAsAAAAEAAAABAAAAAkAAAAI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QAAAAwAAAABAAAAGAAAAAwAAAAAAAAAEgAAAAwAAAABAAAAHgAAABgAAAAJAAAAUAAAAPcAAABdAAAAJQAAAAwAAAABAAAAVAAAAJwAAAAKAAAAUAAAAEsAAABcAAAAAQAAAKsq+UGO4/hBCgAAAFAAAAANAAAATAAAAAAAAAAAAAAAAAAAAP//////////aAAAAEQAaQBtAGkAdABhAHIAIABEAGkAbABvAHYAAAAIAAAAAwAAAAkAAAADAAAABAAAAAYAAAAEAAAAAwAAAAgAAAADAAAAAwAAAAcAAAAF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uAAAAAoAAABgAAAAZAAAAGwAAAABAAAAqyr5QY7j+EEKAAAAYAAAABIAAABMAAAAAAAAAAAAAAAAAAAA//////////9wAAAARQB4AGUAYwB1AHQAaQB2AGUAIABEAGkAcgBlAGMAdABvAHIABgAAAAUAAAAGAAAABQAAAAcAAAAEAAAAAwAAAAUAAAAGAAAAAwAAAAgAAAADAAAABAAAAAYAAAAFAAAABAAAAAcAAAAEAAAASwAAAEAAAAAwAAAABQAAACAAAAABAAAAAQAAABAAAAAAAAAAAAAAAAABAACAAAAAAAAAAAAAAAAAAQAAgAAAACUAAAAMAAAAAgAAACcAAAAYAAAABQAAAAAAAAD///8AAAAAACUAAAAMAAAABQAAAEwAAABkAAAACQAAAHAAAAC+AAAAfAAAAAkAAABwAAAAtgAAAA0AAAAhAPAAAAAAAAAAAAAAAIA/AAAAAAAAAAAAAIA/AAAAAAAAAAAAAAAAAAAAAAAAAAAAAAAAAAAAAAAAAAAlAAAADAAAAAAAAIAoAAAADAAAAAUAAAAlAAAADAAAAAEAAAAYAAAADAAAAAAAAAASAAAADAAAAAEAAAAWAAAADAAAAAAAAABUAAAACAEAAAoAAABwAAAAvQAAAHwAAAABAAAAqyr5QY7j+EEKAAAAcAAAAB8AAABMAAAABAAAAAkAAABwAAAAvwAAAH0AAACMAAAAUwBpAGcAbgBlAGQAIABiAHkAOgAgAEQASQBNAEkAVABBAFIAIABJAFYAQQBOAE8AVgAgAEQASQBMAE8AVgAAAAYAAAADAAAABwAAAAcAAAAGAAAABwAAAAMAAAAHAAAABQAAAAMAAAADAAAACAAAAAMAAAAKAAAAAwAAAAYAAAAHAAAABwAAAAMAAAADAAAABwAAAAcAAAAIAAAACQAAAAcAAAADAAAACAAAAAMAAAAFAAAACQAAAAcAAAAWAAAADAAAAAAAAAAlAAAADAAAAAIAAAAOAAAAFAAAAAAAAAAQAAAAFAAAAA==</Object>
  <Object Id="idInvalidSigLnImg">AQAAAGwAAAAAAAAAAAAAAP8AAAB/AAAAAAAAAAAAAAAmHwAAjw8AACBFTUYAAAEABCEAALEAAAAGAAAAAAAAAAAAAAAAAAAAgAcAADgEAABWAgAAUAEAAAAAAAAAAAAAAAAAAPAfCQCAIAU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eQAAABAAAAAiAAAABAAAAFgAAAANAAAAIQDwAAAAAAAAAAAAAACAPwAAAAAAAAAAAACAPwAAAAAAAAAAAAAAAAAAAAAAAAAAAAAAAAAAAAAAAAAAJQAAAAwAAAAAAACAKAAAAAwAAAABAAAAUgAAAHABAAABAAAA9f///wAAAAAAAAAAAAAAAJABAAAAAAABAAAAAHMAZQBnAG8AZQAgAHUAaQAAAAAAAAAAAAAAAAAAAAAAAAAAAAAAAAAAAAAAAAAAAAAAAAAAAAAAAAAAAAAAAAAAAAAAACAAAAAAAAAA0KAn/X8AAADQoCf9fwAAEwAAAAAAAAAAAGt0/X8AAGUsqib9fwAAMBZrdP1/AAATAAAAAAAAAPgWAAAAAAAAQAAAwP1/AAAAAGt0/X8AADUvqib9fwAABAAAAAAAAAAwFmt0/X8AAOC47z3bAAAAEwAAAAAAAABIAAAAAAAAAJTuhif9fwAAkNOgJ/1/AADA8oYn/X8AAAEAAAAAAAAAMBiHJ/1/AAAAAGt0/X8AAAAAAAAAAAAAAAAAAAAAAAAgAAAAAAAAAECJ6JB5AgAAqzI9cv1/AACwue892wAAAEm67z3bAAAAAAAAAAAAAAAAAAAAZHYACAAAAAAlAAAADAAAAAEAAAAYAAAADAAAAP8AAAASAAAADAAAAAEAAAAeAAAAGAAAACIAAAAEAAAAegAAABEAAAAlAAAADAAAAAEAAABUAAAAtAAAACMAAAAEAAAAeAAAABAAAAABAAAAqyr5QY7j+EEjAAAABAAAABEAAABMAAAAAAAAAAAAAAAAAAAA//////////9wAAAASQBuAHYAYQBsAGkAZAAgAHMAaQBnAG4AYQB0AHUAcgBlAPAAAwAAAAcAAAAFAAAABgAAAAMAAAADAAAABwAAAAMAAAAFAAAAAwAAAAcAAAAHAAAABgAAAAQAAAAHAAAABAAAAAYAAABLAAAAQAAAADAAAAAFAAAAIAAAAAEAAAABAAAAEAAAAAAAAAAAAAAAAAEAAIAAAAAAAAAAAAAAAAABAACAAAAAUgAAAHABAAACAAAAEAAAAAcAAAAAAAAAAAAAALwCAAAAAADMAQICIlMAeQBzAHQAZQBtAAAAAAAAAAAAAAAAAAAAAAAAAAAAAAAAAAAAAAAAAAAAAAAAAAAAAAAAAAAAAAAAAAAAAAAAAAAAAQAAAHkCAACYH+492wAAAADca2uKBwAA0G5jcv1/AAAAAAAAAAAAAAkAAAAAAAAAAAAAAAAAAACoLqom/X8AAAAAAAAAAAAAAAAAAAAAAABjwICB5pIAABgh7j3bAAAAIKHokHkCAABgmoyjeQIAAECJ6JB5AgAAQCLuPQAAAAAAAAAAAAAAAAcAAAAAAAAAaBijn3kCAAB8Ie492wAAALkh7j3bAAAA0c05cv1/AABpAGEAbAAAAAAAAAAAAAAAAAAAAAAAAAAAAAAAAAAAAECJ6JB5AgAAqzI9cv1/AAAgIe492wAAALkh7j3bAAAAYJqMo3kC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eQIAAAAAAAAAAAAAAwAAAAAAAADQbmNy/X8AAAAAAAAAAAAAAAAAAAAAAAD7sxcNvUoAAAAAAAAAAAAAAAAAAAAAAAAAAAAAAAAAANPAgIHmkgAAAAAAAAAAAACoizcm/X8AAAAAAAAAAAAAQInokHkCAADoIe49AAAAAAAAAAAAAAAABgAAAAAAAAAAAAAAAAAAAAwh7j3bAAAASSHuPdsAAADRzTly/X8AAGAh7j3bAAAARPWkJwAAAAAAAAAAAAAAACgAAAAAAAAAQInokHkCAACrMj1y/X8AALAg7j3bAAAASSHuPdsAAACgUZCeeQIAAAAAAABkdgAIAAAAACUAAAAMAAAAAwAAABgAAAAMAAAAAAAAABIAAAAMAAAAAQAAABYAAAAMAAAACAAAAFQAAABUAAAACgAAACcAAAAeAAAASgAAAAEAAACrKvlBjuP4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IYAAABHAAAAKQAAADMAAABeAAAAFQAAACEA8AAAAAAAAAAAAAAAgD8AAAAAAAAAAAAAgD8AAAAAAAAAAAAAAAAAAAAAAAAAAAAAAAAAAAAAAAAAACUAAAAMAAAAAAAAgCgAAAAMAAAABAAAAFIAAABwAQAABAAAAPD///8AAAAAAAAAAAAAAACQAQAAAAAAAQAAAABzAGUAZwBvAGUAIAB1AGkAAAAAAAAAAAAAAAAAAAAAAAAAAAAAAAAAAAAAAAAAAAAAAAAAAAAAAAAAAAAAAAAAAAAAAKjy7ZB5AgAABQAAAAAAAACbsRcNvUoAANBuY3L9fwAAAAAAAAAAAAADQACAAAAAAAAAAAAAAAAAAAAAAAAAAAAAAAAAAAAAAAAAAAAAAAAA48GAgeaSAAACAAAAAAAAAABJ05B5AgAAAAAAAAAAAABAieiQeQIAANgi7j0AAAAAAAAAAAAAAAAJAAAAAAAAAAAAAAAAAAAA/CHuPdsAAAA5Iu492wAAANHNOXL9fwAAQGA3Jv1/AAADQACAAAAAAAG/aKN5AgAAfh67Jf1/AABAieiQeQIAAKsyPXL9fwAAoCHuPdsAAAA5Iu492wAAAACpjKN5AgAAAAAAAGR2AAgAAAAAJQAAAAwAAAAEAAAAGAAAAAwAAAAAAAAAEgAAAAwAAAABAAAAHgAAABgAAAApAAAAMwAAAIcAAABIAAAAJQAAAAwAAAAEAAAAVAAAAJwAAAAqAAAAMwAAAIUAAABHAAAAAQAAAKsq+UGO4/hBKgAAADMAAAANAAAATAAAAAAAAAAAAAAAAAAAAP//////////aAAAAEQAaQBtAGkAdABhAHIAIABEAGkAbABvAHYAAIALAAAABAAAAA4AAAAEAAAABQAAAAgAAAAGAAAABAAAAAsAAAAEAAAABAAAAAkAAAAI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QAAAAwAAAABAAAAGAAAAAwAAAAAAAAAEgAAAAwAAAABAAAAHgAAABgAAAAJAAAAUAAAAPcAAABdAAAAJQAAAAwAAAABAAAAVAAAAJwAAAAKAAAAUAAAAEsAAABcAAAAAQAAAKsq+UGO4/hBCgAAAFAAAAANAAAATAAAAAAAAAAAAAAAAAAAAP//////////aAAAAEQAaQBtAGkAdABhAHIAIABEAGkAbABvAHYAAAAIAAAAAwAAAAkAAAADAAAABAAAAAYAAAAEAAAAAwAAAAgAAAADAAAAAwAAAAcAAAAF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uAAAAAoAAABgAAAAZAAAAGwAAAABAAAAqyr5QY7j+EEKAAAAYAAAABIAAABMAAAAAAAAAAAAAAAAAAAA//////////9wAAAARQB4AGUAYwB1AHQAaQB2AGUAIABEAGkAcgBlAGMAdABvAHIABgAAAAUAAAAGAAAABQAAAAcAAAAEAAAAAwAAAAUAAAAGAAAAAwAAAAgAAAADAAAABAAAAAYAAAAFAAAABAAAAAcAAAAEAAAASwAAAEAAAAAwAAAABQAAACAAAAABAAAAAQAAABAAAAAAAAAAAAAAAAABAACAAAAAAAAAAAAAAAAAAQAAgAAAACUAAAAMAAAAAgAAACcAAAAYAAAABQAAAAAAAAD///8AAAAAACUAAAAMAAAABQAAAEwAAABkAAAACQAAAHAAAAC+AAAAfAAAAAkAAABwAAAAtgAAAA0AAAAhAPAAAAAAAAAAAAAAAIA/AAAAAAAAAAAAAIA/AAAAAAAAAAAAAAAAAAAAAAAAAAAAAAAAAAAAAAAAAAAlAAAADAAAAAAAAIAoAAAADAAAAAUAAAAlAAAADAAAAAEAAAAYAAAADAAAAAAAAAASAAAADAAAAAEAAAAWAAAADAAAAAAAAABUAAAACAEAAAoAAABwAAAAvQAAAHwAAAABAAAAqyr5QY7j+EEKAAAAcAAAAB8AAABMAAAABAAAAAkAAABwAAAAvwAAAH0AAACMAAAAUwBpAGcAbgBlAGQAIABiAHkAOgAgAEQASQBNAEkAVABBAFIAIABJAFYAQQBOAE8AVgAgAEQASQBMAE8AVgAAAAYAAAADAAAABwAAAAcAAAAGAAAABwAAAAMAAAAHAAAABQAAAAMAAAADAAAACAAAAAMAAAAKAAAAAwAAAAYAAAAHAAAABwAAAAMAAAADAAAABwAAAAcAAAAIAAAACQAAAAcAAAADAAAACAAAAAMAAAAFAAAACQAAAAcAAAAWAAAADAAAAAAAAAAlAAAADAAAAAIAAAAOAAAAFAAAAAAAAAAQAAAAFA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60</vt:i4>
      </vt:variant>
    </vt:vector>
  </HeadingPairs>
  <TitlesOfParts>
    <vt:vector size="60" baseType="lpstr">
      <vt:lpstr>INDEX</vt:lpstr>
      <vt:lpstr>Capital</vt:lpstr>
      <vt:lpstr>EU CCA</vt:lpstr>
      <vt:lpstr>EU CC1</vt:lpstr>
      <vt:lpstr>EU CC2</vt:lpstr>
      <vt:lpstr>EU KM1</vt:lpstr>
      <vt:lpstr>IFRS9</vt:lpstr>
      <vt:lpstr>EU LI1</vt:lpstr>
      <vt:lpstr>EU LI2</vt:lpstr>
      <vt:lpstr>EU OV1</vt:lpstr>
      <vt:lpstr>EU CCR1</vt:lpstr>
      <vt:lpstr>EU CCR8</vt:lpstr>
      <vt:lpstr>EU CR4</vt:lpstr>
      <vt:lpstr>EU CR3</vt:lpstr>
      <vt:lpstr>EU MR1</vt:lpstr>
      <vt:lpstr>FX risk</vt:lpstr>
      <vt:lpstr>EU OR1</vt:lpstr>
      <vt:lpstr>EU CR1</vt:lpstr>
      <vt:lpstr>EU CR1-A</vt:lpstr>
      <vt:lpstr>EU CQ1</vt:lpstr>
      <vt:lpstr>EU CQ2</vt:lpstr>
      <vt:lpstr>EU CQ3</vt:lpstr>
      <vt:lpstr>EU CQ4</vt:lpstr>
      <vt:lpstr>EU CQ5</vt:lpstr>
      <vt:lpstr>EU CQ6</vt:lpstr>
      <vt:lpstr>EU CQ7</vt:lpstr>
      <vt:lpstr>EU CQ8</vt:lpstr>
      <vt:lpstr>EU CR2</vt:lpstr>
      <vt:lpstr>EU CR2-A</vt:lpstr>
      <vt:lpstr>EU CR5</vt:lpstr>
      <vt:lpstr>EU CCR3</vt:lpstr>
      <vt:lpstr>EU CCR5-A</vt:lpstr>
      <vt:lpstr>EU CCR5</vt:lpstr>
      <vt:lpstr>EU CCR6</vt:lpstr>
      <vt:lpstr>EU LIQ1</vt:lpstr>
      <vt:lpstr>EU LIQ2</vt:lpstr>
      <vt:lpstr>EU IRRBB1</vt:lpstr>
      <vt:lpstr>EU LR1-LRSum</vt:lpstr>
      <vt:lpstr>EU LR2-LRCom</vt:lpstr>
      <vt:lpstr>EU LR3-LRSpl</vt:lpstr>
      <vt:lpstr>EU CCyB2</vt:lpstr>
      <vt:lpstr>EU CCyB1</vt:lpstr>
      <vt:lpstr>ICAAP Capital structure - NP</vt:lpstr>
      <vt:lpstr>ICAAP Capital structure - EP</vt:lpstr>
      <vt:lpstr>ICAAP Capital adequacy param</vt:lpstr>
      <vt:lpstr>EU TLAC 1</vt:lpstr>
      <vt:lpstr>EU iLAC</vt:lpstr>
      <vt:lpstr>EU TLAC2а</vt:lpstr>
      <vt:lpstr>EU TLAC2b</vt:lpstr>
      <vt:lpstr>EU AE1</vt:lpstr>
      <vt:lpstr>EU AE2</vt:lpstr>
      <vt:lpstr>EU AE3</vt:lpstr>
      <vt:lpstr>EU REM1</vt:lpstr>
      <vt:lpstr>EU REM2</vt:lpstr>
      <vt:lpstr>EU REM3</vt:lpstr>
      <vt:lpstr>EU REM4</vt:lpstr>
      <vt:lpstr>EU REM5</vt: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Иван Иванов</dc:creator>
  <cp:keywords/>
  <cp:lastModifiedBy>Zlatina Dermendzhieva</cp:lastModifiedBy>
  <cp:lastPrinted>2023-06-26T11:10:39Z</cp:lastPrinted>
  <dcterms:created xsi:type="dcterms:W3CDTF">2017-12-22T13:27:41Z</dcterms:created>
  <dcterms:modified xsi:type="dcterms:W3CDTF">2024-07-01T13:22:48Z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owerlinkCOMAddIn.COMAddIn.WebAddinBridge.Options">
    <vt:lpwstr>{"port":50152,"version":"1.24.163"}</vt:lpwstr>
  </property>
</Properties>
</file>